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_bookmark_1">'Sheet0'!$A$1:$U$53,'Sheet0'!$A$54:$U$100,'Sheet0'!$A$101:$U$144</definedName>
    <definedName name="__bookmark_10">'Sheet0'!$A$54:$E$54</definedName>
    <definedName name="__bookmark_11">'Sheet0'!$A$57:$E$57</definedName>
    <definedName name="__bookmark_12">'Sheet0'!$A$59:$E$59</definedName>
    <definedName name="__bookmark_13">'Sheet0'!$A$63:$E$63</definedName>
    <definedName name="__bookmark_14">'Sheet0'!$A$82:$E$82</definedName>
    <definedName name="__bookmark_15">'Sheet0'!$A$90:$E$90</definedName>
    <definedName name="__bookmark_16">'Sheet0'!$A$108:$E$108</definedName>
    <definedName name="__bookmark_18">'Sheet0'!$A$119:$E$119</definedName>
    <definedName name="__bookmark_19">'Sheet0'!$A$127:$E$127</definedName>
    <definedName name="__bookmark_20">'Sheet0'!$A$131:$E$131</definedName>
    <definedName name="__bookmark_21">'Sheet0'!$A$138:$E$138</definedName>
    <definedName name="__bookmark_22">'Sheet0'!#REF!</definedName>
    <definedName name="__bookmark_23">'Sheet0'!$A$140:$E$140</definedName>
    <definedName name="__bookmark_3">'Sheet0'!$A$11:$E$11</definedName>
    <definedName name="__bookmark_4">'Sheet0'!$A$13:$E$13</definedName>
    <definedName name="__bookmark_5">'Sheet0'!$A$16:$E$16</definedName>
    <definedName name="__bookmark_6">'Sheet0'!#REF!</definedName>
    <definedName name="__bookmark_7">'Sheet0'!$A$18:$E$18</definedName>
    <definedName name="__bookmark_8">'Sheet0'!$A$47:$E$47</definedName>
    <definedName name="__bookmark_9">'Sheet0'!$A$50:$E$50</definedName>
    <definedName name="_xlnm.Print_Titles" localSheetId="0">'Sheet0'!$4:$7</definedName>
  </definedNames>
  <calcPr fullCalcOnLoad="1"/>
</workbook>
</file>

<file path=xl/sharedStrings.xml><?xml version="1.0" encoding="utf-8"?>
<sst xmlns="http://schemas.openxmlformats.org/spreadsheetml/2006/main" count="1299" uniqueCount="288">
  <si>
    <t>РЕЕСТР</t>
  </si>
  <si>
    <t>Код РО</t>
  </si>
  <si>
    <t>Код полномочия</t>
  </si>
  <si>
    <t>Нормативный правовой акт(договор, соглашение)</t>
  </si>
  <si>
    <t>Наименование расходного обязательства</t>
  </si>
  <si>
    <t xml:space="preserve">Код бюджетной классификации </t>
  </si>
  <si>
    <t>Код дополнительной классификации расходов</t>
  </si>
  <si>
    <t>Объём средств на исполнение расходного обязательства по годам, тыс рублей</t>
  </si>
  <si>
    <t>код НПА</t>
  </si>
  <si>
    <t>реквизиты</t>
  </si>
  <si>
    <t>ст., часть, п., п/п, абз.</t>
  </si>
  <si>
    <t>дата вступления в силу</t>
  </si>
  <si>
    <t>срок действия</t>
  </si>
  <si>
    <t>Рз Пр</t>
  </si>
  <si>
    <t>ЦСР</t>
  </si>
  <si>
    <t>ВР</t>
  </si>
  <si>
    <t>ЭКР</t>
  </si>
  <si>
    <t>Муниципальное образование</t>
  </si>
  <si>
    <t>Мероприятие</t>
  </si>
  <si>
    <t>Код целевых средств</t>
  </si>
  <si>
    <t>Отнесение к публичному нормативному обязательству</t>
  </si>
  <si>
    <t>Отнесение к указам Президента Российской Федерации</t>
  </si>
  <si>
    <t>отчётный (план)</t>
  </si>
  <si>
    <t>отчётный (факт)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</si>
  <si>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</si>
  <si>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</si>
  <si>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</si>
  <si>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</si>
  <si>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</si>
  <si>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</si>
  <si>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</si>
  <si>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</si>
  <si>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</si>
  <si>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</si>
  <si>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</si>
  <si>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</si>
  <si>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</si>
  <si>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</si>
  <si>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</si>
  <si>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</si>
  <si>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</si>
  <si>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</si>
  <si>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</si>
  <si>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</si>
  <si>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</si>
  <si>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</si>
  <si>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</si>
  <si>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777.002.00.0</t>
  </si>
  <si>
    <t>101010077</t>
  </si>
  <si>
    <t>Обслуживание государственного долга</t>
  </si>
  <si>
    <t>13.01</t>
  </si>
  <si>
    <t>25.2.00.94010</t>
  </si>
  <si>
    <t>720</t>
  </si>
  <si>
    <t>231</t>
  </si>
  <si>
    <t>000.000.0000</t>
  </si>
  <si>
    <t>Неуказанное мероприятие</t>
  </si>
  <si>
    <t>211005000</t>
  </si>
  <si>
    <t>201</t>
  </si>
  <si>
    <t>200</t>
  </si>
  <si>
    <t>999</t>
  </si>
  <si>
    <t>777.008.00.0</t>
  </si>
  <si>
    <t>103010003</t>
  </si>
  <si>
    <t>02.02</t>
  </si>
  <si>
    <t xml:space="preserve">  ст.3-7, 9</t>
  </si>
  <si>
    <t>01.01.2006</t>
  </si>
  <si>
    <t>не установлен</t>
  </si>
  <si>
    <t>Дотации на выравнивание уровня бюджетной обеспеченности муниципальных районов (городских округов, городских округов с внутригородским делением), поселений (внутригородских районов)</t>
  </si>
  <si>
    <t>14.01</t>
  </si>
  <si>
    <t>25.4.00.71010</t>
  </si>
  <si>
    <t>511</t>
  </si>
  <si>
    <t>251</t>
  </si>
  <si>
    <t>211007000</t>
  </si>
  <si>
    <t>777.010.00.0</t>
  </si>
  <si>
    <t>103010008</t>
  </si>
  <si>
    <t xml:space="preserve">  гл.3.1 ст.10.2</t>
  </si>
  <si>
    <t>Иные дотации</t>
  </si>
  <si>
    <t>14.02</t>
  </si>
  <si>
    <t>25.4.00.76000</t>
  </si>
  <si>
    <t>512</t>
  </si>
  <si>
    <t>213000000</t>
  </si>
  <si>
    <t>25.4.00.76090</t>
  </si>
  <si>
    <t>777.010.03.0</t>
  </si>
  <si>
    <t>02.05</t>
  </si>
  <si>
    <t>в целом</t>
  </si>
  <si>
    <t>21.12.2022</t>
  </si>
  <si>
    <t>Иная дотация из областного бюджета местным бюджетам на премирование муниципальных образований Самарской области – победителей Всероссийского конкурса «Лучшая муниципальная практика»</t>
  </si>
  <si>
    <t>90.1.00.76520</t>
  </si>
  <si>
    <t>63028005</t>
  </si>
  <si>
    <t>Бюджет сельского поселения Михайло-Овсянка муниципального района Пестравский</t>
  </si>
  <si>
    <t>101030037</t>
  </si>
  <si>
    <t>01.01.2014</t>
  </si>
  <si>
    <t>01.13</t>
  </si>
  <si>
    <t>244</t>
  </si>
  <si>
    <t>226</t>
  </si>
  <si>
    <t>777.012.00.0</t>
  </si>
  <si>
    <t>103036002</t>
  </si>
  <si>
    <t xml:space="preserve">  ст.10</t>
  </si>
  <si>
    <t>Субвенции на предоставление дотаций поселениям (внутригородским районам)</t>
  </si>
  <si>
    <t>14.03</t>
  </si>
  <si>
    <t>25.4.00.75140</t>
  </si>
  <si>
    <t>530</t>
  </si>
  <si>
    <t>63011800</t>
  </si>
  <si>
    <t>211008000</t>
  </si>
  <si>
    <t>63012800</t>
  </si>
  <si>
    <t>Бюджет муниципального района Безенчукский</t>
  </si>
  <si>
    <t>63013800</t>
  </si>
  <si>
    <t>Бюджет муниципального района Богатовский</t>
  </si>
  <si>
    <t>63014800</t>
  </si>
  <si>
    <t>63015800</t>
  </si>
  <si>
    <t>63016800</t>
  </si>
  <si>
    <t>63017800</t>
  </si>
  <si>
    <t>Бюджет муниципального района Волжский</t>
  </si>
  <si>
    <t>63018800</t>
  </si>
  <si>
    <t>Бюджет муниципального района Елховский</t>
  </si>
  <si>
    <t>63019800</t>
  </si>
  <si>
    <t>Бюджет муниципального района Исаклинский</t>
  </si>
  <si>
    <t>63020800</t>
  </si>
  <si>
    <t>Бюджет муниципального района Камышлинский</t>
  </si>
  <si>
    <t>63021800</t>
  </si>
  <si>
    <t>Бюджет муниципального района Кинельский</t>
  </si>
  <si>
    <t>63022800</t>
  </si>
  <si>
    <t>Бюджет муниципального района Кинель-Черкасский</t>
  </si>
  <si>
    <t>63023800</t>
  </si>
  <si>
    <t>Бюджет муниципального района Клявлинский</t>
  </si>
  <si>
    <t>63024800</t>
  </si>
  <si>
    <t>Бюджет муниципального района Кошкинский</t>
  </si>
  <si>
    <t>63025800</t>
  </si>
  <si>
    <t>Бюджет муниципального района Красноармейский</t>
  </si>
  <si>
    <t>63026800</t>
  </si>
  <si>
    <t>Бюджет муниципального района Красноярский</t>
  </si>
  <si>
    <t>63027800</t>
  </si>
  <si>
    <t>Бюджет муниципального района Нефтегорский</t>
  </si>
  <si>
    <t>63028800</t>
  </si>
  <si>
    <t>Бюджет муниципального района Пестравский</t>
  </si>
  <si>
    <t>63029800</t>
  </si>
  <si>
    <t>63030800</t>
  </si>
  <si>
    <t>Бюджет муниципального района Приволжский</t>
  </si>
  <si>
    <t>63031800</t>
  </si>
  <si>
    <t>Бюджет муниципального района Сергиевский</t>
  </si>
  <si>
    <t>63032800</t>
  </si>
  <si>
    <t>Бюджет муниципального района Ставропольский</t>
  </si>
  <si>
    <t>63033800</t>
  </si>
  <si>
    <t>Бюджет муниципального района Сызранский</t>
  </si>
  <si>
    <t>63034800</t>
  </si>
  <si>
    <t>Бюджет муниципального района Хворостянский</t>
  </si>
  <si>
    <t>63035800</t>
  </si>
  <si>
    <t>Бюджет муниципального района Челно-Вершинский</t>
  </si>
  <si>
    <t>63036800</t>
  </si>
  <si>
    <t>Бюджет муниципального района Шенталинский</t>
  </si>
  <si>
    <t>63037800</t>
  </si>
  <si>
    <t>Бюджет муниципального района Шигонский</t>
  </si>
  <si>
    <t>63001800</t>
  </si>
  <si>
    <t>777.013.00.0</t>
  </si>
  <si>
    <t>102090031</t>
  </si>
  <si>
    <t>02.13</t>
  </si>
  <si>
    <t>31.01.2008</t>
  </si>
  <si>
    <t>Расходы на исполнение судебных актов по обращению взыскания на средства областного бюджета</t>
  </si>
  <si>
    <t>90.1.00.92010</t>
  </si>
  <si>
    <t>831</t>
  </si>
  <si>
    <t>296</t>
  </si>
  <si>
    <t>211010000</t>
  </si>
  <si>
    <t>297</t>
  </si>
  <si>
    <t>777.101.00.0</t>
  </si>
  <si>
    <t>101010006</t>
  </si>
  <si>
    <t>Постановление Правительства Самарской области  "Об утверждении Порядка формирования и использования бюджетных ассигнований резервного фонда Правительства Самарской области" от 08.12.2021 № 972</t>
  </si>
  <si>
    <t>01.01.2022</t>
  </si>
  <si>
    <t>01.01.2099</t>
  </si>
  <si>
    <t>Резервный фонд Правительства Самарской области</t>
  </si>
  <si>
    <t>01.11</t>
  </si>
  <si>
    <t>90.1.00.79700</t>
  </si>
  <si>
    <t>870</t>
  </si>
  <si>
    <t>211011000</t>
  </si>
  <si>
    <t>801</t>
  </si>
  <si>
    <t>802</t>
  </si>
  <si>
    <t>803</t>
  </si>
  <si>
    <t>777.106.00.0</t>
  </si>
  <si>
    <t>103010007</t>
  </si>
  <si>
    <t xml:space="preserve">  гл.3.1 ст.10.1</t>
  </si>
  <si>
    <t>Дотации местным бюджетам на поддержку мер по обеспечению сбалансированности местных бюджетов</t>
  </si>
  <si>
    <t>25.4.00.71060</t>
  </si>
  <si>
    <t>777.115.00.0</t>
  </si>
  <si>
    <t>Оплата услуг рейтинговых агентств</t>
  </si>
  <si>
    <t>25.2.00.20720</t>
  </si>
  <si>
    <t>777.200.03.0</t>
  </si>
  <si>
    <t>101010001</t>
  </si>
  <si>
    <t>Обеспечение бюджетного процесса (в части обеспечения деятельности министерства управления финансами Самарской области)</t>
  </si>
  <si>
    <t>01.06</t>
  </si>
  <si>
    <t>25.3.00.11451</t>
  </si>
  <si>
    <t>121</t>
  </si>
  <si>
    <t>211</t>
  </si>
  <si>
    <t>211002000</t>
  </si>
  <si>
    <t>266</t>
  </si>
  <si>
    <t>777.200.03.2</t>
  </si>
  <si>
    <t>101010002</t>
  </si>
  <si>
    <t>122</t>
  </si>
  <si>
    <t>212</t>
  </si>
  <si>
    <t>212008000</t>
  </si>
  <si>
    <t>129</t>
  </si>
  <si>
    <t>213</t>
  </si>
  <si>
    <t>221</t>
  </si>
  <si>
    <t>223</t>
  </si>
  <si>
    <t>212001000</t>
  </si>
  <si>
    <t>224</t>
  </si>
  <si>
    <t>225</t>
  </si>
  <si>
    <t>346</t>
  </si>
  <si>
    <t>349</t>
  </si>
  <si>
    <t>247</t>
  </si>
  <si>
    <t>851</t>
  </si>
  <si>
    <t>291</t>
  </si>
  <si>
    <t>212003000</t>
  </si>
  <si>
    <t>853</t>
  </si>
  <si>
    <t>228</t>
  </si>
  <si>
    <t>321</t>
  </si>
  <si>
    <t>264</t>
  </si>
  <si>
    <t>310</t>
  </si>
  <si>
    <t>206</t>
  </si>
  <si>
    <t>777.200.03.3</t>
  </si>
  <si>
    <t>102090045</t>
  </si>
  <si>
    <t>Мероприятия по централизации бюджетного (бухгалтерского) учета и формированию бюджетной (бухгалтерской) отчетности органов исполнительной власти Самарской области и подведомственных им государственных учреждений Самарской области</t>
  </si>
  <si>
    <t>25.3.00.24230</t>
  </si>
  <si>
    <t>214000000</t>
  </si>
  <si>
    <t>04.10</t>
  </si>
  <si>
    <t>25.3.00.25460</t>
  </si>
  <si>
    <t>777.200.03.4</t>
  </si>
  <si>
    <t>102090048</t>
  </si>
  <si>
    <t>Обеспечение деятельности государственного казенного учреждения Самарской области "Центр учета и бюджетной аналитики"</t>
  </si>
  <si>
    <t>25.3.00.12400</t>
  </si>
  <si>
    <t>111</t>
  </si>
  <si>
    <t>112</t>
  </si>
  <si>
    <t>119</t>
  </si>
  <si>
    <t>341</t>
  </si>
  <si>
    <t>777.200.03.5</t>
  </si>
  <si>
    <t>Обеспечение бюджетного процесса (в части обеспечения деятельности государственной инспекции финансового контроля Самарской области)</t>
  </si>
  <si>
    <t>25.3.00.11452</t>
  </si>
  <si>
    <t>777.200.03.6</t>
  </si>
  <si>
    <t>777.200.04.4</t>
  </si>
  <si>
    <t>Поощрение региональных (муниципальных) управленческих команд за достижение показателей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</t>
  </si>
  <si>
    <t>90.1.00.91130</t>
  </si>
  <si>
    <t>777.200.04.5</t>
  </si>
  <si>
    <t>90.1.00.91150</t>
  </si>
  <si>
    <t>410</t>
  </si>
  <si>
    <t>777.200.05.0</t>
  </si>
  <si>
    <t>101030044</t>
  </si>
  <si>
    <t>Создание и развитие единой информационной системы управления консолидированным бюджетом Самарской области</t>
  </si>
  <si>
    <t>25.5.00.20740</t>
  </si>
  <si>
    <t>777.226.00.0</t>
  </si>
  <si>
    <t>102090005</t>
  </si>
  <si>
    <t xml:space="preserve">  гл.9 ст.34.4</t>
  </si>
  <si>
    <t>Резервный фонд Губернатора Самарской области</t>
  </si>
  <si>
    <t>90.1.00.79800</t>
  </si>
  <si>
    <t>777.999.98.2</t>
  </si>
  <si>
    <t>31.12.2022</t>
  </si>
  <si>
    <t>Формирование объема бюджетных ассигнований, зарезервированных в составе закона об областном бюджете</t>
  </si>
  <si>
    <t>90.1.00.91990</t>
  </si>
  <si>
    <t>211012000</t>
  </si>
  <si>
    <t>04.12</t>
  </si>
  <si>
    <t>90.4.00.91990</t>
  </si>
  <si>
    <t>804</t>
  </si>
  <si>
    <t>08.01</t>
  </si>
  <si>
    <t>90.8.00.91990</t>
  </si>
  <si>
    <t>Итого:</t>
  </si>
  <si>
    <t>(Подпись)</t>
  </si>
  <si>
    <t>(Расшифровка подписи)</t>
  </si>
  <si>
    <t>действующих расходных обязательств министерства управления финансами Самарской области за 2022 год</t>
  </si>
  <si>
    <t>Постановление Правительства Самарской области  "Об утверждении государственной программы Самарской области "Управление государственными финансами и развитие межбюджетных отношений" на 2014 - 2024 годы" от 14.11.2013 № 623</t>
  </si>
  <si>
    <t>Закон Самарской области  "О бюджетном устройстве и бюджетном процессе в Самарской области" от 28.12.2005 № 235-ГД</t>
  </si>
  <si>
    <t>Приказ  министерства управления финансами Самарской области "Об утверждении Порядка учета и хранения документов, связанных с исполнением судебных актов по обращению взыскания на средства бюджета Самарской области" от 31.01.2008 № 14</t>
  </si>
  <si>
    <t>Постановление Правительства Самарской области  "О порядке поощрения в 2022 году региональной и муниципальных управленческих команд Самарской области" от 27.07.2022 № 589</t>
  </si>
  <si>
    <t>Первый заместитель министра</t>
  </si>
  <si>
    <t>В.С.Панфёров</t>
  </si>
  <si>
    <t>Руководитель управления бюджетных 
отношений с органами государственной власти</t>
  </si>
  <si>
    <t>С.В.Киляхина</t>
  </si>
  <si>
    <t>Постановление Правительства Самарской области  "О предоставлении в 2022 году иных дотаций из областного бюджета местным бюджетам на премирование муниципальных образований Самарской области - победителей Всероссийского конкурса "Лучшая муниципальная практика" от 21.12.2022 № 1193</t>
  </si>
  <si>
    <t>Закон Самарской области  "Закон Самарской области "Об областном бюджете на 2022 год и на плановый период 2023 и 2024 годов" от 01.12.2021 № 95-ГД</t>
  </si>
  <si>
    <t>777.200.04.0</t>
  </si>
  <si>
    <t>Постановление Правительства Самарской области  "Об утверждении положения о министерстве управления финансами Самарской области" от 21.11.2008 № 447</t>
  </si>
  <si>
    <t>26.11.2008</t>
  </si>
  <si>
    <t>777.200.04.1</t>
  </si>
  <si>
    <t>777.200.04.2</t>
  </si>
  <si>
    <t>Постановление Правительства Самарской области  ""Об утверждении Положения о государственной инспекции финансового контроля Самарской области"" от 11.10.2018 № 585</t>
  </si>
  <si>
    <t>12.10.2018</t>
  </si>
  <si>
    <t>777.200.04.3</t>
  </si>
  <si>
    <t xml:space="preserve">Бюджет муниципального района Алексеевский </t>
  </si>
  <si>
    <t xml:space="preserve">Бюджет муниципального района Большеглушицкий </t>
  </si>
  <si>
    <t xml:space="preserve">Бюджет муниципального района Большечерниговский </t>
  </si>
  <si>
    <t xml:space="preserve">Бюджет муниципального района Борский </t>
  </si>
  <si>
    <t xml:space="preserve">Бюджет муниципального района Похвистневский </t>
  </si>
  <si>
    <t xml:space="preserve">Бюджет городского округа Самара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</si>
</sst>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&quot;#,##0.000"/>
    <numFmt numFmtId="173" formatCode="#,##0.000"/>
    <numFmt numFmtId="174" formatCode="&quot;&quot;#,##0.0000"/>
    <numFmt numFmtId="175" formatCode="&quot;&quot;#,##0.00000"/>
  </numFmts>
  <fonts count="44">
    <font>
      <sz val="10"/>
      <name val="Arial"/>
      <family val="0"/>
    </font>
    <font>
      <sz val="4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8"/>
      <name val="Calibri"/>
      <family val="2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0" fontId="25" fillId="0" borderId="12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172" fontId="24" fillId="0" borderId="11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14" fontId="24" fillId="0" borderId="11" xfId="0" applyNumberFormat="1" applyFont="1" applyBorder="1" applyAlignment="1">
      <alignment horizontal="left" vertical="center" wrapText="1"/>
    </xf>
    <xf numFmtId="172" fontId="24" fillId="33" borderId="11" xfId="0" applyNumberFormat="1" applyFont="1" applyFill="1" applyBorder="1" applyAlignment="1">
      <alignment horizontal="right" vertical="center" wrapText="1"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172" fontId="25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0"/>
  <sheetViews>
    <sheetView tabSelected="1" view="pageBreakPreview" zoomScale="160" zoomScaleNormal="160" zoomScaleSheetLayoutView="160" zoomScalePageLayoutView="0" workbookViewId="0" topLeftCell="A7">
      <selection activeCell="A3" sqref="A3:IV3"/>
    </sheetView>
  </sheetViews>
  <sheetFormatPr defaultColWidth="9.140625" defaultRowHeight="12.75"/>
  <cols>
    <col min="1" max="1" width="7.00390625" style="0" customWidth="1"/>
    <col min="2" max="2" width="5.7109375" style="0" customWidth="1"/>
    <col min="3" max="3" width="2.8515625" style="0" customWidth="1"/>
    <col min="4" max="4" width="18.140625" style="0" customWidth="1"/>
    <col min="5" max="5" width="4.7109375" style="0" customWidth="1"/>
    <col min="6" max="6" width="5.28125" style="0" customWidth="1"/>
    <col min="7" max="7" width="5.7109375" style="0" customWidth="1"/>
    <col min="8" max="8" width="16.28125" style="0" customWidth="1"/>
    <col min="9" max="9" width="3.28125" style="0" customWidth="1"/>
    <col min="10" max="10" width="6.8515625" style="0" customWidth="1"/>
    <col min="11" max="11" width="3.00390625" style="0" customWidth="1"/>
    <col min="12" max="12" width="2.8515625" style="0" customWidth="1"/>
    <col min="13" max="13" width="4.8515625" style="0" customWidth="1"/>
    <col min="14" max="14" width="10.421875" style="0" customWidth="1"/>
    <col min="15" max="15" width="6.57421875" style="0" customWidth="1"/>
    <col min="16" max="16" width="9.421875" style="0" customWidth="1"/>
    <col min="17" max="18" width="5.7109375" style="0" customWidth="1"/>
    <col min="19" max="19" width="4.7109375" style="0" customWidth="1"/>
    <col min="20" max="21" width="7.421875" style="0" customWidth="1"/>
  </cols>
  <sheetData>
    <row r="1" spans="1:21" ht="12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3" t="s">
        <v>263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1.75" customHeight="1">
      <c r="A4" s="19" t="s">
        <v>1</v>
      </c>
      <c r="B4" s="19" t="s">
        <v>2</v>
      </c>
      <c r="C4" s="19" t="s">
        <v>3</v>
      </c>
      <c r="D4" s="20"/>
      <c r="E4" s="20"/>
      <c r="F4" s="20"/>
      <c r="G4" s="20"/>
      <c r="H4" s="19" t="s">
        <v>4</v>
      </c>
      <c r="I4" s="19" t="s">
        <v>5</v>
      </c>
      <c r="J4" s="20"/>
      <c r="K4" s="20"/>
      <c r="L4" s="19" t="s">
        <v>6</v>
      </c>
      <c r="M4" s="20"/>
      <c r="N4" s="20"/>
      <c r="O4" s="20"/>
      <c r="P4" s="20"/>
      <c r="Q4" s="20"/>
      <c r="R4" s="20"/>
      <c r="S4" s="20"/>
      <c r="T4" s="19" t="s">
        <v>7</v>
      </c>
      <c r="U4" s="20"/>
    </row>
    <row r="5" spans="1:21" ht="18" customHeight="1">
      <c r="A5" s="20"/>
      <c r="B5" s="20"/>
      <c r="C5" s="19" t="s">
        <v>8</v>
      </c>
      <c r="D5" s="19" t="s">
        <v>9</v>
      </c>
      <c r="E5" s="19" t="s">
        <v>10</v>
      </c>
      <c r="F5" s="19" t="s">
        <v>11</v>
      </c>
      <c r="G5" s="19" t="s">
        <v>12</v>
      </c>
      <c r="H5" s="20"/>
      <c r="I5" s="19" t="s">
        <v>13</v>
      </c>
      <c r="J5" s="19" t="s">
        <v>14</v>
      </c>
      <c r="K5" s="19" t="s">
        <v>15</v>
      </c>
      <c r="L5" s="19" t="s">
        <v>16</v>
      </c>
      <c r="M5" s="19" t="s">
        <v>17</v>
      </c>
      <c r="N5" s="20"/>
      <c r="O5" s="19" t="s">
        <v>18</v>
      </c>
      <c r="P5" s="20"/>
      <c r="Q5" s="19" t="s">
        <v>19</v>
      </c>
      <c r="R5" s="19" t="s">
        <v>20</v>
      </c>
      <c r="S5" s="19" t="s">
        <v>21</v>
      </c>
      <c r="T5" s="19" t="s">
        <v>22</v>
      </c>
      <c r="U5" s="19" t="s">
        <v>23</v>
      </c>
    </row>
    <row r="6" spans="1:21" ht="34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 t="s">
        <v>24</v>
      </c>
      <c r="N6" s="21" t="s">
        <v>25</v>
      </c>
      <c r="O6" s="21" t="s">
        <v>24</v>
      </c>
      <c r="P6" s="21" t="s">
        <v>25</v>
      </c>
      <c r="Q6" s="20"/>
      <c r="R6" s="20"/>
      <c r="S6" s="20"/>
      <c r="T6" s="20"/>
      <c r="U6" s="20"/>
    </row>
    <row r="7" spans="1:21" ht="12.75">
      <c r="A7" s="21" t="s">
        <v>26</v>
      </c>
      <c r="B7" s="21" t="s">
        <v>27</v>
      </c>
      <c r="C7" s="21" t="s">
        <v>28</v>
      </c>
      <c r="D7" s="21" t="s">
        <v>29</v>
      </c>
      <c r="E7" s="21" t="s">
        <v>30</v>
      </c>
      <c r="F7" s="21" t="s">
        <v>31</v>
      </c>
      <c r="G7" s="21" t="s">
        <v>32</v>
      </c>
      <c r="H7" s="21" t="s">
        <v>33</v>
      </c>
      <c r="I7" s="21" t="s">
        <v>34</v>
      </c>
      <c r="J7" s="21" t="s">
        <v>35</v>
      </c>
      <c r="K7" s="21" t="s">
        <v>36</v>
      </c>
      <c r="L7" s="21" t="s">
        <v>37</v>
      </c>
      <c r="M7" s="21" t="s">
        <v>38</v>
      </c>
      <c r="N7" s="21" t="s">
        <v>39</v>
      </c>
      <c r="O7" s="21" t="s">
        <v>40</v>
      </c>
      <c r="P7" s="21" t="s">
        <v>41</v>
      </c>
      <c r="Q7" s="21" t="s">
        <v>42</v>
      </c>
      <c r="R7" s="21" t="s">
        <v>43</v>
      </c>
      <c r="S7" s="21" t="s">
        <v>44</v>
      </c>
      <c r="T7" s="21" t="s">
        <v>45</v>
      </c>
      <c r="U7" s="21" t="s">
        <v>46</v>
      </c>
    </row>
    <row r="8" spans="1:21" ht="52.5">
      <c r="A8" s="17" t="s">
        <v>47</v>
      </c>
      <c r="B8" s="17" t="s">
        <v>48</v>
      </c>
      <c r="C8" s="17" t="s">
        <v>82</v>
      </c>
      <c r="D8" s="18" t="s">
        <v>264</v>
      </c>
      <c r="E8" s="17" t="s">
        <v>83</v>
      </c>
      <c r="F8" s="18" t="s">
        <v>90</v>
      </c>
      <c r="G8" s="22">
        <v>45657</v>
      </c>
      <c r="H8" s="18" t="s">
        <v>49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23"/>
      <c r="T8" s="24">
        <f>T9+T10</f>
        <v>2174338.73562</v>
      </c>
      <c r="U8" s="24">
        <f>U9+U10</f>
        <v>2049534.94768</v>
      </c>
    </row>
    <row r="9" spans="1:21" ht="15">
      <c r="A9" s="23"/>
      <c r="B9" s="23"/>
      <c r="C9" s="25"/>
      <c r="D9" s="26"/>
      <c r="E9" s="26"/>
      <c r="F9" s="26"/>
      <c r="G9" s="27"/>
      <c r="H9" s="23"/>
      <c r="I9" s="23" t="s">
        <v>50</v>
      </c>
      <c r="J9" s="23" t="s">
        <v>51</v>
      </c>
      <c r="K9" s="23" t="s">
        <v>52</v>
      </c>
      <c r="L9" s="23" t="s">
        <v>53</v>
      </c>
      <c r="M9" s="23"/>
      <c r="N9" s="23"/>
      <c r="O9" s="23" t="s">
        <v>54</v>
      </c>
      <c r="P9" s="23" t="s">
        <v>55</v>
      </c>
      <c r="Q9" s="23" t="s">
        <v>56</v>
      </c>
      <c r="R9" s="23" t="s">
        <v>57</v>
      </c>
      <c r="S9" s="23" t="s">
        <v>58</v>
      </c>
      <c r="T9" s="24">
        <v>2080694.9949400001</v>
      </c>
      <c r="U9" s="24">
        <v>2049534.94768</v>
      </c>
    </row>
    <row r="10" spans="1:21" ht="15">
      <c r="A10" s="23"/>
      <c r="B10" s="23"/>
      <c r="C10" s="25"/>
      <c r="D10" s="26"/>
      <c r="E10" s="26"/>
      <c r="F10" s="26"/>
      <c r="G10" s="27"/>
      <c r="H10" s="23"/>
      <c r="I10" s="23" t="s">
        <v>50</v>
      </c>
      <c r="J10" s="23" t="s">
        <v>51</v>
      </c>
      <c r="K10" s="23" t="s">
        <v>52</v>
      </c>
      <c r="L10" s="23" t="s">
        <v>53</v>
      </c>
      <c r="M10" s="23"/>
      <c r="N10" s="23"/>
      <c r="O10" s="23" t="s">
        <v>54</v>
      </c>
      <c r="P10" s="23" t="s">
        <v>55</v>
      </c>
      <c r="Q10" s="23" t="s">
        <v>56</v>
      </c>
      <c r="R10" s="23" t="s">
        <v>57</v>
      </c>
      <c r="S10" s="23" t="s">
        <v>59</v>
      </c>
      <c r="T10" s="24">
        <v>93643.74068</v>
      </c>
      <c r="U10" s="24">
        <v>0</v>
      </c>
    </row>
    <row r="11" spans="1:21" ht="52.5">
      <c r="A11" s="17" t="s">
        <v>60</v>
      </c>
      <c r="B11" s="17" t="s">
        <v>61</v>
      </c>
      <c r="C11" s="17" t="s">
        <v>62</v>
      </c>
      <c r="D11" s="18" t="s">
        <v>265</v>
      </c>
      <c r="E11" s="17" t="s">
        <v>63</v>
      </c>
      <c r="F11" s="18" t="s">
        <v>64</v>
      </c>
      <c r="G11" s="17" t="s">
        <v>65</v>
      </c>
      <c r="H11" s="18" t="s">
        <v>66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23"/>
      <c r="T11" s="24">
        <f>T12</f>
        <v>1859443.6</v>
      </c>
      <c r="U11" s="24">
        <f>U12</f>
        <v>1859443.6</v>
      </c>
    </row>
    <row r="12" spans="1:21" ht="15">
      <c r="A12" s="23"/>
      <c r="B12" s="23"/>
      <c r="C12" s="25"/>
      <c r="D12" s="26"/>
      <c r="E12" s="26"/>
      <c r="F12" s="26"/>
      <c r="G12" s="27"/>
      <c r="H12" s="23"/>
      <c r="I12" s="23" t="s">
        <v>67</v>
      </c>
      <c r="J12" s="23" t="s">
        <v>68</v>
      </c>
      <c r="K12" s="23" t="s">
        <v>69</v>
      </c>
      <c r="L12" s="23" t="s">
        <v>70</v>
      </c>
      <c r="M12" s="23"/>
      <c r="N12" s="23"/>
      <c r="O12" s="23" t="s">
        <v>54</v>
      </c>
      <c r="P12" s="23" t="s">
        <v>55</v>
      </c>
      <c r="Q12" s="23" t="s">
        <v>71</v>
      </c>
      <c r="R12" s="23" t="s">
        <v>57</v>
      </c>
      <c r="S12" s="23" t="s">
        <v>58</v>
      </c>
      <c r="T12" s="24">
        <v>1859443.6</v>
      </c>
      <c r="U12" s="24">
        <v>1859443.6</v>
      </c>
    </row>
    <row r="13" spans="1:21" ht="30">
      <c r="A13" s="17" t="s">
        <v>72</v>
      </c>
      <c r="B13" s="17" t="s">
        <v>73</v>
      </c>
      <c r="C13" s="17" t="s">
        <v>62</v>
      </c>
      <c r="D13" s="18" t="s">
        <v>265</v>
      </c>
      <c r="E13" s="17" t="s">
        <v>74</v>
      </c>
      <c r="F13" s="18" t="s">
        <v>64</v>
      </c>
      <c r="G13" s="17" t="s">
        <v>65</v>
      </c>
      <c r="H13" s="18" t="s">
        <v>75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23"/>
      <c r="T13" s="24">
        <f>T14+T15</f>
        <v>87672.89600000001</v>
      </c>
      <c r="U13" s="24">
        <f>U14+U15</f>
        <v>87672.89600000001</v>
      </c>
    </row>
    <row r="14" spans="1:21" ht="15">
      <c r="A14" s="23"/>
      <c r="B14" s="23"/>
      <c r="C14" s="25"/>
      <c r="D14" s="26"/>
      <c r="E14" s="26"/>
      <c r="F14" s="26"/>
      <c r="G14" s="27"/>
      <c r="H14" s="23"/>
      <c r="I14" s="23" t="s">
        <v>76</v>
      </c>
      <c r="J14" s="23" t="s">
        <v>77</v>
      </c>
      <c r="K14" s="23" t="s">
        <v>78</v>
      </c>
      <c r="L14" s="23" t="s">
        <v>70</v>
      </c>
      <c r="M14" s="23"/>
      <c r="N14" s="23"/>
      <c r="O14" s="23" t="s">
        <v>54</v>
      </c>
      <c r="P14" s="23" t="s">
        <v>55</v>
      </c>
      <c r="Q14" s="23" t="s">
        <v>79</v>
      </c>
      <c r="R14" s="23" t="s">
        <v>57</v>
      </c>
      <c r="S14" s="23" t="s">
        <v>58</v>
      </c>
      <c r="T14" s="24">
        <v>75000</v>
      </c>
      <c r="U14" s="24">
        <v>75000</v>
      </c>
    </row>
    <row r="15" spans="1:21" ht="15">
      <c r="A15" s="23"/>
      <c r="B15" s="23"/>
      <c r="C15" s="25"/>
      <c r="D15" s="26"/>
      <c r="E15" s="26"/>
      <c r="F15" s="26"/>
      <c r="G15" s="27"/>
      <c r="H15" s="23"/>
      <c r="I15" s="23" t="s">
        <v>76</v>
      </c>
      <c r="J15" s="23" t="s">
        <v>80</v>
      </c>
      <c r="K15" s="23" t="s">
        <v>78</v>
      </c>
      <c r="L15" s="23" t="s">
        <v>70</v>
      </c>
      <c r="M15" s="23"/>
      <c r="N15" s="23"/>
      <c r="O15" s="23" t="s">
        <v>54</v>
      </c>
      <c r="P15" s="23" t="s">
        <v>55</v>
      </c>
      <c r="Q15" s="23" t="s">
        <v>79</v>
      </c>
      <c r="R15" s="23" t="s">
        <v>57</v>
      </c>
      <c r="S15" s="23" t="s">
        <v>58</v>
      </c>
      <c r="T15" s="24">
        <v>12672.896</v>
      </c>
      <c r="U15" s="24">
        <v>12672.896</v>
      </c>
    </row>
    <row r="16" spans="1:21" ht="75">
      <c r="A16" s="17" t="s">
        <v>81</v>
      </c>
      <c r="B16" s="17" t="s">
        <v>73</v>
      </c>
      <c r="C16" s="17" t="s">
        <v>82</v>
      </c>
      <c r="D16" s="18" t="s">
        <v>272</v>
      </c>
      <c r="E16" s="17" t="s">
        <v>83</v>
      </c>
      <c r="F16" s="18" t="s">
        <v>84</v>
      </c>
      <c r="G16" s="22">
        <v>44926</v>
      </c>
      <c r="H16" s="18" t="s">
        <v>85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3"/>
      <c r="T16" s="24">
        <f>T17</f>
        <v>13500</v>
      </c>
      <c r="U16" s="24">
        <f>U17</f>
        <v>13500</v>
      </c>
    </row>
    <row r="17" spans="1:21" ht="37.5">
      <c r="A17" s="23"/>
      <c r="B17" s="23"/>
      <c r="C17" s="25"/>
      <c r="D17" s="26"/>
      <c r="E17" s="26"/>
      <c r="F17" s="26"/>
      <c r="G17" s="27"/>
      <c r="H17" s="23"/>
      <c r="I17" s="23" t="s">
        <v>76</v>
      </c>
      <c r="J17" s="23" t="s">
        <v>86</v>
      </c>
      <c r="K17" s="23" t="s">
        <v>78</v>
      </c>
      <c r="L17" s="23" t="s">
        <v>70</v>
      </c>
      <c r="M17" s="23" t="s">
        <v>87</v>
      </c>
      <c r="N17" s="23" t="s">
        <v>88</v>
      </c>
      <c r="O17" s="23" t="s">
        <v>54</v>
      </c>
      <c r="P17" s="23" t="s">
        <v>55</v>
      </c>
      <c r="Q17" s="23" t="s">
        <v>79</v>
      </c>
      <c r="R17" s="23" t="s">
        <v>57</v>
      </c>
      <c r="S17" s="23" t="s">
        <v>58</v>
      </c>
      <c r="T17" s="24">
        <v>13500</v>
      </c>
      <c r="U17" s="24">
        <v>13500</v>
      </c>
    </row>
    <row r="18" spans="1:21" ht="30">
      <c r="A18" s="17" t="s">
        <v>94</v>
      </c>
      <c r="B18" s="17" t="s">
        <v>95</v>
      </c>
      <c r="C18" s="17" t="s">
        <v>62</v>
      </c>
      <c r="D18" s="18" t="s">
        <v>265</v>
      </c>
      <c r="E18" s="17" t="s">
        <v>96</v>
      </c>
      <c r="F18" s="18" t="s">
        <v>64</v>
      </c>
      <c r="G18" s="17" t="s">
        <v>65</v>
      </c>
      <c r="H18" s="18" t="s">
        <v>97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3"/>
      <c r="T18" s="24">
        <f>SUM(T19:T46)</f>
        <v>51938</v>
      </c>
      <c r="U18" s="24">
        <f>SUM(U19:U46)</f>
        <v>51938</v>
      </c>
    </row>
    <row r="19" spans="1:21" ht="22.5">
      <c r="A19" s="23"/>
      <c r="B19" s="23"/>
      <c r="C19" s="25"/>
      <c r="D19" s="26"/>
      <c r="E19" s="26"/>
      <c r="F19" s="26"/>
      <c r="G19" s="27"/>
      <c r="H19" s="23"/>
      <c r="I19" s="23" t="s">
        <v>98</v>
      </c>
      <c r="J19" s="23" t="s">
        <v>99</v>
      </c>
      <c r="K19" s="23" t="s">
        <v>100</v>
      </c>
      <c r="L19" s="23" t="s">
        <v>70</v>
      </c>
      <c r="M19" s="23" t="s">
        <v>101</v>
      </c>
      <c r="N19" s="23" t="s">
        <v>282</v>
      </c>
      <c r="O19" s="23" t="s">
        <v>54</v>
      </c>
      <c r="P19" s="23" t="s">
        <v>55</v>
      </c>
      <c r="Q19" s="23" t="s">
        <v>102</v>
      </c>
      <c r="R19" s="23" t="s">
        <v>57</v>
      </c>
      <c r="S19" s="23" t="s">
        <v>58</v>
      </c>
      <c r="T19" s="24">
        <v>312</v>
      </c>
      <c r="U19" s="24">
        <v>312</v>
      </c>
    </row>
    <row r="20" spans="1:21" ht="26.25" customHeight="1">
      <c r="A20" s="23"/>
      <c r="B20" s="23"/>
      <c r="C20" s="25"/>
      <c r="D20" s="26"/>
      <c r="E20" s="26"/>
      <c r="F20" s="26"/>
      <c r="G20" s="27"/>
      <c r="H20" s="23"/>
      <c r="I20" s="23" t="s">
        <v>98</v>
      </c>
      <c r="J20" s="23" t="s">
        <v>99</v>
      </c>
      <c r="K20" s="23" t="s">
        <v>100</v>
      </c>
      <c r="L20" s="23" t="s">
        <v>70</v>
      </c>
      <c r="M20" s="23" t="s">
        <v>103</v>
      </c>
      <c r="N20" s="23" t="s">
        <v>104</v>
      </c>
      <c r="O20" s="23" t="s">
        <v>54</v>
      </c>
      <c r="P20" s="23" t="s">
        <v>55</v>
      </c>
      <c r="Q20" s="23" t="s">
        <v>102</v>
      </c>
      <c r="R20" s="23" t="s">
        <v>57</v>
      </c>
      <c r="S20" s="23" t="s">
        <v>58</v>
      </c>
      <c r="T20" s="24">
        <v>1053</v>
      </c>
      <c r="U20" s="24">
        <v>1053</v>
      </c>
    </row>
    <row r="21" spans="1:21" ht="22.5">
      <c r="A21" s="23"/>
      <c r="B21" s="23"/>
      <c r="C21" s="25"/>
      <c r="D21" s="26"/>
      <c r="E21" s="26"/>
      <c r="F21" s="26"/>
      <c r="G21" s="27"/>
      <c r="H21" s="23"/>
      <c r="I21" s="23" t="s">
        <v>98</v>
      </c>
      <c r="J21" s="23" t="s">
        <v>99</v>
      </c>
      <c r="K21" s="23" t="s">
        <v>100</v>
      </c>
      <c r="L21" s="23" t="s">
        <v>70</v>
      </c>
      <c r="M21" s="23" t="s">
        <v>105</v>
      </c>
      <c r="N21" s="23" t="s">
        <v>106</v>
      </c>
      <c r="O21" s="23" t="s">
        <v>54</v>
      </c>
      <c r="P21" s="23" t="s">
        <v>55</v>
      </c>
      <c r="Q21" s="23" t="s">
        <v>102</v>
      </c>
      <c r="R21" s="23" t="s">
        <v>57</v>
      </c>
      <c r="S21" s="23" t="s">
        <v>58</v>
      </c>
      <c r="T21" s="24">
        <v>390</v>
      </c>
      <c r="U21" s="24">
        <v>390</v>
      </c>
    </row>
    <row r="22" spans="1:21" ht="30">
      <c r="A22" s="23"/>
      <c r="B22" s="23"/>
      <c r="C22" s="25"/>
      <c r="D22" s="26"/>
      <c r="E22" s="26"/>
      <c r="F22" s="26"/>
      <c r="G22" s="27"/>
      <c r="H22" s="23"/>
      <c r="I22" s="23" t="s">
        <v>98</v>
      </c>
      <c r="J22" s="23" t="s">
        <v>99</v>
      </c>
      <c r="K22" s="23" t="s">
        <v>100</v>
      </c>
      <c r="L22" s="23" t="s">
        <v>70</v>
      </c>
      <c r="M22" s="23" t="s">
        <v>107</v>
      </c>
      <c r="N22" s="23" t="s">
        <v>283</v>
      </c>
      <c r="O22" s="23" t="s">
        <v>54</v>
      </c>
      <c r="P22" s="23" t="s">
        <v>55</v>
      </c>
      <c r="Q22" s="23" t="s">
        <v>102</v>
      </c>
      <c r="R22" s="23" t="s">
        <v>57</v>
      </c>
      <c r="S22" s="23" t="s">
        <v>58</v>
      </c>
      <c r="T22" s="24">
        <v>466</v>
      </c>
      <c r="U22" s="24">
        <v>466</v>
      </c>
    </row>
    <row r="23" spans="1:21" ht="30">
      <c r="A23" s="23"/>
      <c r="B23" s="23"/>
      <c r="C23" s="25"/>
      <c r="D23" s="26"/>
      <c r="E23" s="26"/>
      <c r="F23" s="26"/>
      <c r="G23" s="27"/>
      <c r="H23" s="23"/>
      <c r="I23" s="23" t="s">
        <v>98</v>
      </c>
      <c r="J23" s="23" t="s">
        <v>99</v>
      </c>
      <c r="K23" s="23" t="s">
        <v>100</v>
      </c>
      <c r="L23" s="23" t="s">
        <v>70</v>
      </c>
      <c r="M23" s="23" t="s">
        <v>108</v>
      </c>
      <c r="N23" s="23" t="s">
        <v>284</v>
      </c>
      <c r="O23" s="23" t="s">
        <v>54</v>
      </c>
      <c r="P23" s="23" t="s">
        <v>55</v>
      </c>
      <c r="Q23" s="23" t="s">
        <v>102</v>
      </c>
      <c r="R23" s="23" t="s">
        <v>57</v>
      </c>
      <c r="S23" s="23" t="s">
        <v>58</v>
      </c>
      <c r="T23" s="24">
        <v>464</v>
      </c>
      <c r="U23" s="24">
        <v>464</v>
      </c>
    </row>
    <row r="24" spans="1:21" ht="22.5">
      <c r="A24" s="23"/>
      <c r="B24" s="23"/>
      <c r="C24" s="25"/>
      <c r="D24" s="26"/>
      <c r="E24" s="26"/>
      <c r="F24" s="26"/>
      <c r="G24" s="27"/>
      <c r="H24" s="23"/>
      <c r="I24" s="23" t="s">
        <v>98</v>
      </c>
      <c r="J24" s="23" t="s">
        <v>99</v>
      </c>
      <c r="K24" s="23" t="s">
        <v>100</v>
      </c>
      <c r="L24" s="23" t="s">
        <v>70</v>
      </c>
      <c r="M24" s="23" t="s">
        <v>109</v>
      </c>
      <c r="N24" s="23" t="s">
        <v>285</v>
      </c>
      <c r="O24" s="23" t="s">
        <v>54</v>
      </c>
      <c r="P24" s="23" t="s">
        <v>55</v>
      </c>
      <c r="Q24" s="23" t="s">
        <v>102</v>
      </c>
      <c r="R24" s="23" t="s">
        <v>57</v>
      </c>
      <c r="S24" s="23" t="s">
        <v>58</v>
      </c>
      <c r="T24" s="24">
        <v>627</v>
      </c>
      <c r="U24" s="24">
        <v>627</v>
      </c>
    </row>
    <row r="25" spans="1:21" ht="22.5">
      <c r="A25" s="23"/>
      <c r="B25" s="23"/>
      <c r="C25" s="25"/>
      <c r="D25" s="26"/>
      <c r="E25" s="26"/>
      <c r="F25" s="26"/>
      <c r="G25" s="27"/>
      <c r="H25" s="23"/>
      <c r="I25" s="23" t="s">
        <v>98</v>
      </c>
      <c r="J25" s="23" t="s">
        <v>99</v>
      </c>
      <c r="K25" s="23" t="s">
        <v>100</v>
      </c>
      <c r="L25" s="23" t="s">
        <v>70</v>
      </c>
      <c r="M25" s="23" t="s">
        <v>110</v>
      </c>
      <c r="N25" s="23" t="s">
        <v>111</v>
      </c>
      <c r="O25" s="23" t="s">
        <v>54</v>
      </c>
      <c r="P25" s="23" t="s">
        <v>55</v>
      </c>
      <c r="Q25" s="23" t="s">
        <v>102</v>
      </c>
      <c r="R25" s="23" t="s">
        <v>57</v>
      </c>
      <c r="S25" s="23" t="s">
        <v>58</v>
      </c>
      <c r="T25" s="24">
        <v>3172</v>
      </c>
      <c r="U25" s="24">
        <v>3172</v>
      </c>
    </row>
    <row r="26" spans="1:21" ht="22.5">
      <c r="A26" s="23"/>
      <c r="B26" s="23"/>
      <c r="C26" s="25"/>
      <c r="D26" s="26"/>
      <c r="E26" s="26"/>
      <c r="F26" s="26"/>
      <c r="G26" s="27"/>
      <c r="H26" s="23"/>
      <c r="I26" s="23" t="s">
        <v>98</v>
      </c>
      <c r="J26" s="23" t="s">
        <v>99</v>
      </c>
      <c r="K26" s="23" t="s">
        <v>100</v>
      </c>
      <c r="L26" s="23" t="s">
        <v>70</v>
      </c>
      <c r="M26" s="23" t="s">
        <v>112</v>
      </c>
      <c r="N26" s="23" t="s">
        <v>113</v>
      </c>
      <c r="O26" s="23" t="s">
        <v>54</v>
      </c>
      <c r="P26" s="23" t="s">
        <v>55</v>
      </c>
      <c r="Q26" s="23" t="s">
        <v>102</v>
      </c>
      <c r="R26" s="23" t="s">
        <v>57</v>
      </c>
      <c r="S26" s="23" t="s">
        <v>58</v>
      </c>
      <c r="T26" s="24">
        <v>254</v>
      </c>
      <c r="U26" s="24">
        <v>254</v>
      </c>
    </row>
    <row r="27" spans="1:21" ht="22.5">
      <c r="A27" s="23"/>
      <c r="B27" s="23"/>
      <c r="C27" s="25"/>
      <c r="D27" s="26"/>
      <c r="E27" s="26"/>
      <c r="F27" s="26"/>
      <c r="G27" s="27"/>
      <c r="H27" s="23"/>
      <c r="I27" s="23" t="s">
        <v>98</v>
      </c>
      <c r="J27" s="23" t="s">
        <v>99</v>
      </c>
      <c r="K27" s="23" t="s">
        <v>100</v>
      </c>
      <c r="L27" s="23" t="s">
        <v>70</v>
      </c>
      <c r="M27" s="23" t="s">
        <v>114</v>
      </c>
      <c r="N27" s="23" t="s">
        <v>115</v>
      </c>
      <c r="O27" s="23" t="s">
        <v>54</v>
      </c>
      <c r="P27" s="23" t="s">
        <v>55</v>
      </c>
      <c r="Q27" s="23" t="s">
        <v>102</v>
      </c>
      <c r="R27" s="23" t="s">
        <v>57</v>
      </c>
      <c r="S27" s="23" t="s">
        <v>58</v>
      </c>
      <c r="T27" s="24">
        <v>323</v>
      </c>
      <c r="U27" s="24">
        <v>323</v>
      </c>
    </row>
    <row r="28" spans="1:21" ht="30">
      <c r="A28" s="23"/>
      <c r="B28" s="23"/>
      <c r="C28" s="25"/>
      <c r="D28" s="26"/>
      <c r="E28" s="26"/>
      <c r="F28" s="26"/>
      <c r="G28" s="27"/>
      <c r="H28" s="23"/>
      <c r="I28" s="23" t="s">
        <v>98</v>
      </c>
      <c r="J28" s="23" t="s">
        <v>99</v>
      </c>
      <c r="K28" s="23" t="s">
        <v>100</v>
      </c>
      <c r="L28" s="23" t="s">
        <v>70</v>
      </c>
      <c r="M28" s="23" t="s">
        <v>116</v>
      </c>
      <c r="N28" s="23" t="s">
        <v>117</v>
      </c>
      <c r="O28" s="23" t="s">
        <v>54</v>
      </c>
      <c r="P28" s="23" t="s">
        <v>55</v>
      </c>
      <c r="Q28" s="23" t="s">
        <v>102</v>
      </c>
      <c r="R28" s="23" t="s">
        <v>57</v>
      </c>
      <c r="S28" s="23" t="s">
        <v>58</v>
      </c>
      <c r="T28" s="24">
        <v>278</v>
      </c>
      <c r="U28" s="24">
        <v>278</v>
      </c>
    </row>
    <row r="29" spans="1:21" ht="22.5">
      <c r="A29" s="23"/>
      <c r="B29" s="23"/>
      <c r="C29" s="25"/>
      <c r="D29" s="26"/>
      <c r="E29" s="26"/>
      <c r="F29" s="26"/>
      <c r="G29" s="27"/>
      <c r="H29" s="23"/>
      <c r="I29" s="23" t="s">
        <v>98</v>
      </c>
      <c r="J29" s="23" t="s">
        <v>99</v>
      </c>
      <c r="K29" s="23" t="s">
        <v>100</v>
      </c>
      <c r="L29" s="23" t="s">
        <v>70</v>
      </c>
      <c r="M29" s="23" t="s">
        <v>118</v>
      </c>
      <c r="N29" s="23" t="s">
        <v>119</v>
      </c>
      <c r="O29" s="23" t="s">
        <v>54</v>
      </c>
      <c r="P29" s="23" t="s">
        <v>55</v>
      </c>
      <c r="Q29" s="23" t="s">
        <v>102</v>
      </c>
      <c r="R29" s="23" t="s">
        <v>57</v>
      </c>
      <c r="S29" s="23" t="s">
        <v>58</v>
      </c>
      <c r="T29" s="24">
        <v>856</v>
      </c>
      <c r="U29" s="24">
        <v>856</v>
      </c>
    </row>
    <row r="30" spans="1:21" ht="30">
      <c r="A30" s="23"/>
      <c r="B30" s="23"/>
      <c r="C30" s="25"/>
      <c r="D30" s="26"/>
      <c r="E30" s="26"/>
      <c r="F30" s="26"/>
      <c r="G30" s="27"/>
      <c r="H30" s="23"/>
      <c r="I30" s="23" t="s">
        <v>98</v>
      </c>
      <c r="J30" s="23" t="s">
        <v>99</v>
      </c>
      <c r="K30" s="23" t="s">
        <v>100</v>
      </c>
      <c r="L30" s="23" t="s">
        <v>70</v>
      </c>
      <c r="M30" s="23" t="s">
        <v>120</v>
      </c>
      <c r="N30" s="23" t="s">
        <v>121</v>
      </c>
      <c r="O30" s="23" t="s">
        <v>54</v>
      </c>
      <c r="P30" s="23" t="s">
        <v>55</v>
      </c>
      <c r="Q30" s="23" t="s">
        <v>102</v>
      </c>
      <c r="R30" s="23" t="s">
        <v>57</v>
      </c>
      <c r="S30" s="23" t="s">
        <v>58</v>
      </c>
      <c r="T30" s="24">
        <v>1160</v>
      </c>
      <c r="U30" s="24">
        <v>1160</v>
      </c>
    </row>
    <row r="31" spans="1:21" ht="22.5">
      <c r="A31" s="23"/>
      <c r="B31" s="23"/>
      <c r="C31" s="25"/>
      <c r="D31" s="26"/>
      <c r="E31" s="26"/>
      <c r="F31" s="26"/>
      <c r="G31" s="27"/>
      <c r="H31" s="23"/>
      <c r="I31" s="23" t="s">
        <v>98</v>
      </c>
      <c r="J31" s="23" t="s">
        <v>99</v>
      </c>
      <c r="K31" s="23" t="s">
        <v>100</v>
      </c>
      <c r="L31" s="23" t="s">
        <v>70</v>
      </c>
      <c r="M31" s="23" t="s">
        <v>122</v>
      </c>
      <c r="N31" s="23" t="s">
        <v>123</v>
      </c>
      <c r="O31" s="23" t="s">
        <v>54</v>
      </c>
      <c r="P31" s="23" t="s">
        <v>55</v>
      </c>
      <c r="Q31" s="23" t="s">
        <v>102</v>
      </c>
      <c r="R31" s="23" t="s">
        <v>57</v>
      </c>
      <c r="S31" s="23" t="s">
        <v>58</v>
      </c>
      <c r="T31" s="24">
        <v>375</v>
      </c>
      <c r="U31" s="24">
        <v>375</v>
      </c>
    </row>
    <row r="32" spans="1:21" ht="22.5">
      <c r="A32" s="23"/>
      <c r="B32" s="23"/>
      <c r="C32" s="25"/>
      <c r="D32" s="26"/>
      <c r="E32" s="26"/>
      <c r="F32" s="26"/>
      <c r="G32" s="27"/>
      <c r="H32" s="23"/>
      <c r="I32" s="23" t="s">
        <v>98</v>
      </c>
      <c r="J32" s="23" t="s">
        <v>99</v>
      </c>
      <c r="K32" s="23" t="s">
        <v>100</v>
      </c>
      <c r="L32" s="23" t="s">
        <v>70</v>
      </c>
      <c r="M32" s="23" t="s">
        <v>124</v>
      </c>
      <c r="N32" s="23" t="s">
        <v>125</v>
      </c>
      <c r="O32" s="23" t="s">
        <v>54</v>
      </c>
      <c r="P32" s="23" t="s">
        <v>55</v>
      </c>
      <c r="Q32" s="23" t="s">
        <v>102</v>
      </c>
      <c r="R32" s="23" t="s">
        <v>57</v>
      </c>
      <c r="S32" s="23" t="s">
        <v>58</v>
      </c>
      <c r="T32" s="24">
        <v>581</v>
      </c>
      <c r="U32" s="24">
        <v>581</v>
      </c>
    </row>
    <row r="33" spans="1:21" ht="30">
      <c r="A33" s="23"/>
      <c r="B33" s="23"/>
      <c r="C33" s="25"/>
      <c r="D33" s="26"/>
      <c r="E33" s="26"/>
      <c r="F33" s="26"/>
      <c r="G33" s="27"/>
      <c r="H33" s="23"/>
      <c r="I33" s="23" t="s">
        <v>98</v>
      </c>
      <c r="J33" s="23" t="s">
        <v>99</v>
      </c>
      <c r="K33" s="23" t="s">
        <v>100</v>
      </c>
      <c r="L33" s="23" t="s">
        <v>70</v>
      </c>
      <c r="M33" s="23" t="s">
        <v>126</v>
      </c>
      <c r="N33" s="23" t="s">
        <v>127</v>
      </c>
      <c r="O33" s="23" t="s">
        <v>54</v>
      </c>
      <c r="P33" s="23" t="s">
        <v>55</v>
      </c>
      <c r="Q33" s="23" t="s">
        <v>102</v>
      </c>
      <c r="R33" s="23" t="s">
        <v>57</v>
      </c>
      <c r="S33" s="23" t="s">
        <v>58</v>
      </c>
      <c r="T33" s="24">
        <v>447</v>
      </c>
      <c r="U33" s="24">
        <v>447</v>
      </c>
    </row>
    <row r="34" spans="1:21" ht="22.5">
      <c r="A34" s="23"/>
      <c r="B34" s="23"/>
      <c r="C34" s="25"/>
      <c r="D34" s="26"/>
      <c r="E34" s="26"/>
      <c r="F34" s="26"/>
      <c r="G34" s="27"/>
      <c r="H34" s="23"/>
      <c r="I34" s="23" t="s">
        <v>98</v>
      </c>
      <c r="J34" s="23" t="s">
        <v>99</v>
      </c>
      <c r="K34" s="23" t="s">
        <v>100</v>
      </c>
      <c r="L34" s="23" t="s">
        <v>70</v>
      </c>
      <c r="M34" s="23" t="s">
        <v>128</v>
      </c>
      <c r="N34" s="23" t="s">
        <v>129</v>
      </c>
      <c r="O34" s="23" t="s">
        <v>54</v>
      </c>
      <c r="P34" s="23" t="s">
        <v>55</v>
      </c>
      <c r="Q34" s="23" t="s">
        <v>102</v>
      </c>
      <c r="R34" s="23" t="s">
        <v>57</v>
      </c>
      <c r="S34" s="23" t="s">
        <v>58</v>
      </c>
      <c r="T34" s="24">
        <v>1575</v>
      </c>
      <c r="U34" s="24">
        <v>1575</v>
      </c>
    </row>
    <row r="35" spans="1:21" ht="22.5">
      <c r="A35" s="23"/>
      <c r="B35" s="23"/>
      <c r="C35" s="25"/>
      <c r="D35" s="26"/>
      <c r="E35" s="26"/>
      <c r="F35" s="26"/>
      <c r="G35" s="27"/>
      <c r="H35" s="23"/>
      <c r="I35" s="23" t="s">
        <v>98</v>
      </c>
      <c r="J35" s="23" t="s">
        <v>99</v>
      </c>
      <c r="K35" s="23" t="s">
        <v>100</v>
      </c>
      <c r="L35" s="23" t="s">
        <v>70</v>
      </c>
      <c r="M35" s="23" t="s">
        <v>130</v>
      </c>
      <c r="N35" s="23" t="s">
        <v>131</v>
      </c>
      <c r="O35" s="23" t="s">
        <v>54</v>
      </c>
      <c r="P35" s="23" t="s">
        <v>55</v>
      </c>
      <c r="Q35" s="23" t="s">
        <v>102</v>
      </c>
      <c r="R35" s="23" t="s">
        <v>57</v>
      </c>
      <c r="S35" s="23" t="s">
        <v>58</v>
      </c>
      <c r="T35" s="24">
        <v>901</v>
      </c>
      <c r="U35" s="24">
        <v>901</v>
      </c>
    </row>
    <row r="36" spans="1:21" ht="22.5">
      <c r="A36" s="23"/>
      <c r="B36" s="23"/>
      <c r="C36" s="25"/>
      <c r="D36" s="26"/>
      <c r="E36" s="26"/>
      <c r="F36" s="26"/>
      <c r="G36" s="27"/>
      <c r="H36" s="23"/>
      <c r="I36" s="23" t="s">
        <v>98</v>
      </c>
      <c r="J36" s="23" t="s">
        <v>99</v>
      </c>
      <c r="K36" s="23" t="s">
        <v>100</v>
      </c>
      <c r="L36" s="23" t="s">
        <v>70</v>
      </c>
      <c r="M36" s="23" t="s">
        <v>132</v>
      </c>
      <c r="N36" s="23" t="s">
        <v>133</v>
      </c>
      <c r="O36" s="23" t="s">
        <v>54</v>
      </c>
      <c r="P36" s="23" t="s">
        <v>55</v>
      </c>
      <c r="Q36" s="23" t="s">
        <v>102</v>
      </c>
      <c r="R36" s="23" t="s">
        <v>57</v>
      </c>
      <c r="S36" s="23" t="s">
        <v>58</v>
      </c>
      <c r="T36" s="24">
        <v>389</v>
      </c>
      <c r="U36" s="24">
        <v>389</v>
      </c>
    </row>
    <row r="37" spans="1:21" ht="30">
      <c r="A37" s="23"/>
      <c r="B37" s="23"/>
      <c r="C37" s="25"/>
      <c r="D37" s="26"/>
      <c r="E37" s="26"/>
      <c r="F37" s="26"/>
      <c r="G37" s="27"/>
      <c r="H37" s="23"/>
      <c r="I37" s="23" t="s">
        <v>98</v>
      </c>
      <c r="J37" s="23" t="s">
        <v>99</v>
      </c>
      <c r="K37" s="23" t="s">
        <v>100</v>
      </c>
      <c r="L37" s="23" t="s">
        <v>70</v>
      </c>
      <c r="M37" s="23" t="s">
        <v>134</v>
      </c>
      <c r="N37" s="23" t="s">
        <v>286</v>
      </c>
      <c r="O37" s="23" t="s">
        <v>54</v>
      </c>
      <c r="P37" s="23" t="s">
        <v>55</v>
      </c>
      <c r="Q37" s="23" t="s">
        <v>102</v>
      </c>
      <c r="R37" s="23" t="s">
        <v>57</v>
      </c>
      <c r="S37" s="23" t="s">
        <v>58</v>
      </c>
      <c r="T37" s="24">
        <v>716</v>
      </c>
      <c r="U37" s="24">
        <v>716</v>
      </c>
    </row>
    <row r="38" spans="1:21" ht="22.5">
      <c r="A38" s="23"/>
      <c r="B38" s="23"/>
      <c r="C38" s="25"/>
      <c r="D38" s="26"/>
      <c r="E38" s="26"/>
      <c r="F38" s="26"/>
      <c r="G38" s="27"/>
      <c r="H38" s="23"/>
      <c r="I38" s="23" t="s">
        <v>98</v>
      </c>
      <c r="J38" s="23" t="s">
        <v>99</v>
      </c>
      <c r="K38" s="23" t="s">
        <v>100</v>
      </c>
      <c r="L38" s="23" t="s">
        <v>70</v>
      </c>
      <c r="M38" s="23" t="s">
        <v>135</v>
      </c>
      <c r="N38" s="23" t="s">
        <v>136</v>
      </c>
      <c r="O38" s="23" t="s">
        <v>54</v>
      </c>
      <c r="P38" s="23" t="s">
        <v>55</v>
      </c>
      <c r="Q38" s="23" t="s">
        <v>102</v>
      </c>
      <c r="R38" s="23" t="s">
        <v>57</v>
      </c>
      <c r="S38" s="23" t="s">
        <v>58</v>
      </c>
      <c r="T38" s="24">
        <v>617</v>
      </c>
      <c r="U38" s="24">
        <v>617</v>
      </c>
    </row>
    <row r="39" spans="1:21" ht="22.5">
      <c r="A39" s="23"/>
      <c r="B39" s="23"/>
      <c r="C39" s="25"/>
      <c r="D39" s="26"/>
      <c r="E39" s="26"/>
      <c r="F39" s="26"/>
      <c r="G39" s="27"/>
      <c r="H39" s="23"/>
      <c r="I39" s="23" t="s">
        <v>98</v>
      </c>
      <c r="J39" s="23" t="s">
        <v>99</v>
      </c>
      <c r="K39" s="23" t="s">
        <v>100</v>
      </c>
      <c r="L39" s="23" t="s">
        <v>70</v>
      </c>
      <c r="M39" s="23" t="s">
        <v>137</v>
      </c>
      <c r="N39" s="23" t="s">
        <v>138</v>
      </c>
      <c r="O39" s="23" t="s">
        <v>54</v>
      </c>
      <c r="P39" s="23" t="s">
        <v>55</v>
      </c>
      <c r="Q39" s="23" t="s">
        <v>102</v>
      </c>
      <c r="R39" s="23" t="s">
        <v>57</v>
      </c>
      <c r="S39" s="23" t="s">
        <v>58</v>
      </c>
      <c r="T39" s="24">
        <v>1210</v>
      </c>
      <c r="U39" s="24">
        <v>1210</v>
      </c>
    </row>
    <row r="40" spans="1:21" ht="30">
      <c r="A40" s="23"/>
      <c r="B40" s="23"/>
      <c r="C40" s="25"/>
      <c r="D40" s="26"/>
      <c r="E40" s="26"/>
      <c r="F40" s="26"/>
      <c r="G40" s="27"/>
      <c r="H40" s="23"/>
      <c r="I40" s="23" t="s">
        <v>98</v>
      </c>
      <c r="J40" s="23" t="s">
        <v>99</v>
      </c>
      <c r="K40" s="23" t="s">
        <v>100</v>
      </c>
      <c r="L40" s="23" t="s">
        <v>70</v>
      </c>
      <c r="M40" s="23" t="s">
        <v>139</v>
      </c>
      <c r="N40" s="23" t="s">
        <v>140</v>
      </c>
      <c r="O40" s="23" t="s">
        <v>54</v>
      </c>
      <c r="P40" s="23" t="s">
        <v>55</v>
      </c>
      <c r="Q40" s="23" t="s">
        <v>102</v>
      </c>
      <c r="R40" s="23" t="s">
        <v>57</v>
      </c>
      <c r="S40" s="23" t="s">
        <v>58</v>
      </c>
      <c r="T40" s="24">
        <v>2024</v>
      </c>
      <c r="U40" s="24">
        <v>2024</v>
      </c>
    </row>
    <row r="41" spans="1:21" ht="22.5">
      <c r="A41" s="23"/>
      <c r="B41" s="23"/>
      <c r="C41" s="25"/>
      <c r="D41" s="26"/>
      <c r="E41" s="26"/>
      <c r="F41" s="26"/>
      <c r="G41" s="27"/>
      <c r="H41" s="23"/>
      <c r="I41" s="23" t="s">
        <v>98</v>
      </c>
      <c r="J41" s="23" t="s">
        <v>99</v>
      </c>
      <c r="K41" s="23" t="s">
        <v>100</v>
      </c>
      <c r="L41" s="23" t="s">
        <v>70</v>
      </c>
      <c r="M41" s="23" t="s">
        <v>141</v>
      </c>
      <c r="N41" s="23" t="s">
        <v>142</v>
      </c>
      <c r="O41" s="23" t="s">
        <v>54</v>
      </c>
      <c r="P41" s="23" t="s">
        <v>55</v>
      </c>
      <c r="Q41" s="23" t="s">
        <v>102</v>
      </c>
      <c r="R41" s="23" t="s">
        <v>57</v>
      </c>
      <c r="S41" s="23" t="s">
        <v>58</v>
      </c>
      <c r="T41" s="24">
        <v>641</v>
      </c>
      <c r="U41" s="24">
        <v>641</v>
      </c>
    </row>
    <row r="42" spans="1:21" ht="30">
      <c r="A42" s="23"/>
      <c r="B42" s="23"/>
      <c r="C42" s="25"/>
      <c r="D42" s="26"/>
      <c r="E42" s="26"/>
      <c r="F42" s="26"/>
      <c r="G42" s="27"/>
      <c r="H42" s="23"/>
      <c r="I42" s="23" t="s">
        <v>98</v>
      </c>
      <c r="J42" s="23" t="s">
        <v>99</v>
      </c>
      <c r="K42" s="23" t="s">
        <v>100</v>
      </c>
      <c r="L42" s="23" t="s">
        <v>70</v>
      </c>
      <c r="M42" s="23" t="s">
        <v>143</v>
      </c>
      <c r="N42" s="23" t="s">
        <v>144</v>
      </c>
      <c r="O42" s="23" t="s">
        <v>54</v>
      </c>
      <c r="P42" s="23" t="s">
        <v>55</v>
      </c>
      <c r="Q42" s="23" t="s">
        <v>102</v>
      </c>
      <c r="R42" s="23" t="s">
        <v>57</v>
      </c>
      <c r="S42" s="23" t="s">
        <v>58</v>
      </c>
      <c r="T42" s="24">
        <v>437</v>
      </c>
      <c r="U42" s="24">
        <v>437</v>
      </c>
    </row>
    <row r="43" spans="1:21" ht="30">
      <c r="A43" s="23"/>
      <c r="B43" s="23"/>
      <c r="C43" s="25"/>
      <c r="D43" s="26"/>
      <c r="E43" s="26"/>
      <c r="F43" s="26"/>
      <c r="G43" s="27"/>
      <c r="H43" s="23"/>
      <c r="I43" s="23" t="s">
        <v>98</v>
      </c>
      <c r="J43" s="23" t="s">
        <v>99</v>
      </c>
      <c r="K43" s="23" t="s">
        <v>100</v>
      </c>
      <c r="L43" s="23" t="s">
        <v>70</v>
      </c>
      <c r="M43" s="23" t="s">
        <v>145</v>
      </c>
      <c r="N43" s="23" t="s">
        <v>146</v>
      </c>
      <c r="O43" s="23" t="s">
        <v>54</v>
      </c>
      <c r="P43" s="23" t="s">
        <v>55</v>
      </c>
      <c r="Q43" s="23" t="s">
        <v>102</v>
      </c>
      <c r="R43" s="23" t="s">
        <v>57</v>
      </c>
      <c r="S43" s="23" t="s">
        <v>58</v>
      </c>
      <c r="T43" s="24">
        <v>382</v>
      </c>
      <c r="U43" s="24">
        <v>382</v>
      </c>
    </row>
    <row r="44" spans="1:21" ht="30">
      <c r="A44" s="23"/>
      <c r="B44" s="23"/>
      <c r="C44" s="25"/>
      <c r="D44" s="26"/>
      <c r="E44" s="26"/>
      <c r="F44" s="26"/>
      <c r="G44" s="27"/>
      <c r="H44" s="23"/>
      <c r="I44" s="23" t="s">
        <v>98</v>
      </c>
      <c r="J44" s="23" t="s">
        <v>99</v>
      </c>
      <c r="K44" s="23" t="s">
        <v>100</v>
      </c>
      <c r="L44" s="23" t="s">
        <v>70</v>
      </c>
      <c r="M44" s="23" t="s">
        <v>147</v>
      </c>
      <c r="N44" s="23" t="s">
        <v>148</v>
      </c>
      <c r="O44" s="23" t="s">
        <v>54</v>
      </c>
      <c r="P44" s="23" t="s">
        <v>55</v>
      </c>
      <c r="Q44" s="23" t="s">
        <v>102</v>
      </c>
      <c r="R44" s="23" t="s">
        <v>57</v>
      </c>
      <c r="S44" s="23" t="s">
        <v>58</v>
      </c>
      <c r="T44" s="24">
        <v>402</v>
      </c>
      <c r="U44" s="24">
        <v>402</v>
      </c>
    </row>
    <row r="45" spans="1:21" ht="22.5">
      <c r="A45" s="23"/>
      <c r="B45" s="23"/>
      <c r="C45" s="25"/>
      <c r="D45" s="26"/>
      <c r="E45" s="26"/>
      <c r="F45" s="26"/>
      <c r="G45" s="27"/>
      <c r="H45" s="23"/>
      <c r="I45" s="23" t="s">
        <v>98</v>
      </c>
      <c r="J45" s="23" t="s">
        <v>99</v>
      </c>
      <c r="K45" s="23" t="s">
        <v>100</v>
      </c>
      <c r="L45" s="23" t="s">
        <v>70</v>
      </c>
      <c r="M45" s="23" t="s">
        <v>149</v>
      </c>
      <c r="N45" s="23" t="s">
        <v>150</v>
      </c>
      <c r="O45" s="23" t="s">
        <v>54</v>
      </c>
      <c r="P45" s="23" t="s">
        <v>55</v>
      </c>
      <c r="Q45" s="23" t="s">
        <v>102</v>
      </c>
      <c r="R45" s="23" t="s">
        <v>57</v>
      </c>
      <c r="S45" s="23" t="s">
        <v>58</v>
      </c>
      <c r="T45" s="24">
        <v>438</v>
      </c>
      <c r="U45" s="24">
        <v>438</v>
      </c>
    </row>
    <row r="46" spans="1:21" ht="15">
      <c r="A46" s="23"/>
      <c r="B46" s="23"/>
      <c r="C46" s="25"/>
      <c r="D46" s="26"/>
      <c r="E46" s="26"/>
      <c r="F46" s="26"/>
      <c r="G46" s="27"/>
      <c r="H46" s="23"/>
      <c r="I46" s="23" t="s">
        <v>98</v>
      </c>
      <c r="J46" s="23" t="s">
        <v>99</v>
      </c>
      <c r="K46" s="23" t="s">
        <v>100</v>
      </c>
      <c r="L46" s="23" t="s">
        <v>70</v>
      </c>
      <c r="M46" s="23" t="s">
        <v>151</v>
      </c>
      <c r="N46" s="23" t="s">
        <v>287</v>
      </c>
      <c r="O46" s="23" t="s">
        <v>54</v>
      </c>
      <c r="P46" s="23" t="s">
        <v>55</v>
      </c>
      <c r="Q46" s="23" t="s">
        <v>102</v>
      </c>
      <c r="R46" s="23" t="s">
        <v>57</v>
      </c>
      <c r="S46" s="23" t="s">
        <v>58</v>
      </c>
      <c r="T46" s="24">
        <v>31448</v>
      </c>
      <c r="U46" s="24">
        <v>31448</v>
      </c>
    </row>
    <row r="47" spans="1:21" ht="52.5">
      <c r="A47" s="17" t="s">
        <v>152</v>
      </c>
      <c r="B47" s="17" t="s">
        <v>153</v>
      </c>
      <c r="C47" s="17" t="s">
        <v>154</v>
      </c>
      <c r="D47" s="18" t="s">
        <v>266</v>
      </c>
      <c r="E47" s="17" t="s">
        <v>83</v>
      </c>
      <c r="F47" s="18" t="s">
        <v>155</v>
      </c>
      <c r="G47" s="17" t="s">
        <v>65</v>
      </c>
      <c r="H47" s="18" t="s">
        <v>156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23"/>
      <c r="T47" s="24">
        <f>T48+T49</f>
        <v>126029.87045</v>
      </c>
      <c r="U47" s="24">
        <f>U48+U49</f>
        <v>42658.69859</v>
      </c>
    </row>
    <row r="48" spans="1:21" ht="15">
      <c r="A48" s="23"/>
      <c r="B48" s="23"/>
      <c r="C48" s="25"/>
      <c r="D48" s="26"/>
      <c r="E48" s="26"/>
      <c r="F48" s="26"/>
      <c r="G48" s="27"/>
      <c r="H48" s="23"/>
      <c r="I48" s="23" t="s">
        <v>91</v>
      </c>
      <c r="J48" s="23" t="s">
        <v>157</v>
      </c>
      <c r="K48" s="23" t="s">
        <v>158</v>
      </c>
      <c r="L48" s="23" t="s">
        <v>159</v>
      </c>
      <c r="M48" s="23"/>
      <c r="N48" s="23"/>
      <c r="O48" s="23" t="s">
        <v>54</v>
      </c>
      <c r="P48" s="23" t="s">
        <v>55</v>
      </c>
      <c r="Q48" s="23" t="s">
        <v>160</v>
      </c>
      <c r="R48" s="23" t="s">
        <v>57</v>
      </c>
      <c r="S48" s="23" t="s">
        <v>58</v>
      </c>
      <c r="T48" s="24">
        <v>30000</v>
      </c>
      <c r="U48" s="24">
        <v>3274.68863</v>
      </c>
    </row>
    <row r="49" spans="1:21" ht="15">
      <c r="A49" s="23"/>
      <c r="B49" s="23"/>
      <c r="C49" s="25"/>
      <c r="D49" s="26"/>
      <c r="E49" s="26"/>
      <c r="F49" s="26"/>
      <c r="G49" s="27"/>
      <c r="H49" s="23"/>
      <c r="I49" s="23" t="s">
        <v>91</v>
      </c>
      <c r="J49" s="23" t="s">
        <v>157</v>
      </c>
      <c r="K49" s="23" t="s">
        <v>158</v>
      </c>
      <c r="L49" s="23" t="s">
        <v>161</v>
      </c>
      <c r="M49" s="23"/>
      <c r="N49" s="23"/>
      <c r="O49" s="23" t="s">
        <v>54</v>
      </c>
      <c r="P49" s="23" t="s">
        <v>55</v>
      </c>
      <c r="Q49" s="23" t="s">
        <v>160</v>
      </c>
      <c r="R49" s="23" t="s">
        <v>57</v>
      </c>
      <c r="S49" s="23" t="s">
        <v>58</v>
      </c>
      <c r="T49" s="24">
        <v>96029.87045</v>
      </c>
      <c r="U49" s="24">
        <v>39384.00996</v>
      </c>
    </row>
    <row r="50" spans="1:21" ht="45">
      <c r="A50" s="17" t="s">
        <v>162</v>
      </c>
      <c r="B50" s="17" t="s">
        <v>163</v>
      </c>
      <c r="C50" s="17" t="s">
        <v>82</v>
      </c>
      <c r="D50" s="18" t="s">
        <v>164</v>
      </c>
      <c r="E50" s="17" t="s">
        <v>83</v>
      </c>
      <c r="F50" s="18" t="s">
        <v>165</v>
      </c>
      <c r="G50" s="17" t="s">
        <v>166</v>
      </c>
      <c r="H50" s="18" t="s">
        <v>167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3"/>
      <c r="T50" s="24">
        <f>T51+T52+T53</f>
        <v>1543377.66673</v>
      </c>
      <c r="U50" s="24">
        <f>U51+U52+U53</f>
        <v>0</v>
      </c>
    </row>
    <row r="51" spans="1:21" ht="15">
      <c r="A51" s="23"/>
      <c r="B51" s="23"/>
      <c r="C51" s="25"/>
      <c r="D51" s="26"/>
      <c r="E51" s="26"/>
      <c r="F51" s="26"/>
      <c r="G51" s="27"/>
      <c r="H51" s="23"/>
      <c r="I51" s="23" t="s">
        <v>168</v>
      </c>
      <c r="J51" s="23" t="s">
        <v>169</v>
      </c>
      <c r="K51" s="23" t="s">
        <v>170</v>
      </c>
      <c r="L51" s="23" t="s">
        <v>58</v>
      </c>
      <c r="M51" s="23"/>
      <c r="N51" s="23"/>
      <c r="O51" s="23" t="s">
        <v>54</v>
      </c>
      <c r="P51" s="23" t="s">
        <v>55</v>
      </c>
      <c r="Q51" s="23" t="s">
        <v>171</v>
      </c>
      <c r="R51" s="23" t="s">
        <v>57</v>
      </c>
      <c r="S51" s="23" t="s">
        <v>172</v>
      </c>
      <c r="T51" s="24">
        <v>268033.2707</v>
      </c>
      <c r="U51" s="24">
        <v>0</v>
      </c>
    </row>
    <row r="52" spans="1:21" ht="15">
      <c r="A52" s="23"/>
      <c r="B52" s="23"/>
      <c r="C52" s="25"/>
      <c r="D52" s="26"/>
      <c r="E52" s="26"/>
      <c r="F52" s="26"/>
      <c r="G52" s="27"/>
      <c r="H52" s="23"/>
      <c r="I52" s="23" t="s">
        <v>168</v>
      </c>
      <c r="J52" s="23" t="s">
        <v>169</v>
      </c>
      <c r="K52" s="23" t="s">
        <v>170</v>
      </c>
      <c r="L52" s="23" t="s">
        <v>58</v>
      </c>
      <c r="M52" s="23"/>
      <c r="N52" s="23"/>
      <c r="O52" s="23" t="s">
        <v>54</v>
      </c>
      <c r="P52" s="23" t="s">
        <v>55</v>
      </c>
      <c r="Q52" s="23" t="s">
        <v>171</v>
      </c>
      <c r="R52" s="23" t="s">
        <v>57</v>
      </c>
      <c r="S52" s="23" t="s">
        <v>173</v>
      </c>
      <c r="T52" s="24">
        <v>1133518.32125</v>
      </c>
      <c r="U52" s="24">
        <v>0</v>
      </c>
    </row>
    <row r="53" spans="1:21" ht="15">
      <c r="A53" s="23"/>
      <c r="B53" s="23"/>
      <c r="C53" s="25"/>
      <c r="D53" s="26"/>
      <c r="E53" s="26"/>
      <c r="F53" s="26"/>
      <c r="G53" s="27"/>
      <c r="H53" s="23"/>
      <c r="I53" s="23" t="s">
        <v>168</v>
      </c>
      <c r="J53" s="23" t="s">
        <v>169</v>
      </c>
      <c r="K53" s="23" t="s">
        <v>170</v>
      </c>
      <c r="L53" s="23" t="s">
        <v>58</v>
      </c>
      <c r="M53" s="23"/>
      <c r="N53" s="23"/>
      <c r="O53" s="23" t="s">
        <v>54</v>
      </c>
      <c r="P53" s="23" t="s">
        <v>55</v>
      </c>
      <c r="Q53" s="23" t="s">
        <v>171</v>
      </c>
      <c r="R53" s="23" t="s">
        <v>57</v>
      </c>
      <c r="S53" s="23" t="s">
        <v>174</v>
      </c>
      <c r="T53" s="24">
        <v>141826.07478</v>
      </c>
      <c r="U53" s="24">
        <v>0</v>
      </c>
    </row>
    <row r="54" spans="1:21" ht="30">
      <c r="A54" s="17" t="s">
        <v>175</v>
      </c>
      <c r="B54" s="17" t="s">
        <v>176</v>
      </c>
      <c r="C54" s="17" t="s">
        <v>62</v>
      </c>
      <c r="D54" s="18" t="s">
        <v>265</v>
      </c>
      <c r="E54" s="17" t="s">
        <v>177</v>
      </c>
      <c r="F54" s="18" t="s">
        <v>64</v>
      </c>
      <c r="G54" s="17" t="s">
        <v>65</v>
      </c>
      <c r="H54" s="18" t="s">
        <v>178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23"/>
      <c r="T54" s="24">
        <f>T55+T56</f>
        <v>4827673</v>
      </c>
      <c r="U54" s="24">
        <f>U55+U56</f>
        <v>4630544.3</v>
      </c>
    </row>
    <row r="55" spans="1:21" ht="15">
      <c r="A55" s="23"/>
      <c r="B55" s="23"/>
      <c r="C55" s="25"/>
      <c r="D55" s="26"/>
      <c r="E55" s="26"/>
      <c r="F55" s="26"/>
      <c r="G55" s="27"/>
      <c r="H55" s="23"/>
      <c r="I55" s="23" t="s">
        <v>76</v>
      </c>
      <c r="J55" s="23" t="s">
        <v>179</v>
      </c>
      <c r="K55" s="23" t="s">
        <v>78</v>
      </c>
      <c r="L55" s="23" t="s">
        <v>70</v>
      </c>
      <c r="M55" s="23"/>
      <c r="N55" s="23"/>
      <c r="O55" s="23" t="s">
        <v>54</v>
      </c>
      <c r="P55" s="23" t="s">
        <v>55</v>
      </c>
      <c r="Q55" s="23" t="s">
        <v>79</v>
      </c>
      <c r="R55" s="23" t="s">
        <v>57</v>
      </c>
      <c r="S55" s="23" t="s">
        <v>58</v>
      </c>
      <c r="T55" s="24">
        <f>4827673-197128.7</f>
        <v>4630544.3</v>
      </c>
      <c r="U55" s="24">
        <v>4630544.3</v>
      </c>
    </row>
    <row r="56" spans="1:21" ht="15">
      <c r="A56" s="23"/>
      <c r="B56" s="23"/>
      <c r="C56" s="23"/>
      <c r="D56" s="28"/>
      <c r="E56" s="28"/>
      <c r="F56" s="28"/>
      <c r="G56" s="29"/>
      <c r="H56" s="23"/>
      <c r="I56" s="23" t="s">
        <v>76</v>
      </c>
      <c r="J56" s="23" t="s">
        <v>179</v>
      </c>
      <c r="K56" s="23" t="s">
        <v>78</v>
      </c>
      <c r="L56" s="23" t="s">
        <v>70</v>
      </c>
      <c r="M56" s="23"/>
      <c r="N56" s="23"/>
      <c r="O56" s="23" t="s">
        <v>54</v>
      </c>
      <c r="P56" s="23" t="s">
        <v>55</v>
      </c>
      <c r="Q56" s="23" t="s">
        <v>79</v>
      </c>
      <c r="R56" s="23" t="s">
        <v>57</v>
      </c>
      <c r="S56" s="23">
        <v>999</v>
      </c>
      <c r="T56" s="24">
        <v>197128.7</v>
      </c>
      <c r="U56" s="24">
        <v>0</v>
      </c>
    </row>
    <row r="57" spans="1:21" ht="52.5">
      <c r="A57" s="17" t="s">
        <v>180</v>
      </c>
      <c r="B57" s="17" t="s">
        <v>89</v>
      </c>
      <c r="C57" s="17" t="s">
        <v>82</v>
      </c>
      <c r="D57" s="18" t="s">
        <v>264</v>
      </c>
      <c r="E57" s="17" t="s">
        <v>83</v>
      </c>
      <c r="F57" s="18" t="s">
        <v>90</v>
      </c>
      <c r="G57" s="22">
        <v>45657</v>
      </c>
      <c r="H57" s="18" t="s">
        <v>181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23"/>
      <c r="T57" s="24">
        <f>T58</f>
        <v>708</v>
      </c>
      <c r="U57" s="24">
        <f>U58</f>
        <v>708</v>
      </c>
    </row>
    <row r="58" spans="1:21" ht="15">
      <c r="A58" s="23"/>
      <c r="B58" s="23"/>
      <c r="C58" s="25"/>
      <c r="D58" s="26"/>
      <c r="E58" s="26"/>
      <c r="F58" s="26"/>
      <c r="G58" s="27"/>
      <c r="H58" s="23"/>
      <c r="I58" s="23" t="s">
        <v>91</v>
      </c>
      <c r="J58" s="23" t="s">
        <v>182</v>
      </c>
      <c r="K58" s="23" t="s">
        <v>92</v>
      </c>
      <c r="L58" s="23" t="s">
        <v>93</v>
      </c>
      <c r="M58" s="23"/>
      <c r="N58" s="23"/>
      <c r="O58" s="23" t="s">
        <v>54</v>
      </c>
      <c r="P58" s="23" t="s">
        <v>55</v>
      </c>
      <c r="Q58" s="23" t="s">
        <v>79</v>
      </c>
      <c r="R58" s="23" t="s">
        <v>57</v>
      </c>
      <c r="S58" s="23" t="s">
        <v>58</v>
      </c>
      <c r="T58" s="24">
        <v>708</v>
      </c>
      <c r="U58" s="24">
        <v>708</v>
      </c>
    </row>
    <row r="59" spans="1:21" ht="52.5">
      <c r="A59" s="17" t="s">
        <v>183</v>
      </c>
      <c r="B59" s="17" t="s">
        <v>184</v>
      </c>
      <c r="C59" s="17" t="s">
        <v>82</v>
      </c>
      <c r="D59" s="18" t="s">
        <v>264</v>
      </c>
      <c r="E59" s="17" t="s">
        <v>83</v>
      </c>
      <c r="F59" s="18" t="s">
        <v>90</v>
      </c>
      <c r="G59" s="22">
        <v>45657</v>
      </c>
      <c r="H59" s="18" t="s">
        <v>185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23"/>
      <c r="T59" s="24">
        <f>T60+T61+T62</f>
        <v>270777.11027</v>
      </c>
      <c r="U59" s="24">
        <f>U60+U61+U62</f>
        <v>270658.09926</v>
      </c>
    </row>
    <row r="60" spans="1:21" ht="15">
      <c r="A60" s="23"/>
      <c r="B60" s="23"/>
      <c r="C60" s="25"/>
      <c r="D60" s="26"/>
      <c r="E60" s="26"/>
      <c r="F60" s="26"/>
      <c r="G60" s="27"/>
      <c r="H60" s="23"/>
      <c r="I60" s="23" t="s">
        <v>186</v>
      </c>
      <c r="J60" s="23" t="s">
        <v>187</v>
      </c>
      <c r="K60" s="23" t="s">
        <v>188</v>
      </c>
      <c r="L60" s="23" t="s">
        <v>189</v>
      </c>
      <c r="M60" s="23"/>
      <c r="N60" s="23"/>
      <c r="O60" s="23" t="s">
        <v>54</v>
      </c>
      <c r="P60" s="23" t="s">
        <v>55</v>
      </c>
      <c r="Q60" s="23" t="s">
        <v>190</v>
      </c>
      <c r="R60" s="23" t="s">
        <v>57</v>
      </c>
      <c r="S60" s="23" t="s">
        <v>58</v>
      </c>
      <c r="T60" s="24">
        <v>267451.597</v>
      </c>
      <c r="U60" s="24">
        <v>267366.99505</v>
      </c>
    </row>
    <row r="61" spans="1:21" ht="15">
      <c r="A61" s="23"/>
      <c r="B61" s="23"/>
      <c r="C61" s="25"/>
      <c r="D61" s="26"/>
      <c r="E61" s="26"/>
      <c r="F61" s="26"/>
      <c r="G61" s="27"/>
      <c r="H61" s="23"/>
      <c r="I61" s="23" t="s">
        <v>186</v>
      </c>
      <c r="J61" s="23" t="s">
        <v>187</v>
      </c>
      <c r="K61" s="23" t="s">
        <v>188</v>
      </c>
      <c r="L61" s="23" t="s">
        <v>191</v>
      </c>
      <c r="M61" s="23"/>
      <c r="N61" s="23"/>
      <c r="O61" s="23" t="s">
        <v>54</v>
      </c>
      <c r="P61" s="23" t="s">
        <v>55</v>
      </c>
      <c r="Q61" s="23" t="s">
        <v>190</v>
      </c>
      <c r="R61" s="23" t="s">
        <v>57</v>
      </c>
      <c r="S61" s="23" t="s">
        <v>58</v>
      </c>
      <c r="T61" s="24">
        <v>1406.42427</v>
      </c>
      <c r="U61" s="24">
        <v>1372.01521</v>
      </c>
    </row>
    <row r="62" spans="1:21" ht="15">
      <c r="A62" s="23"/>
      <c r="B62" s="23"/>
      <c r="C62" s="25"/>
      <c r="D62" s="26"/>
      <c r="E62" s="26"/>
      <c r="F62" s="26"/>
      <c r="G62" s="27"/>
      <c r="H62" s="23"/>
      <c r="I62" s="23" t="s">
        <v>186</v>
      </c>
      <c r="J62" s="23" t="s">
        <v>187</v>
      </c>
      <c r="K62" s="23" t="s">
        <v>188</v>
      </c>
      <c r="L62" s="23" t="s">
        <v>189</v>
      </c>
      <c r="M62" s="23"/>
      <c r="N62" s="23"/>
      <c r="O62" s="23" t="s">
        <v>54</v>
      </c>
      <c r="P62" s="23" t="s">
        <v>55</v>
      </c>
      <c r="Q62" s="23" t="s">
        <v>190</v>
      </c>
      <c r="R62" s="23" t="s">
        <v>57</v>
      </c>
      <c r="S62" s="23" t="s">
        <v>173</v>
      </c>
      <c r="T62" s="24">
        <v>1919.089</v>
      </c>
      <c r="U62" s="24">
        <v>1919.089</v>
      </c>
    </row>
    <row r="63" spans="1:21" ht="52.5">
      <c r="A63" s="17" t="s">
        <v>192</v>
      </c>
      <c r="B63" s="17" t="s">
        <v>193</v>
      </c>
      <c r="C63" s="17" t="s">
        <v>82</v>
      </c>
      <c r="D63" s="18" t="s">
        <v>264</v>
      </c>
      <c r="E63" s="17" t="s">
        <v>83</v>
      </c>
      <c r="F63" s="18" t="s">
        <v>90</v>
      </c>
      <c r="G63" s="22">
        <v>45657</v>
      </c>
      <c r="H63" s="18" t="s">
        <v>185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23"/>
      <c r="T63" s="24">
        <f>SUM(T64:T81)</f>
        <v>125003.40559</v>
      </c>
      <c r="U63" s="24">
        <f>SUM(U64:U81)</f>
        <v>106949.01479999999</v>
      </c>
    </row>
    <row r="64" spans="1:21" ht="15">
      <c r="A64" s="23"/>
      <c r="B64" s="23"/>
      <c r="C64" s="25"/>
      <c r="D64" s="26"/>
      <c r="E64" s="26"/>
      <c r="F64" s="26"/>
      <c r="G64" s="27"/>
      <c r="H64" s="23"/>
      <c r="I64" s="23" t="s">
        <v>186</v>
      </c>
      <c r="J64" s="23" t="s">
        <v>187</v>
      </c>
      <c r="K64" s="23" t="s">
        <v>194</v>
      </c>
      <c r="L64" s="23" t="s">
        <v>195</v>
      </c>
      <c r="M64" s="23"/>
      <c r="N64" s="23"/>
      <c r="O64" s="23" t="s">
        <v>54</v>
      </c>
      <c r="P64" s="23" t="s">
        <v>55</v>
      </c>
      <c r="Q64" s="23" t="s">
        <v>196</v>
      </c>
      <c r="R64" s="23" t="s">
        <v>57</v>
      </c>
      <c r="S64" s="23" t="s">
        <v>58</v>
      </c>
      <c r="T64" s="24">
        <v>38.6</v>
      </c>
      <c r="U64" s="24">
        <v>30.2</v>
      </c>
    </row>
    <row r="65" spans="1:21" ht="15">
      <c r="A65" s="23"/>
      <c r="B65" s="23"/>
      <c r="C65" s="25"/>
      <c r="D65" s="26"/>
      <c r="E65" s="26"/>
      <c r="F65" s="26"/>
      <c r="G65" s="27"/>
      <c r="H65" s="23"/>
      <c r="I65" s="23" t="s">
        <v>186</v>
      </c>
      <c r="J65" s="23" t="s">
        <v>187</v>
      </c>
      <c r="K65" s="23" t="s">
        <v>194</v>
      </c>
      <c r="L65" s="23" t="s">
        <v>93</v>
      </c>
      <c r="M65" s="23"/>
      <c r="N65" s="23"/>
      <c r="O65" s="23" t="s">
        <v>54</v>
      </c>
      <c r="P65" s="23" t="s">
        <v>55</v>
      </c>
      <c r="Q65" s="23" t="s">
        <v>196</v>
      </c>
      <c r="R65" s="23" t="s">
        <v>57</v>
      </c>
      <c r="S65" s="23" t="s">
        <v>58</v>
      </c>
      <c r="T65" s="24">
        <v>1275.987</v>
      </c>
      <c r="U65" s="24">
        <v>666.13247</v>
      </c>
    </row>
    <row r="66" spans="1:21" ht="15">
      <c r="A66" s="23"/>
      <c r="B66" s="23"/>
      <c r="C66" s="25"/>
      <c r="D66" s="26"/>
      <c r="E66" s="26"/>
      <c r="F66" s="26"/>
      <c r="G66" s="27"/>
      <c r="H66" s="23"/>
      <c r="I66" s="23" t="s">
        <v>186</v>
      </c>
      <c r="J66" s="23" t="s">
        <v>187</v>
      </c>
      <c r="K66" s="23" t="s">
        <v>197</v>
      </c>
      <c r="L66" s="23" t="s">
        <v>198</v>
      </c>
      <c r="M66" s="23"/>
      <c r="N66" s="23"/>
      <c r="O66" s="23" t="s">
        <v>54</v>
      </c>
      <c r="P66" s="23" t="s">
        <v>55</v>
      </c>
      <c r="Q66" s="23" t="s">
        <v>190</v>
      </c>
      <c r="R66" s="23" t="s">
        <v>57</v>
      </c>
      <c r="S66" s="23" t="s">
        <v>58</v>
      </c>
      <c r="T66" s="24">
        <v>79662.883</v>
      </c>
      <c r="U66" s="24">
        <v>77655.47916</v>
      </c>
    </row>
    <row r="67" spans="1:21" ht="15">
      <c r="A67" s="23"/>
      <c r="B67" s="23"/>
      <c r="C67" s="25"/>
      <c r="D67" s="26"/>
      <c r="E67" s="26"/>
      <c r="F67" s="26"/>
      <c r="G67" s="27"/>
      <c r="H67" s="23"/>
      <c r="I67" s="23" t="s">
        <v>186</v>
      </c>
      <c r="J67" s="23" t="s">
        <v>187</v>
      </c>
      <c r="K67" s="23" t="s">
        <v>197</v>
      </c>
      <c r="L67" s="23" t="s">
        <v>191</v>
      </c>
      <c r="M67" s="23"/>
      <c r="N67" s="23"/>
      <c r="O67" s="23" t="s">
        <v>54</v>
      </c>
      <c r="P67" s="23" t="s">
        <v>55</v>
      </c>
      <c r="Q67" s="23" t="s">
        <v>190</v>
      </c>
      <c r="R67" s="23" t="s">
        <v>57</v>
      </c>
      <c r="S67" s="23" t="s">
        <v>58</v>
      </c>
      <c r="T67" s="24">
        <v>75</v>
      </c>
      <c r="U67" s="24">
        <v>0</v>
      </c>
    </row>
    <row r="68" spans="1:21" ht="15">
      <c r="A68" s="23"/>
      <c r="B68" s="23"/>
      <c r="C68" s="25"/>
      <c r="D68" s="26"/>
      <c r="E68" s="26"/>
      <c r="F68" s="26"/>
      <c r="G68" s="27"/>
      <c r="H68" s="23"/>
      <c r="I68" s="23" t="s">
        <v>186</v>
      </c>
      <c r="J68" s="23" t="s">
        <v>187</v>
      </c>
      <c r="K68" s="23" t="s">
        <v>92</v>
      </c>
      <c r="L68" s="23" t="s">
        <v>199</v>
      </c>
      <c r="M68" s="23"/>
      <c r="N68" s="23"/>
      <c r="O68" s="23" t="s">
        <v>54</v>
      </c>
      <c r="P68" s="23" t="s">
        <v>55</v>
      </c>
      <c r="Q68" s="23" t="s">
        <v>196</v>
      </c>
      <c r="R68" s="23" t="s">
        <v>57</v>
      </c>
      <c r="S68" s="23" t="s">
        <v>58</v>
      </c>
      <c r="T68" s="24">
        <v>5199</v>
      </c>
      <c r="U68" s="24">
        <v>2888.38429</v>
      </c>
    </row>
    <row r="69" spans="1:21" ht="15">
      <c r="A69" s="23"/>
      <c r="B69" s="23"/>
      <c r="C69" s="25"/>
      <c r="D69" s="26"/>
      <c r="E69" s="26"/>
      <c r="F69" s="26"/>
      <c r="G69" s="27"/>
      <c r="H69" s="23"/>
      <c r="I69" s="23" t="s">
        <v>186</v>
      </c>
      <c r="J69" s="23" t="s">
        <v>187</v>
      </c>
      <c r="K69" s="23" t="s">
        <v>92</v>
      </c>
      <c r="L69" s="23" t="s">
        <v>200</v>
      </c>
      <c r="M69" s="23"/>
      <c r="N69" s="23"/>
      <c r="O69" s="23" t="s">
        <v>54</v>
      </c>
      <c r="P69" s="23" t="s">
        <v>55</v>
      </c>
      <c r="Q69" s="23" t="s">
        <v>201</v>
      </c>
      <c r="R69" s="23" t="s">
        <v>57</v>
      </c>
      <c r="S69" s="23" t="s">
        <v>58</v>
      </c>
      <c r="T69" s="24">
        <v>1358.13181</v>
      </c>
      <c r="U69" s="24">
        <v>953.86672</v>
      </c>
    </row>
    <row r="70" spans="1:21" ht="15">
      <c r="A70" s="23"/>
      <c r="B70" s="23"/>
      <c r="C70" s="25"/>
      <c r="D70" s="26"/>
      <c r="E70" s="26"/>
      <c r="F70" s="26"/>
      <c r="G70" s="27"/>
      <c r="H70" s="23"/>
      <c r="I70" s="23" t="s">
        <v>186</v>
      </c>
      <c r="J70" s="23" t="s">
        <v>187</v>
      </c>
      <c r="K70" s="23" t="s">
        <v>92</v>
      </c>
      <c r="L70" s="23" t="s">
        <v>202</v>
      </c>
      <c r="M70" s="23"/>
      <c r="N70" s="23"/>
      <c r="O70" s="23" t="s">
        <v>54</v>
      </c>
      <c r="P70" s="23" t="s">
        <v>55</v>
      </c>
      <c r="Q70" s="23" t="s">
        <v>196</v>
      </c>
      <c r="R70" s="23" t="s">
        <v>57</v>
      </c>
      <c r="S70" s="23" t="s">
        <v>58</v>
      </c>
      <c r="T70" s="24">
        <v>759.491</v>
      </c>
      <c r="U70" s="24">
        <v>759.4904799999999</v>
      </c>
    </row>
    <row r="71" spans="1:21" ht="15">
      <c r="A71" s="23"/>
      <c r="B71" s="23"/>
      <c r="C71" s="25"/>
      <c r="D71" s="26"/>
      <c r="E71" s="26"/>
      <c r="F71" s="26"/>
      <c r="G71" s="27"/>
      <c r="H71" s="23"/>
      <c r="I71" s="23" t="s">
        <v>186</v>
      </c>
      <c r="J71" s="23" t="s">
        <v>187</v>
      </c>
      <c r="K71" s="23" t="s">
        <v>92</v>
      </c>
      <c r="L71" s="23" t="s">
        <v>203</v>
      </c>
      <c r="M71" s="23"/>
      <c r="N71" s="23"/>
      <c r="O71" s="23" t="s">
        <v>54</v>
      </c>
      <c r="P71" s="23" t="s">
        <v>55</v>
      </c>
      <c r="Q71" s="23" t="s">
        <v>196</v>
      </c>
      <c r="R71" s="23" t="s">
        <v>57</v>
      </c>
      <c r="S71" s="23" t="s">
        <v>58</v>
      </c>
      <c r="T71" s="24">
        <v>12519.938</v>
      </c>
      <c r="U71" s="24">
        <v>4977.03419</v>
      </c>
    </row>
    <row r="72" spans="1:21" ht="15">
      <c r="A72" s="23"/>
      <c r="B72" s="23"/>
      <c r="C72" s="25"/>
      <c r="D72" s="26"/>
      <c r="E72" s="26"/>
      <c r="F72" s="26"/>
      <c r="G72" s="27"/>
      <c r="H72" s="23"/>
      <c r="I72" s="23" t="s">
        <v>186</v>
      </c>
      <c r="J72" s="23" t="s">
        <v>187</v>
      </c>
      <c r="K72" s="23" t="s">
        <v>92</v>
      </c>
      <c r="L72" s="23" t="s">
        <v>93</v>
      </c>
      <c r="M72" s="23"/>
      <c r="N72" s="23"/>
      <c r="O72" s="23" t="s">
        <v>54</v>
      </c>
      <c r="P72" s="23" t="s">
        <v>55</v>
      </c>
      <c r="Q72" s="23" t="s">
        <v>196</v>
      </c>
      <c r="R72" s="23" t="s">
        <v>57</v>
      </c>
      <c r="S72" s="23" t="s">
        <v>58</v>
      </c>
      <c r="T72" s="24">
        <v>10716.79277</v>
      </c>
      <c r="U72" s="24">
        <v>9691.96558</v>
      </c>
    </row>
    <row r="73" spans="1:21" ht="15">
      <c r="A73" s="23"/>
      <c r="B73" s="23"/>
      <c r="C73" s="25"/>
      <c r="D73" s="26"/>
      <c r="E73" s="26"/>
      <c r="F73" s="26"/>
      <c r="G73" s="27"/>
      <c r="H73" s="23"/>
      <c r="I73" s="23" t="s">
        <v>186</v>
      </c>
      <c r="J73" s="23" t="s">
        <v>187</v>
      </c>
      <c r="K73" s="23" t="s">
        <v>92</v>
      </c>
      <c r="L73" s="23" t="s">
        <v>204</v>
      </c>
      <c r="M73" s="23"/>
      <c r="N73" s="23"/>
      <c r="O73" s="23" t="s">
        <v>54</v>
      </c>
      <c r="P73" s="23" t="s">
        <v>55</v>
      </c>
      <c r="Q73" s="23" t="s">
        <v>196</v>
      </c>
      <c r="R73" s="23" t="s">
        <v>57</v>
      </c>
      <c r="S73" s="23" t="s">
        <v>58</v>
      </c>
      <c r="T73" s="24">
        <v>6727.30566</v>
      </c>
      <c r="U73" s="24">
        <v>5184.47187</v>
      </c>
    </row>
    <row r="74" spans="1:21" ht="15">
      <c r="A74" s="23"/>
      <c r="B74" s="23"/>
      <c r="C74" s="25"/>
      <c r="D74" s="26"/>
      <c r="E74" s="26"/>
      <c r="F74" s="26"/>
      <c r="G74" s="27"/>
      <c r="H74" s="23"/>
      <c r="I74" s="23" t="s">
        <v>186</v>
      </c>
      <c r="J74" s="23" t="s">
        <v>187</v>
      </c>
      <c r="K74" s="23" t="s">
        <v>92</v>
      </c>
      <c r="L74" s="23" t="s">
        <v>205</v>
      </c>
      <c r="M74" s="23"/>
      <c r="N74" s="23"/>
      <c r="O74" s="23" t="s">
        <v>54</v>
      </c>
      <c r="P74" s="23" t="s">
        <v>55</v>
      </c>
      <c r="Q74" s="23" t="s">
        <v>196</v>
      </c>
      <c r="R74" s="23" t="s">
        <v>57</v>
      </c>
      <c r="S74" s="23" t="s">
        <v>58</v>
      </c>
      <c r="T74" s="24">
        <v>72</v>
      </c>
      <c r="U74" s="24">
        <v>0</v>
      </c>
    </row>
    <row r="75" spans="1:21" ht="15">
      <c r="A75" s="23"/>
      <c r="B75" s="23"/>
      <c r="C75" s="25"/>
      <c r="D75" s="26"/>
      <c r="E75" s="26"/>
      <c r="F75" s="26"/>
      <c r="G75" s="27"/>
      <c r="H75" s="23"/>
      <c r="I75" s="23" t="s">
        <v>186</v>
      </c>
      <c r="J75" s="23" t="s">
        <v>187</v>
      </c>
      <c r="K75" s="23" t="s">
        <v>206</v>
      </c>
      <c r="L75" s="23" t="s">
        <v>200</v>
      </c>
      <c r="M75" s="23"/>
      <c r="N75" s="23"/>
      <c r="O75" s="23" t="s">
        <v>54</v>
      </c>
      <c r="P75" s="23" t="s">
        <v>55</v>
      </c>
      <c r="Q75" s="23" t="s">
        <v>201</v>
      </c>
      <c r="R75" s="23" t="s">
        <v>57</v>
      </c>
      <c r="S75" s="23" t="s">
        <v>58</v>
      </c>
      <c r="T75" s="24">
        <v>3522.02328</v>
      </c>
      <c r="U75" s="24">
        <v>2063.21853</v>
      </c>
    </row>
    <row r="76" spans="1:21" ht="15">
      <c r="A76" s="23"/>
      <c r="B76" s="23"/>
      <c r="C76" s="25"/>
      <c r="D76" s="26"/>
      <c r="E76" s="26"/>
      <c r="F76" s="26"/>
      <c r="G76" s="27"/>
      <c r="H76" s="23"/>
      <c r="I76" s="23" t="s">
        <v>186</v>
      </c>
      <c r="J76" s="23" t="s">
        <v>187</v>
      </c>
      <c r="K76" s="23" t="s">
        <v>207</v>
      </c>
      <c r="L76" s="23" t="s">
        <v>208</v>
      </c>
      <c r="M76" s="23"/>
      <c r="N76" s="23"/>
      <c r="O76" s="23" t="s">
        <v>54</v>
      </c>
      <c r="P76" s="23" t="s">
        <v>55</v>
      </c>
      <c r="Q76" s="23" t="s">
        <v>209</v>
      </c>
      <c r="R76" s="23" t="s">
        <v>57</v>
      </c>
      <c r="S76" s="23" t="s">
        <v>58</v>
      </c>
      <c r="T76" s="24">
        <v>917</v>
      </c>
      <c r="U76" s="24">
        <v>629.648</v>
      </c>
    </row>
    <row r="77" spans="1:21" ht="15">
      <c r="A77" s="23"/>
      <c r="B77" s="23"/>
      <c r="C77" s="25"/>
      <c r="D77" s="26"/>
      <c r="E77" s="26"/>
      <c r="F77" s="26"/>
      <c r="G77" s="27"/>
      <c r="H77" s="23"/>
      <c r="I77" s="23" t="s">
        <v>186</v>
      </c>
      <c r="J77" s="23" t="s">
        <v>187</v>
      </c>
      <c r="K77" s="23" t="s">
        <v>210</v>
      </c>
      <c r="L77" s="23" t="s">
        <v>161</v>
      </c>
      <c r="M77" s="23"/>
      <c r="N77" s="23"/>
      <c r="O77" s="23" t="s">
        <v>54</v>
      </c>
      <c r="P77" s="23" t="s">
        <v>55</v>
      </c>
      <c r="Q77" s="23" t="s">
        <v>196</v>
      </c>
      <c r="R77" s="23" t="s">
        <v>57</v>
      </c>
      <c r="S77" s="23" t="s">
        <v>58</v>
      </c>
      <c r="T77" s="24">
        <v>60</v>
      </c>
      <c r="U77" s="24">
        <v>55</v>
      </c>
    </row>
    <row r="78" spans="1:21" ht="15">
      <c r="A78" s="23"/>
      <c r="B78" s="23"/>
      <c r="C78" s="25"/>
      <c r="D78" s="26"/>
      <c r="E78" s="26"/>
      <c r="F78" s="26"/>
      <c r="G78" s="27"/>
      <c r="H78" s="23"/>
      <c r="I78" s="23" t="s">
        <v>186</v>
      </c>
      <c r="J78" s="23" t="s">
        <v>187</v>
      </c>
      <c r="K78" s="23" t="s">
        <v>197</v>
      </c>
      <c r="L78" s="23" t="s">
        <v>198</v>
      </c>
      <c r="M78" s="23"/>
      <c r="N78" s="23"/>
      <c r="O78" s="23" t="s">
        <v>54</v>
      </c>
      <c r="P78" s="23" t="s">
        <v>55</v>
      </c>
      <c r="Q78" s="23" t="s">
        <v>190</v>
      </c>
      <c r="R78" s="23" t="s">
        <v>57</v>
      </c>
      <c r="S78" s="23" t="s">
        <v>173</v>
      </c>
      <c r="T78" s="24">
        <v>577.7424100000001</v>
      </c>
      <c r="U78" s="24">
        <v>0</v>
      </c>
    </row>
    <row r="79" spans="1:21" ht="15">
      <c r="A79" s="23"/>
      <c r="B79" s="23"/>
      <c r="C79" s="25"/>
      <c r="D79" s="26"/>
      <c r="E79" s="26"/>
      <c r="F79" s="26"/>
      <c r="G79" s="27"/>
      <c r="H79" s="23"/>
      <c r="I79" s="23" t="s">
        <v>186</v>
      </c>
      <c r="J79" s="23" t="s">
        <v>187</v>
      </c>
      <c r="K79" s="23" t="s">
        <v>92</v>
      </c>
      <c r="L79" s="23" t="s">
        <v>211</v>
      </c>
      <c r="M79" s="23"/>
      <c r="N79" s="23"/>
      <c r="O79" s="23" t="s">
        <v>54</v>
      </c>
      <c r="P79" s="23" t="s">
        <v>55</v>
      </c>
      <c r="Q79" s="23" t="s">
        <v>196</v>
      </c>
      <c r="R79" s="23" t="s">
        <v>57</v>
      </c>
      <c r="S79" s="23" t="s">
        <v>58</v>
      </c>
      <c r="T79" s="24">
        <v>501.026</v>
      </c>
      <c r="U79" s="24">
        <v>501.02463</v>
      </c>
    </row>
    <row r="80" spans="1:21" ht="15">
      <c r="A80" s="23"/>
      <c r="B80" s="23"/>
      <c r="C80" s="25"/>
      <c r="D80" s="26"/>
      <c r="E80" s="26"/>
      <c r="F80" s="26"/>
      <c r="G80" s="27"/>
      <c r="H80" s="23"/>
      <c r="I80" s="23" t="s">
        <v>186</v>
      </c>
      <c r="J80" s="23" t="s">
        <v>187</v>
      </c>
      <c r="K80" s="23" t="s">
        <v>212</v>
      </c>
      <c r="L80" s="23" t="s">
        <v>213</v>
      </c>
      <c r="M80" s="23"/>
      <c r="N80" s="23"/>
      <c r="O80" s="23" t="s">
        <v>54</v>
      </c>
      <c r="P80" s="23" t="s">
        <v>55</v>
      </c>
      <c r="Q80" s="23" t="s">
        <v>196</v>
      </c>
      <c r="R80" s="23" t="s">
        <v>57</v>
      </c>
      <c r="S80" s="23" t="s">
        <v>58</v>
      </c>
      <c r="T80" s="24">
        <v>3.57573</v>
      </c>
      <c r="U80" s="24">
        <v>3.57573</v>
      </c>
    </row>
    <row r="81" spans="1:21" ht="15">
      <c r="A81" s="23"/>
      <c r="B81" s="23"/>
      <c r="C81" s="25"/>
      <c r="D81" s="26"/>
      <c r="E81" s="26"/>
      <c r="F81" s="26"/>
      <c r="G81" s="27"/>
      <c r="H81" s="23"/>
      <c r="I81" s="23" t="s">
        <v>186</v>
      </c>
      <c r="J81" s="23" t="s">
        <v>187</v>
      </c>
      <c r="K81" s="23" t="s">
        <v>92</v>
      </c>
      <c r="L81" s="23" t="s">
        <v>214</v>
      </c>
      <c r="M81" s="23"/>
      <c r="N81" s="23"/>
      <c r="O81" s="23"/>
      <c r="P81" s="23"/>
      <c r="Q81" s="23" t="s">
        <v>196</v>
      </c>
      <c r="R81" s="23" t="s">
        <v>215</v>
      </c>
      <c r="S81" s="23" t="s">
        <v>58</v>
      </c>
      <c r="T81" s="24">
        <v>1016.90893</v>
      </c>
      <c r="U81" s="24">
        <v>889.52315</v>
      </c>
    </row>
    <row r="82" spans="1:21" ht="67.5">
      <c r="A82" s="17" t="s">
        <v>216</v>
      </c>
      <c r="B82" s="17" t="s">
        <v>217</v>
      </c>
      <c r="C82" s="17" t="s">
        <v>82</v>
      </c>
      <c r="D82" s="18" t="s">
        <v>264</v>
      </c>
      <c r="E82" s="17" t="s">
        <v>83</v>
      </c>
      <c r="F82" s="18" t="s">
        <v>90</v>
      </c>
      <c r="G82" s="22">
        <v>45657</v>
      </c>
      <c r="H82" s="18" t="s">
        <v>218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23"/>
      <c r="T82" s="24">
        <f>SUM(T83:T89)</f>
        <v>56098.098470000004</v>
      </c>
      <c r="U82" s="24">
        <f>SUM(U83:U89)</f>
        <v>47924.16635000001</v>
      </c>
    </row>
    <row r="83" spans="1:21" ht="15">
      <c r="A83" s="23"/>
      <c r="B83" s="23"/>
      <c r="C83" s="25"/>
      <c r="D83" s="26"/>
      <c r="E83" s="26"/>
      <c r="F83" s="26"/>
      <c r="G83" s="27"/>
      <c r="H83" s="23"/>
      <c r="I83" s="23" t="s">
        <v>91</v>
      </c>
      <c r="J83" s="23" t="s">
        <v>219</v>
      </c>
      <c r="K83" s="23" t="s">
        <v>92</v>
      </c>
      <c r="L83" s="23" t="s">
        <v>199</v>
      </c>
      <c r="M83" s="23"/>
      <c r="N83" s="23"/>
      <c r="O83" s="23" t="s">
        <v>54</v>
      </c>
      <c r="P83" s="23" t="s">
        <v>55</v>
      </c>
      <c r="Q83" s="23" t="s">
        <v>220</v>
      </c>
      <c r="R83" s="23" t="s">
        <v>57</v>
      </c>
      <c r="S83" s="23" t="s">
        <v>58</v>
      </c>
      <c r="T83" s="24">
        <v>126.9575</v>
      </c>
      <c r="U83" s="24">
        <v>126.9575</v>
      </c>
    </row>
    <row r="84" spans="1:21" ht="15">
      <c r="A84" s="23"/>
      <c r="B84" s="23"/>
      <c r="C84" s="25"/>
      <c r="D84" s="26"/>
      <c r="E84" s="26"/>
      <c r="F84" s="26"/>
      <c r="G84" s="27"/>
      <c r="H84" s="23"/>
      <c r="I84" s="23" t="s">
        <v>91</v>
      </c>
      <c r="J84" s="23" t="s">
        <v>219</v>
      </c>
      <c r="K84" s="23" t="s">
        <v>92</v>
      </c>
      <c r="L84" s="23" t="s">
        <v>200</v>
      </c>
      <c r="M84" s="23"/>
      <c r="N84" s="23"/>
      <c r="O84" s="23" t="s">
        <v>54</v>
      </c>
      <c r="P84" s="23" t="s">
        <v>55</v>
      </c>
      <c r="Q84" s="23" t="s">
        <v>220</v>
      </c>
      <c r="R84" s="23" t="s">
        <v>57</v>
      </c>
      <c r="S84" s="23" t="s">
        <v>58</v>
      </c>
      <c r="T84" s="24">
        <v>82.10725</v>
      </c>
      <c r="U84" s="24">
        <v>82.10725</v>
      </c>
    </row>
    <row r="85" spans="1:21" ht="15">
      <c r="A85" s="23"/>
      <c r="B85" s="23"/>
      <c r="C85" s="25"/>
      <c r="D85" s="26"/>
      <c r="E85" s="26"/>
      <c r="F85" s="26"/>
      <c r="G85" s="27"/>
      <c r="H85" s="23"/>
      <c r="I85" s="23" t="s">
        <v>91</v>
      </c>
      <c r="J85" s="23" t="s">
        <v>219</v>
      </c>
      <c r="K85" s="23" t="s">
        <v>92</v>
      </c>
      <c r="L85" s="23" t="s">
        <v>93</v>
      </c>
      <c r="M85" s="23"/>
      <c r="N85" s="23"/>
      <c r="O85" s="23" t="s">
        <v>54</v>
      </c>
      <c r="P85" s="23" t="s">
        <v>55</v>
      </c>
      <c r="Q85" s="23" t="s">
        <v>220</v>
      </c>
      <c r="R85" s="23" t="s">
        <v>57</v>
      </c>
      <c r="S85" s="23" t="s">
        <v>58</v>
      </c>
      <c r="T85" s="24">
        <v>122.48028</v>
      </c>
      <c r="U85" s="24">
        <v>122.48028</v>
      </c>
    </row>
    <row r="86" spans="1:21" ht="15">
      <c r="A86" s="23"/>
      <c r="B86" s="23"/>
      <c r="C86" s="25"/>
      <c r="D86" s="26"/>
      <c r="E86" s="26"/>
      <c r="F86" s="26"/>
      <c r="G86" s="27"/>
      <c r="H86" s="23"/>
      <c r="I86" s="23" t="s">
        <v>221</v>
      </c>
      <c r="J86" s="23" t="s">
        <v>222</v>
      </c>
      <c r="K86" s="23" t="s">
        <v>92</v>
      </c>
      <c r="L86" s="23" t="s">
        <v>199</v>
      </c>
      <c r="M86" s="23"/>
      <c r="N86" s="23"/>
      <c r="O86" s="23" t="s">
        <v>54</v>
      </c>
      <c r="P86" s="23" t="s">
        <v>55</v>
      </c>
      <c r="Q86" s="23" t="s">
        <v>220</v>
      </c>
      <c r="R86" s="23" t="s">
        <v>57</v>
      </c>
      <c r="S86" s="23" t="s">
        <v>58</v>
      </c>
      <c r="T86" s="24">
        <v>807.4688000000001</v>
      </c>
      <c r="U86" s="24">
        <v>288.85179999999997</v>
      </c>
    </row>
    <row r="87" spans="1:21" ht="15">
      <c r="A87" s="23"/>
      <c r="B87" s="23"/>
      <c r="C87" s="25"/>
      <c r="D87" s="26"/>
      <c r="E87" s="26"/>
      <c r="F87" s="26"/>
      <c r="G87" s="27"/>
      <c r="H87" s="23"/>
      <c r="I87" s="23" t="s">
        <v>221</v>
      </c>
      <c r="J87" s="23" t="s">
        <v>222</v>
      </c>
      <c r="K87" s="23" t="s">
        <v>92</v>
      </c>
      <c r="L87" s="23" t="s">
        <v>93</v>
      </c>
      <c r="M87" s="23"/>
      <c r="N87" s="23"/>
      <c r="O87" s="23" t="s">
        <v>54</v>
      </c>
      <c r="P87" s="23" t="s">
        <v>55</v>
      </c>
      <c r="Q87" s="23" t="s">
        <v>220</v>
      </c>
      <c r="R87" s="23" t="s">
        <v>57</v>
      </c>
      <c r="S87" s="23" t="s">
        <v>58</v>
      </c>
      <c r="T87" s="24">
        <v>14465.39024</v>
      </c>
      <c r="U87" s="24">
        <v>13968.53952</v>
      </c>
    </row>
    <row r="88" spans="1:21" ht="15">
      <c r="A88" s="23"/>
      <c r="B88" s="23"/>
      <c r="C88" s="25"/>
      <c r="D88" s="26"/>
      <c r="E88" s="26"/>
      <c r="F88" s="26"/>
      <c r="G88" s="27"/>
      <c r="H88" s="23"/>
      <c r="I88" s="23" t="s">
        <v>221</v>
      </c>
      <c r="J88" s="23" t="s">
        <v>222</v>
      </c>
      <c r="K88" s="23" t="s">
        <v>92</v>
      </c>
      <c r="L88" s="23" t="s">
        <v>93</v>
      </c>
      <c r="M88" s="23"/>
      <c r="N88" s="23"/>
      <c r="O88" s="23" t="s">
        <v>54</v>
      </c>
      <c r="P88" s="23" t="s">
        <v>55</v>
      </c>
      <c r="Q88" s="23" t="s">
        <v>220</v>
      </c>
      <c r="R88" s="23" t="s">
        <v>57</v>
      </c>
      <c r="S88" s="23" t="s">
        <v>173</v>
      </c>
      <c r="T88" s="24">
        <v>31725</v>
      </c>
      <c r="U88" s="24">
        <v>31725</v>
      </c>
    </row>
    <row r="89" spans="1:21" ht="15">
      <c r="A89" s="23"/>
      <c r="B89" s="23"/>
      <c r="C89" s="25"/>
      <c r="D89" s="26"/>
      <c r="E89" s="26"/>
      <c r="F89" s="26"/>
      <c r="G89" s="27"/>
      <c r="H89" s="23"/>
      <c r="I89" s="23" t="s">
        <v>221</v>
      </c>
      <c r="J89" s="23" t="s">
        <v>222</v>
      </c>
      <c r="K89" s="23" t="s">
        <v>92</v>
      </c>
      <c r="L89" s="23" t="s">
        <v>214</v>
      </c>
      <c r="M89" s="23"/>
      <c r="N89" s="23"/>
      <c r="O89" s="23" t="s">
        <v>54</v>
      </c>
      <c r="P89" s="23" t="s">
        <v>55</v>
      </c>
      <c r="Q89" s="23" t="s">
        <v>220</v>
      </c>
      <c r="R89" s="23" t="s">
        <v>215</v>
      </c>
      <c r="S89" s="23" t="s">
        <v>58</v>
      </c>
      <c r="T89" s="24">
        <v>8768.6944</v>
      </c>
      <c r="U89" s="24">
        <v>1610.23</v>
      </c>
    </row>
    <row r="90" spans="1:21" ht="52.5">
      <c r="A90" s="17" t="s">
        <v>223</v>
      </c>
      <c r="B90" s="17" t="s">
        <v>224</v>
      </c>
      <c r="C90" s="17" t="s">
        <v>82</v>
      </c>
      <c r="D90" s="18" t="s">
        <v>264</v>
      </c>
      <c r="E90" s="17" t="s">
        <v>83</v>
      </c>
      <c r="F90" s="18" t="s">
        <v>90</v>
      </c>
      <c r="G90" s="22">
        <v>45657</v>
      </c>
      <c r="H90" s="18" t="s">
        <v>225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23"/>
      <c r="T90" s="24">
        <f>SUM(T91:T107)</f>
        <v>342240.7946300001</v>
      </c>
      <c r="U90" s="24">
        <f>SUM(U91:U107)</f>
        <v>272137.10850000003</v>
      </c>
    </row>
    <row r="91" spans="1:21" ht="15">
      <c r="A91" s="23"/>
      <c r="B91" s="23"/>
      <c r="C91" s="25"/>
      <c r="D91" s="26"/>
      <c r="E91" s="26"/>
      <c r="F91" s="26"/>
      <c r="G91" s="27"/>
      <c r="H91" s="23"/>
      <c r="I91" s="23" t="s">
        <v>91</v>
      </c>
      <c r="J91" s="23" t="s">
        <v>226</v>
      </c>
      <c r="K91" s="23" t="s">
        <v>227</v>
      </c>
      <c r="L91" s="23" t="s">
        <v>189</v>
      </c>
      <c r="M91" s="23"/>
      <c r="N91" s="23"/>
      <c r="O91" s="23" t="s">
        <v>54</v>
      </c>
      <c r="P91" s="23" t="s">
        <v>55</v>
      </c>
      <c r="Q91" s="23" t="s">
        <v>190</v>
      </c>
      <c r="R91" s="23" t="s">
        <v>57</v>
      </c>
      <c r="S91" s="23" t="s">
        <v>58</v>
      </c>
      <c r="T91" s="24">
        <v>226376.79837</v>
      </c>
      <c r="U91" s="24">
        <v>180553.72319</v>
      </c>
    </row>
    <row r="92" spans="1:21" ht="15">
      <c r="A92" s="23"/>
      <c r="B92" s="23"/>
      <c r="C92" s="25"/>
      <c r="D92" s="26"/>
      <c r="E92" s="26"/>
      <c r="F92" s="26"/>
      <c r="G92" s="27"/>
      <c r="H92" s="23"/>
      <c r="I92" s="23" t="s">
        <v>91</v>
      </c>
      <c r="J92" s="23" t="s">
        <v>226</v>
      </c>
      <c r="K92" s="23" t="s">
        <v>227</v>
      </c>
      <c r="L92" s="23" t="s">
        <v>191</v>
      </c>
      <c r="M92" s="23"/>
      <c r="N92" s="23"/>
      <c r="O92" s="23" t="s">
        <v>54</v>
      </c>
      <c r="P92" s="23" t="s">
        <v>55</v>
      </c>
      <c r="Q92" s="23" t="s">
        <v>190</v>
      </c>
      <c r="R92" s="23" t="s">
        <v>57</v>
      </c>
      <c r="S92" s="23" t="s">
        <v>58</v>
      </c>
      <c r="T92" s="24">
        <v>994.274</v>
      </c>
      <c r="U92" s="24">
        <v>904.91952</v>
      </c>
    </row>
    <row r="93" spans="1:21" ht="15">
      <c r="A93" s="23"/>
      <c r="B93" s="23"/>
      <c r="C93" s="25"/>
      <c r="D93" s="26"/>
      <c r="E93" s="26"/>
      <c r="F93" s="26"/>
      <c r="G93" s="27"/>
      <c r="H93" s="23"/>
      <c r="I93" s="23" t="s">
        <v>91</v>
      </c>
      <c r="J93" s="23" t="s">
        <v>226</v>
      </c>
      <c r="K93" s="23" t="s">
        <v>228</v>
      </c>
      <c r="L93" s="23" t="s">
        <v>195</v>
      </c>
      <c r="M93" s="23"/>
      <c r="N93" s="23"/>
      <c r="O93" s="23" t="s">
        <v>54</v>
      </c>
      <c r="P93" s="23" t="s">
        <v>55</v>
      </c>
      <c r="Q93" s="23" t="s">
        <v>196</v>
      </c>
      <c r="R93" s="23" t="s">
        <v>57</v>
      </c>
      <c r="S93" s="23" t="s">
        <v>58</v>
      </c>
      <c r="T93" s="24">
        <v>20</v>
      </c>
      <c r="U93" s="24">
        <v>0</v>
      </c>
    </row>
    <row r="94" spans="1:21" ht="15">
      <c r="A94" s="23"/>
      <c r="B94" s="23"/>
      <c r="C94" s="25"/>
      <c r="D94" s="26"/>
      <c r="E94" s="26"/>
      <c r="F94" s="26"/>
      <c r="G94" s="27"/>
      <c r="H94" s="23"/>
      <c r="I94" s="23" t="s">
        <v>91</v>
      </c>
      <c r="J94" s="23" t="s">
        <v>226</v>
      </c>
      <c r="K94" s="23" t="s">
        <v>228</v>
      </c>
      <c r="L94" s="23" t="s">
        <v>93</v>
      </c>
      <c r="M94" s="23"/>
      <c r="N94" s="23"/>
      <c r="O94" s="23" t="s">
        <v>54</v>
      </c>
      <c r="P94" s="23" t="s">
        <v>55</v>
      </c>
      <c r="Q94" s="23" t="s">
        <v>196</v>
      </c>
      <c r="R94" s="23" t="s">
        <v>57</v>
      </c>
      <c r="S94" s="23" t="s">
        <v>58</v>
      </c>
      <c r="T94" s="24">
        <v>230</v>
      </c>
      <c r="U94" s="24">
        <v>0</v>
      </c>
    </row>
    <row r="95" spans="1:21" ht="15">
      <c r="A95" s="23"/>
      <c r="B95" s="23"/>
      <c r="C95" s="25"/>
      <c r="D95" s="26"/>
      <c r="E95" s="26"/>
      <c r="F95" s="26"/>
      <c r="G95" s="27"/>
      <c r="H95" s="23"/>
      <c r="I95" s="23" t="s">
        <v>91</v>
      </c>
      <c r="J95" s="23" t="s">
        <v>226</v>
      </c>
      <c r="K95" s="23" t="s">
        <v>229</v>
      </c>
      <c r="L95" s="23" t="s">
        <v>198</v>
      </c>
      <c r="M95" s="23"/>
      <c r="N95" s="23"/>
      <c r="O95" s="23" t="s">
        <v>54</v>
      </c>
      <c r="P95" s="23" t="s">
        <v>55</v>
      </c>
      <c r="Q95" s="23" t="s">
        <v>190</v>
      </c>
      <c r="R95" s="23" t="s">
        <v>57</v>
      </c>
      <c r="S95" s="23" t="s">
        <v>58</v>
      </c>
      <c r="T95" s="24">
        <v>68667.79326</v>
      </c>
      <c r="U95" s="24">
        <v>54379.38184</v>
      </c>
    </row>
    <row r="96" spans="1:21" ht="15">
      <c r="A96" s="23"/>
      <c r="B96" s="23"/>
      <c r="C96" s="25"/>
      <c r="D96" s="26"/>
      <c r="E96" s="26"/>
      <c r="F96" s="26"/>
      <c r="G96" s="27"/>
      <c r="H96" s="23"/>
      <c r="I96" s="23" t="s">
        <v>91</v>
      </c>
      <c r="J96" s="23" t="s">
        <v>226</v>
      </c>
      <c r="K96" s="23" t="s">
        <v>92</v>
      </c>
      <c r="L96" s="23" t="s">
        <v>199</v>
      </c>
      <c r="M96" s="23"/>
      <c r="N96" s="23"/>
      <c r="O96" s="23" t="s">
        <v>54</v>
      </c>
      <c r="P96" s="23" t="s">
        <v>55</v>
      </c>
      <c r="Q96" s="23" t="s">
        <v>196</v>
      </c>
      <c r="R96" s="23" t="s">
        <v>57</v>
      </c>
      <c r="S96" s="23" t="s">
        <v>58</v>
      </c>
      <c r="T96" s="24">
        <v>2660.76</v>
      </c>
      <c r="U96" s="24">
        <v>2031.60624</v>
      </c>
    </row>
    <row r="97" spans="1:21" ht="15">
      <c r="A97" s="23"/>
      <c r="B97" s="23"/>
      <c r="C97" s="25"/>
      <c r="D97" s="26"/>
      <c r="E97" s="26"/>
      <c r="F97" s="26"/>
      <c r="G97" s="27"/>
      <c r="H97" s="23"/>
      <c r="I97" s="23" t="s">
        <v>91</v>
      </c>
      <c r="J97" s="23" t="s">
        <v>226</v>
      </c>
      <c r="K97" s="23" t="s">
        <v>92</v>
      </c>
      <c r="L97" s="23" t="s">
        <v>200</v>
      </c>
      <c r="M97" s="23"/>
      <c r="N97" s="23"/>
      <c r="O97" s="23" t="s">
        <v>54</v>
      </c>
      <c r="P97" s="23" t="s">
        <v>55</v>
      </c>
      <c r="Q97" s="23" t="s">
        <v>201</v>
      </c>
      <c r="R97" s="23" t="s">
        <v>57</v>
      </c>
      <c r="S97" s="23" t="s">
        <v>58</v>
      </c>
      <c r="T97" s="24">
        <v>5043.944</v>
      </c>
      <c r="U97" s="24">
        <v>2212.8040699999997</v>
      </c>
    </row>
    <row r="98" spans="1:21" ht="15">
      <c r="A98" s="23"/>
      <c r="B98" s="23"/>
      <c r="C98" s="25"/>
      <c r="D98" s="26"/>
      <c r="E98" s="26"/>
      <c r="F98" s="26"/>
      <c r="G98" s="27"/>
      <c r="H98" s="23"/>
      <c r="I98" s="23" t="s">
        <v>91</v>
      </c>
      <c r="J98" s="23" t="s">
        <v>226</v>
      </c>
      <c r="K98" s="23" t="s">
        <v>92</v>
      </c>
      <c r="L98" s="23" t="s">
        <v>202</v>
      </c>
      <c r="M98" s="23"/>
      <c r="N98" s="23"/>
      <c r="O98" s="23" t="s">
        <v>54</v>
      </c>
      <c r="P98" s="23" t="s">
        <v>55</v>
      </c>
      <c r="Q98" s="23" t="s">
        <v>196</v>
      </c>
      <c r="R98" s="23" t="s">
        <v>57</v>
      </c>
      <c r="S98" s="23" t="s">
        <v>58</v>
      </c>
      <c r="T98" s="24">
        <v>17482.88</v>
      </c>
      <c r="U98" s="24">
        <v>15831.44</v>
      </c>
    </row>
    <row r="99" spans="1:21" ht="15">
      <c r="A99" s="23"/>
      <c r="B99" s="23"/>
      <c r="C99" s="25"/>
      <c r="D99" s="26"/>
      <c r="E99" s="26"/>
      <c r="F99" s="26"/>
      <c r="G99" s="27"/>
      <c r="H99" s="23"/>
      <c r="I99" s="23" t="s">
        <v>91</v>
      </c>
      <c r="J99" s="23" t="s">
        <v>226</v>
      </c>
      <c r="K99" s="23" t="s">
        <v>92</v>
      </c>
      <c r="L99" s="23" t="s">
        <v>203</v>
      </c>
      <c r="M99" s="23"/>
      <c r="N99" s="23"/>
      <c r="O99" s="23" t="s">
        <v>54</v>
      </c>
      <c r="P99" s="23" t="s">
        <v>55</v>
      </c>
      <c r="Q99" s="23" t="s">
        <v>196</v>
      </c>
      <c r="R99" s="23" t="s">
        <v>57</v>
      </c>
      <c r="S99" s="23" t="s">
        <v>58</v>
      </c>
      <c r="T99" s="24">
        <v>1405.82</v>
      </c>
      <c r="U99" s="24">
        <v>1095.6838400000001</v>
      </c>
    </row>
    <row r="100" spans="1:21" ht="15">
      <c r="A100" s="23"/>
      <c r="B100" s="23"/>
      <c r="C100" s="25"/>
      <c r="D100" s="26"/>
      <c r="E100" s="26"/>
      <c r="F100" s="26"/>
      <c r="G100" s="27"/>
      <c r="H100" s="23"/>
      <c r="I100" s="23" t="s">
        <v>91</v>
      </c>
      <c r="J100" s="23" t="s">
        <v>226</v>
      </c>
      <c r="K100" s="23" t="s">
        <v>92</v>
      </c>
      <c r="L100" s="23" t="s">
        <v>93</v>
      </c>
      <c r="M100" s="23"/>
      <c r="N100" s="23"/>
      <c r="O100" s="23" t="s">
        <v>54</v>
      </c>
      <c r="P100" s="23" t="s">
        <v>55</v>
      </c>
      <c r="Q100" s="23" t="s">
        <v>196</v>
      </c>
      <c r="R100" s="23" t="s">
        <v>57</v>
      </c>
      <c r="S100" s="23" t="s">
        <v>58</v>
      </c>
      <c r="T100" s="24">
        <v>6020.249</v>
      </c>
      <c r="U100" s="24">
        <v>3367.14531</v>
      </c>
    </row>
    <row r="101" spans="1:21" ht="15">
      <c r="A101" s="23"/>
      <c r="B101" s="23"/>
      <c r="C101" s="25"/>
      <c r="D101" s="26"/>
      <c r="E101" s="26"/>
      <c r="F101" s="26"/>
      <c r="G101" s="27"/>
      <c r="H101" s="23"/>
      <c r="I101" s="23" t="s">
        <v>91</v>
      </c>
      <c r="J101" s="23" t="s">
        <v>226</v>
      </c>
      <c r="K101" s="23" t="s">
        <v>92</v>
      </c>
      <c r="L101" s="23" t="s">
        <v>214</v>
      </c>
      <c r="M101" s="23"/>
      <c r="N101" s="23"/>
      <c r="O101" s="23" t="s">
        <v>54</v>
      </c>
      <c r="P101" s="23" t="s">
        <v>55</v>
      </c>
      <c r="Q101" s="23" t="s">
        <v>196</v>
      </c>
      <c r="R101" s="23" t="s">
        <v>215</v>
      </c>
      <c r="S101" s="23" t="s">
        <v>58</v>
      </c>
      <c r="T101" s="24">
        <v>3825</v>
      </c>
      <c r="U101" s="24">
        <v>3478.36425</v>
      </c>
    </row>
    <row r="102" spans="1:21" ht="15">
      <c r="A102" s="23"/>
      <c r="B102" s="23"/>
      <c r="C102" s="25"/>
      <c r="D102" s="26"/>
      <c r="E102" s="26"/>
      <c r="F102" s="26"/>
      <c r="G102" s="27"/>
      <c r="H102" s="23"/>
      <c r="I102" s="23" t="s">
        <v>91</v>
      </c>
      <c r="J102" s="23" t="s">
        <v>226</v>
      </c>
      <c r="K102" s="23" t="s">
        <v>92</v>
      </c>
      <c r="L102" s="23" t="s">
        <v>204</v>
      </c>
      <c r="M102" s="23"/>
      <c r="N102" s="23"/>
      <c r="O102" s="23" t="s">
        <v>54</v>
      </c>
      <c r="P102" s="23" t="s">
        <v>55</v>
      </c>
      <c r="Q102" s="23" t="s">
        <v>196</v>
      </c>
      <c r="R102" s="23" t="s">
        <v>57</v>
      </c>
      <c r="S102" s="23" t="s">
        <v>58</v>
      </c>
      <c r="T102" s="24">
        <v>8940</v>
      </c>
      <c r="U102" s="24">
        <v>7879.76549</v>
      </c>
    </row>
    <row r="103" spans="1:21" ht="15">
      <c r="A103" s="23"/>
      <c r="B103" s="23"/>
      <c r="C103" s="25"/>
      <c r="D103" s="26"/>
      <c r="E103" s="26"/>
      <c r="F103" s="26"/>
      <c r="G103" s="27"/>
      <c r="H103" s="23"/>
      <c r="I103" s="23" t="s">
        <v>91</v>
      </c>
      <c r="J103" s="23" t="s">
        <v>226</v>
      </c>
      <c r="K103" s="23" t="s">
        <v>92</v>
      </c>
      <c r="L103" s="23" t="s">
        <v>205</v>
      </c>
      <c r="M103" s="23"/>
      <c r="N103" s="23"/>
      <c r="O103" s="23" t="s">
        <v>54</v>
      </c>
      <c r="P103" s="23" t="s">
        <v>55</v>
      </c>
      <c r="Q103" s="23" t="s">
        <v>196</v>
      </c>
      <c r="R103" s="23" t="s">
        <v>57</v>
      </c>
      <c r="S103" s="23" t="s">
        <v>58</v>
      </c>
      <c r="T103" s="24">
        <v>31.5</v>
      </c>
      <c r="U103" s="24">
        <v>0</v>
      </c>
    </row>
    <row r="104" spans="1:21" ht="15">
      <c r="A104" s="23"/>
      <c r="B104" s="23"/>
      <c r="C104" s="25"/>
      <c r="D104" s="26"/>
      <c r="E104" s="26"/>
      <c r="F104" s="26"/>
      <c r="G104" s="27"/>
      <c r="H104" s="23"/>
      <c r="I104" s="23" t="s">
        <v>91</v>
      </c>
      <c r="J104" s="23" t="s">
        <v>226</v>
      </c>
      <c r="K104" s="23" t="s">
        <v>212</v>
      </c>
      <c r="L104" s="23" t="s">
        <v>213</v>
      </c>
      <c r="M104" s="23"/>
      <c r="N104" s="23"/>
      <c r="O104" s="23" t="s">
        <v>54</v>
      </c>
      <c r="P104" s="23" t="s">
        <v>55</v>
      </c>
      <c r="Q104" s="23" t="s">
        <v>196</v>
      </c>
      <c r="R104" s="23" t="s">
        <v>57</v>
      </c>
      <c r="S104" s="23" t="s">
        <v>58</v>
      </c>
      <c r="T104" s="24">
        <v>5.726</v>
      </c>
      <c r="U104" s="24">
        <v>5.72475</v>
      </c>
    </row>
    <row r="105" spans="1:21" ht="15">
      <c r="A105" s="23"/>
      <c r="B105" s="23"/>
      <c r="C105" s="25"/>
      <c r="D105" s="26"/>
      <c r="E105" s="26"/>
      <c r="F105" s="26"/>
      <c r="G105" s="27"/>
      <c r="H105" s="23"/>
      <c r="I105" s="23" t="s">
        <v>91</v>
      </c>
      <c r="J105" s="23" t="s">
        <v>226</v>
      </c>
      <c r="K105" s="23" t="s">
        <v>92</v>
      </c>
      <c r="L105" s="23" t="s">
        <v>199</v>
      </c>
      <c r="M105" s="23"/>
      <c r="N105" s="23"/>
      <c r="O105" s="23" t="s">
        <v>54</v>
      </c>
      <c r="P105" s="23" t="s">
        <v>55</v>
      </c>
      <c r="Q105" s="23" t="s">
        <v>196</v>
      </c>
      <c r="R105" s="23" t="s">
        <v>57</v>
      </c>
      <c r="S105" s="23" t="s">
        <v>173</v>
      </c>
      <c r="T105" s="24">
        <v>146.45</v>
      </c>
      <c r="U105" s="24">
        <v>102.95</v>
      </c>
    </row>
    <row r="106" spans="1:21" ht="15">
      <c r="A106" s="23"/>
      <c r="B106" s="23"/>
      <c r="C106" s="25"/>
      <c r="D106" s="26"/>
      <c r="E106" s="26"/>
      <c r="F106" s="26"/>
      <c r="G106" s="27"/>
      <c r="H106" s="23"/>
      <c r="I106" s="23" t="s">
        <v>91</v>
      </c>
      <c r="J106" s="23" t="s">
        <v>226</v>
      </c>
      <c r="K106" s="23" t="s">
        <v>92</v>
      </c>
      <c r="L106" s="23" t="s">
        <v>202</v>
      </c>
      <c r="M106" s="23"/>
      <c r="N106" s="23"/>
      <c r="O106" s="23" t="s">
        <v>54</v>
      </c>
      <c r="P106" s="23" t="s">
        <v>55</v>
      </c>
      <c r="Q106" s="23" t="s">
        <v>196</v>
      </c>
      <c r="R106" s="23" t="s">
        <v>57</v>
      </c>
      <c r="S106" s="23" t="s">
        <v>173</v>
      </c>
      <c r="T106" s="24">
        <v>381.6</v>
      </c>
      <c r="U106" s="24">
        <v>286.2</v>
      </c>
    </row>
    <row r="107" spans="1:21" ht="15">
      <c r="A107" s="23"/>
      <c r="B107" s="23"/>
      <c r="C107" s="25"/>
      <c r="D107" s="26"/>
      <c r="E107" s="26"/>
      <c r="F107" s="26"/>
      <c r="G107" s="27"/>
      <c r="H107" s="23"/>
      <c r="I107" s="23" t="s">
        <v>91</v>
      </c>
      <c r="J107" s="23" t="s">
        <v>226</v>
      </c>
      <c r="K107" s="23" t="s">
        <v>92</v>
      </c>
      <c r="L107" s="23" t="s">
        <v>230</v>
      </c>
      <c r="M107" s="23"/>
      <c r="N107" s="23"/>
      <c r="O107" s="23" t="s">
        <v>54</v>
      </c>
      <c r="P107" s="23" t="s">
        <v>55</v>
      </c>
      <c r="Q107" s="23" t="s">
        <v>196</v>
      </c>
      <c r="R107" s="23" t="s">
        <v>57</v>
      </c>
      <c r="S107" s="23" t="s">
        <v>58</v>
      </c>
      <c r="T107" s="24">
        <v>8</v>
      </c>
      <c r="U107" s="24">
        <v>7.4</v>
      </c>
    </row>
    <row r="108" spans="1:21" ht="52.5">
      <c r="A108" s="17" t="s">
        <v>231</v>
      </c>
      <c r="B108" s="17" t="s">
        <v>184</v>
      </c>
      <c r="C108" s="17" t="s">
        <v>82</v>
      </c>
      <c r="D108" s="18" t="s">
        <v>264</v>
      </c>
      <c r="E108" s="17" t="s">
        <v>83</v>
      </c>
      <c r="F108" s="18" t="s">
        <v>90</v>
      </c>
      <c r="G108" s="22">
        <v>45657</v>
      </c>
      <c r="H108" s="18" t="s">
        <v>232</v>
      </c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23"/>
      <c r="T108" s="24">
        <f>T109+T110+T111</f>
        <v>46347.666</v>
      </c>
      <c r="U108" s="24">
        <f>U109+U110+U111</f>
        <v>45729.49104</v>
      </c>
    </row>
    <row r="109" spans="1:21" ht="15">
      <c r="A109" s="23"/>
      <c r="B109" s="23"/>
      <c r="C109" s="25"/>
      <c r="D109" s="26"/>
      <c r="E109" s="26"/>
      <c r="F109" s="26"/>
      <c r="G109" s="27"/>
      <c r="H109" s="23"/>
      <c r="I109" s="23" t="s">
        <v>186</v>
      </c>
      <c r="J109" s="23" t="s">
        <v>233</v>
      </c>
      <c r="K109" s="23" t="s">
        <v>188</v>
      </c>
      <c r="L109" s="23" t="s">
        <v>189</v>
      </c>
      <c r="M109" s="23"/>
      <c r="N109" s="23"/>
      <c r="O109" s="23" t="s">
        <v>54</v>
      </c>
      <c r="P109" s="23" t="s">
        <v>55</v>
      </c>
      <c r="Q109" s="23" t="s">
        <v>190</v>
      </c>
      <c r="R109" s="23" t="s">
        <v>57</v>
      </c>
      <c r="S109" s="23" t="s">
        <v>58</v>
      </c>
      <c r="T109" s="24">
        <v>45519.685</v>
      </c>
      <c r="U109" s="24">
        <v>45396.64412</v>
      </c>
    </row>
    <row r="110" spans="1:21" ht="15">
      <c r="A110" s="23"/>
      <c r="B110" s="23"/>
      <c r="C110" s="25"/>
      <c r="D110" s="26"/>
      <c r="E110" s="26"/>
      <c r="F110" s="26"/>
      <c r="G110" s="27"/>
      <c r="H110" s="23"/>
      <c r="I110" s="23" t="s">
        <v>186</v>
      </c>
      <c r="J110" s="23" t="s">
        <v>233</v>
      </c>
      <c r="K110" s="23" t="s">
        <v>188</v>
      </c>
      <c r="L110" s="23" t="s">
        <v>191</v>
      </c>
      <c r="M110" s="23"/>
      <c r="N110" s="23"/>
      <c r="O110" s="23" t="s">
        <v>54</v>
      </c>
      <c r="P110" s="23" t="s">
        <v>55</v>
      </c>
      <c r="Q110" s="23" t="s">
        <v>190</v>
      </c>
      <c r="R110" s="23" t="s">
        <v>57</v>
      </c>
      <c r="S110" s="23" t="s">
        <v>58</v>
      </c>
      <c r="T110" s="24">
        <v>530</v>
      </c>
      <c r="U110" s="24">
        <v>332.84692</v>
      </c>
    </row>
    <row r="111" spans="1:21" ht="15">
      <c r="A111" s="23"/>
      <c r="B111" s="23"/>
      <c r="C111" s="25"/>
      <c r="D111" s="26"/>
      <c r="E111" s="26"/>
      <c r="F111" s="26"/>
      <c r="G111" s="27"/>
      <c r="H111" s="23"/>
      <c r="I111" s="23" t="s">
        <v>186</v>
      </c>
      <c r="J111" s="23" t="s">
        <v>233</v>
      </c>
      <c r="K111" s="23" t="s">
        <v>188</v>
      </c>
      <c r="L111" s="23" t="s">
        <v>189</v>
      </c>
      <c r="M111" s="23"/>
      <c r="N111" s="23"/>
      <c r="O111" s="23" t="s">
        <v>54</v>
      </c>
      <c r="P111" s="23" t="s">
        <v>55</v>
      </c>
      <c r="Q111" s="23" t="s">
        <v>190</v>
      </c>
      <c r="R111" s="23" t="s">
        <v>57</v>
      </c>
      <c r="S111" s="23" t="s">
        <v>173</v>
      </c>
      <c r="T111" s="24">
        <v>297.981</v>
      </c>
      <c r="U111" s="24">
        <v>0</v>
      </c>
    </row>
    <row r="112" spans="1:21" ht="52.5">
      <c r="A112" s="17" t="s">
        <v>234</v>
      </c>
      <c r="B112" s="17" t="s">
        <v>193</v>
      </c>
      <c r="C112" s="17" t="s">
        <v>82</v>
      </c>
      <c r="D112" s="18" t="s">
        <v>264</v>
      </c>
      <c r="E112" s="17" t="s">
        <v>83</v>
      </c>
      <c r="F112" s="18" t="s">
        <v>90</v>
      </c>
      <c r="G112" s="22">
        <v>45657</v>
      </c>
      <c r="H112" s="18" t="s">
        <v>232</v>
      </c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23"/>
      <c r="T112" s="24">
        <f>SUM(T113:T118)</f>
        <v>16636.004</v>
      </c>
      <c r="U112" s="24">
        <f>SUM(U113:U118)</f>
        <v>13109.822269999999</v>
      </c>
    </row>
    <row r="113" spans="1:21" ht="15">
      <c r="A113" s="23"/>
      <c r="B113" s="23"/>
      <c r="C113" s="25"/>
      <c r="D113" s="26"/>
      <c r="E113" s="26"/>
      <c r="F113" s="26"/>
      <c r="G113" s="27"/>
      <c r="H113" s="23"/>
      <c r="I113" s="23" t="s">
        <v>186</v>
      </c>
      <c r="J113" s="23" t="s">
        <v>233</v>
      </c>
      <c r="K113" s="23" t="s">
        <v>194</v>
      </c>
      <c r="L113" s="23" t="s">
        <v>195</v>
      </c>
      <c r="M113" s="23"/>
      <c r="N113" s="23"/>
      <c r="O113" s="23" t="s">
        <v>54</v>
      </c>
      <c r="P113" s="23" t="s">
        <v>55</v>
      </c>
      <c r="Q113" s="23" t="s">
        <v>196</v>
      </c>
      <c r="R113" s="23" t="s">
        <v>57</v>
      </c>
      <c r="S113" s="23" t="s">
        <v>58</v>
      </c>
      <c r="T113" s="24">
        <v>1.7</v>
      </c>
      <c r="U113" s="24">
        <v>0</v>
      </c>
    </row>
    <row r="114" spans="1:21" ht="15">
      <c r="A114" s="23"/>
      <c r="B114" s="23"/>
      <c r="C114" s="25"/>
      <c r="D114" s="26"/>
      <c r="E114" s="26"/>
      <c r="F114" s="26"/>
      <c r="G114" s="27"/>
      <c r="H114" s="23"/>
      <c r="I114" s="23" t="s">
        <v>186</v>
      </c>
      <c r="J114" s="23" t="s">
        <v>233</v>
      </c>
      <c r="K114" s="23" t="s">
        <v>194</v>
      </c>
      <c r="L114" s="23" t="s">
        <v>93</v>
      </c>
      <c r="M114" s="23"/>
      <c r="N114" s="23"/>
      <c r="O114" s="23" t="s">
        <v>54</v>
      </c>
      <c r="P114" s="23" t="s">
        <v>55</v>
      </c>
      <c r="Q114" s="23" t="s">
        <v>196</v>
      </c>
      <c r="R114" s="23" t="s">
        <v>57</v>
      </c>
      <c r="S114" s="23" t="s">
        <v>58</v>
      </c>
      <c r="T114" s="24">
        <v>49.969</v>
      </c>
      <c r="U114" s="24">
        <v>0</v>
      </c>
    </row>
    <row r="115" spans="1:21" ht="15">
      <c r="A115" s="23"/>
      <c r="B115" s="23"/>
      <c r="C115" s="25"/>
      <c r="D115" s="26"/>
      <c r="E115" s="26"/>
      <c r="F115" s="26"/>
      <c r="G115" s="27"/>
      <c r="H115" s="23"/>
      <c r="I115" s="23" t="s">
        <v>186</v>
      </c>
      <c r="J115" s="23" t="s">
        <v>233</v>
      </c>
      <c r="K115" s="23" t="s">
        <v>197</v>
      </c>
      <c r="L115" s="23" t="s">
        <v>198</v>
      </c>
      <c r="M115" s="23"/>
      <c r="N115" s="23"/>
      <c r="O115" s="23" t="s">
        <v>54</v>
      </c>
      <c r="P115" s="23" t="s">
        <v>55</v>
      </c>
      <c r="Q115" s="23" t="s">
        <v>190</v>
      </c>
      <c r="R115" s="23" t="s">
        <v>57</v>
      </c>
      <c r="S115" s="23" t="s">
        <v>58</v>
      </c>
      <c r="T115" s="24">
        <v>13347.345</v>
      </c>
      <c r="U115" s="24">
        <v>13109.822269999999</v>
      </c>
    </row>
    <row r="116" spans="1:21" ht="15">
      <c r="A116" s="23"/>
      <c r="B116" s="23"/>
      <c r="C116" s="25"/>
      <c r="D116" s="26"/>
      <c r="E116" s="26"/>
      <c r="F116" s="26"/>
      <c r="G116" s="27"/>
      <c r="H116" s="23"/>
      <c r="I116" s="23" t="s">
        <v>186</v>
      </c>
      <c r="J116" s="23" t="s">
        <v>233</v>
      </c>
      <c r="K116" s="23" t="s">
        <v>197</v>
      </c>
      <c r="L116" s="23" t="s">
        <v>191</v>
      </c>
      <c r="M116" s="23"/>
      <c r="N116" s="23"/>
      <c r="O116" s="23" t="s">
        <v>54</v>
      </c>
      <c r="P116" s="23" t="s">
        <v>55</v>
      </c>
      <c r="Q116" s="23" t="s">
        <v>190</v>
      </c>
      <c r="R116" s="23" t="s">
        <v>57</v>
      </c>
      <c r="S116" s="23" t="s">
        <v>58</v>
      </c>
      <c r="T116" s="24">
        <v>150</v>
      </c>
      <c r="U116" s="24">
        <v>0</v>
      </c>
    </row>
    <row r="117" spans="1:21" ht="15">
      <c r="A117" s="23"/>
      <c r="B117" s="23"/>
      <c r="C117" s="25"/>
      <c r="D117" s="26"/>
      <c r="E117" s="26"/>
      <c r="F117" s="26"/>
      <c r="G117" s="27"/>
      <c r="H117" s="23"/>
      <c r="I117" s="23" t="s">
        <v>186</v>
      </c>
      <c r="J117" s="23" t="s">
        <v>233</v>
      </c>
      <c r="K117" s="23" t="s">
        <v>92</v>
      </c>
      <c r="L117" s="23" t="s">
        <v>93</v>
      </c>
      <c r="M117" s="23"/>
      <c r="N117" s="23"/>
      <c r="O117" s="23" t="s">
        <v>54</v>
      </c>
      <c r="P117" s="23" t="s">
        <v>55</v>
      </c>
      <c r="Q117" s="23" t="s">
        <v>196</v>
      </c>
      <c r="R117" s="23" t="s">
        <v>57</v>
      </c>
      <c r="S117" s="23" t="s">
        <v>58</v>
      </c>
      <c r="T117" s="24">
        <v>2997</v>
      </c>
      <c r="U117" s="24">
        <v>0</v>
      </c>
    </row>
    <row r="118" spans="1:21" ht="15">
      <c r="A118" s="23"/>
      <c r="B118" s="23"/>
      <c r="C118" s="25"/>
      <c r="D118" s="26"/>
      <c r="E118" s="26"/>
      <c r="F118" s="26"/>
      <c r="G118" s="27"/>
      <c r="H118" s="23"/>
      <c r="I118" s="23" t="s">
        <v>186</v>
      </c>
      <c r="J118" s="23" t="s">
        <v>233</v>
      </c>
      <c r="K118" s="23" t="s">
        <v>197</v>
      </c>
      <c r="L118" s="23" t="s">
        <v>198</v>
      </c>
      <c r="M118" s="23"/>
      <c r="N118" s="23"/>
      <c r="O118" s="23" t="s">
        <v>54</v>
      </c>
      <c r="P118" s="23" t="s">
        <v>55</v>
      </c>
      <c r="Q118" s="23" t="s">
        <v>190</v>
      </c>
      <c r="R118" s="23" t="s">
        <v>57</v>
      </c>
      <c r="S118" s="23" t="s">
        <v>173</v>
      </c>
      <c r="T118" s="24">
        <v>89.99</v>
      </c>
      <c r="U118" s="24">
        <v>0</v>
      </c>
    </row>
    <row r="119" spans="1:21" ht="37.5">
      <c r="A119" s="17" t="s">
        <v>274</v>
      </c>
      <c r="B119" s="17" t="s">
        <v>184</v>
      </c>
      <c r="C119" s="17" t="s">
        <v>82</v>
      </c>
      <c r="D119" s="18" t="s">
        <v>275</v>
      </c>
      <c r="E119" s="17" t="s">
        <v>83</v>
      </c>
      <c r="F119" s="30" t="s">
        <v>276</v>
      </c>
      <c r="G119" s="22" t="s">
        <v>65</v>
      </c>
      <c r="H119" s="18" t="s">
        <v>185</v>
      </c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23"/>
      <c r="T119" s="24">
        <f>T120</f>
        <v>26531.4896</v>
      </c>
      <c r="U119" s="24">
        <f>U120</f>
        <v>26531.4896</v>
      </c>
    </row>
    <row r="120" spans="1:21" ht="15">
      <c r="A120" s="23"/>
      <c r="B120" s="23"/>
      <c r="C120" s="25"/>
      <c r="D120" s="26"/>
      <c r="E120" s="26"/>
      <c r="F120" s="26"/>
      <c r="G120" s="27"/>
      <c r="H120" s="23"/>
      <c r="I120" s="23" t="s">
        <v>186</v>
      </c>
      <c r="J120" s="23" t="s">
        <v>237</v>
      </c>
      <c r="K120" s="23" t="s">
        <v>188</v>
      </c>
      <c r="L120" s="23" t="s">
        <v>189</v>
      </c>
      <c r="M120" s="23"/>
      <c r="N120" s="23"/>
      <c r="O120" s="23" t="s">
        <v>54</v>
      </c>
      <c r="P120" s="23" t="s">
        <v>55</v>
      </c>
      <c r="Q120" s="23" t="s">
        <v>190</v>
      </c>
      <c r="R120" s="23" t="s">
        <v>57</v>
      </c>
      <c r="S120" s="23" t="s">
        <v>58</v>
      </c>
      <c r="T120" s="31">
        <v>26531.4896</v>
      </c>
      <c r="U120" s="31">
        <v>26531.4896</v>
      </c>
    </row>
    <row r="121" spans="1:21" ht="37.5">
      <c r="A121" s="17" t="s">
        <v>277</v>
      </c>
      <c r="B121" s="17" t="s">
        <v>193</v>
      </c>
      <c r="C121" s="17" t="s">
        <v>82</v>
      </c>
      <c r="D121" s="18" t="s">
        <v>275</v>
      </c>
      <c r="E121" s="17" t="s">
        <v>83</v>
      </c>
      <c r="F121" s="30" t="s">
        <v>276</v>
      </c>
      <c r="G121" s="22" t="s">
        <v>65</v>
      </c>
      <c r="H121" s="18" t="s">
        <v>185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31">
        <f>T122</f>
        <v>6704.604</v>
      </c>
      <c r="U121" s="31">
        <f>U122</f>
        <v>6704.60329</v>
      </c>
    </row>
    <row r="122" spans="1:21" ht="15">
      <c r="A122" s="23"/>
      <c r="B122" s="23"/>
      <c r="C122" s="25"/>
      <c r="D122" s="26"/>
      <c r="E122" s="26"/>
      <c r="F122" s="26"/>
      <c r="G122" s="27"/>
      <c r="H122" s="23"/>
      <c r="I122" s="23" t="s">
        <v>186</v>
      </c>
      <c r="J122" s="23" t="s">
        <v>237</v>
      </c>
      <c r="K122" s="23" t="s">
        <v>197</v>
      </c>
      <c r="L122" s="23" t="s">
        <v>198</v>
      </c>
      <c r="M122" s="23"/>
      <c r="N122" s="23"/>
      <c r="O122" s="23" t="s">
        <v>54</v>
      </c>
      <c r="P122" s="23" t="s">
        <v>55</v>
      </c>
      <c r="Q122" s="23" t="s">
        <v>190</v>
      </c>
      <c r="R122" s="23" t="s">
        <v>57</v>
      </c>
      <c r="S122" s="23" t="s">
        <v>58</v>
      </c>
      <c r="T122" s="31">
        <v>6704.604</v>
      </c>
      <c r="U122" s="31">
        <v>6704.60329</v>
      </c>
    </row>
    <row r="123" spans="1:21" ht="45">
      <c r="A123" s="17" t="s">
        <v>278</v>
      </c>
      <c r="B123" s="17" t="s">
        <v>184</v>
      </c>
      <c r="C123" s="17" t="s">
        <v>82</v>
      </c>
      <c r="D123" s="18" t="s">
        <v>279</v>
      </c>
      <c r="E123" s="17" t="s">
        <v>83</v>
      </c>
      <c r="F123" s="30" t="s">
        <v>280</v>
      </c>
      <c r="G123" s="22" t="s">
        <v>65</v>
      </c>
      <c r="H123" s="18" t="s">
        <v>232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31">
        <f>T124</f>
        <v>4041.619</v>
      </c>
      <c r="U123" s="31">
        <f>U124</f>
        <v>4041.619</v>
      </c>
    </row>
    <row r="124" spans="1:21" ht="15">
      <c r="A124" s="23"/>
      <c r="B124" s="23"/>
      <c r="C124" s="25"/>
      <c r="D124" s="26"/>
      <c r="E124" s="26"/>
      <c r="F124" s="26"/>
      <c r="G124" s="27"/>
      <c r="H124" s="23"/>
      <c r="I124" s="23" t="s">
        <v>186</v>
      </c>
      <c r="J124" s="23" t="s">
        <v>237</v>
      </c>
      <c r="K124" s="23" t="s">
        <v>188</v>
      </c>
      <c r="L124" s="23" t="s">
        <v>189</v>
      </c>
      <c r="M124" s="23"/>
      <c r="N124" s="23"/>
      <c r="O124" s="23" t="s">
        <v>54</v>
      </c>
      <c r="P124" s="23" t="s">
        <v>55</v>
      </c>
      <c r="Q124" s="23" t="s">
        <v>190</v>
      </c>
      <c r="R124" s="23" t="s">
        <v>57</v>
      </c>
      <c r="S124" s="23" t="s">
        <v>58</v>
      </c>
      <c r="T124" s="31">
        <v>4041.619</v>
      </c>
      <c r="U124" s="31">
        <v>4041.619</v>
      </c>
    </row>
    <row r="125" spans="1:21" ht="45">
      <c r="A125" s="17" t="s">
        <v>281</v>
      </c>
      <c r="B125" s="17" t="s">
        <v>193</v>
      </c>
      <c r="C125" s="17" t="s">
        <v>82</v>
      </c>
      <c r="D125" s="18" t="s">
        <v>279</v>
      </c>
      <c r="E125" s="17" t="s">
        <v>83</v>
      </c>
      <c r="F125" s="30" t="s">
        <v>280</v>
      </c>
      <c r="G125" s="22" t="s">
        <v>65</v>
      </c>
      <c r="H125" s="18" t="s">
        <v>232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31">
        <f>T126</f>
        <v>1012.4118</v>
      </c>
      <c r="U125" s="31">
        <f>U126</f>
        <v>1012.1529</v>
      </c>
    </row>
    <row r="126" spans="1:21" ht="15">
      <c r="A126" s="23"/>
      <c r="B126" s="23"/>
      <c r="C126" s="25"/>
      <c r="D126" s="26"/>
      <c r="E126" s="26"/>
      <c r="F126" s="26"/>
      <c r="G126" s="27"/>
      <c r="H126" s="23"/>
      <c r="I126" s="23" t="s">
        <v>186</v>
      </c>
      <c r="J126" s="23" t="s">
        <v>237</v>
      </c>
      <c r="K126" s="23" t="s">
        <v>197</v>
      </c>
      <c r="L126" s="23" t="s">
        <v>198</v>
      </c>
      <c r="M126" s="23"/>
      <c r="N126" s="23"/>
      <c r="O126" s="23" t="s">
        <v>54</v>
      </c>
      <c r="P126" s="23" t="s">
        <v>55</v>
      </c>
      <c r="Q126" s="23" t="s">
        <v>190</v>
      </c>
      <c r="R126" s="23" t="s">
        <v>57</v>
      </c>
      <c r="S126" s="23" t="s">
        <v>58</v>
      </c>
      <c r="T126" s="31">
        <v>1012.4118</v>
      </c>
      <c r="U126" s="31">
        <v>1012.1529</v>
      </c>
    </row>
    <row r="127" spans="1:21" ht="67.5">
      <c r="A127" s="17" t="s">
        <v>235</v>
      </c>
      <c r="B127" s="17">
        <v>101010001</v>
      </c>
      <c r="C127" s="17" t="s">
        <v>82</v>
      </c>
      <c r="D127" s="18" t="s">
        <v>267</v>
      </c>
      <c r="E127" s="17" t="s">
        <v>83</v>
      </c>
      <c r="F127" s="30">
        <v>44769</v>
      </c>
      <c r="G127" s="22">
        <v>44926</v>
      </c>
      <c r="H127" s="18" t="s">
        <v>236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23"/>
      <c r="T127" s="24">
        <f>T128</f>
        <v>10203</v>
      </c>
      <c r="U127" s="24">
        <f>U128</f>
        <v>10203</v>
      </c>
    </row>
    <row r="128" spans="1:21" ht="15">
      <c r="A128" s="23"/>
      <c r="B128" s="23"/>
      <c r="C128" s="25"/>
      <c r="D128" s="26"/>
      <c r="E128" s="26"/>
      <c r="F128" s="26"/>
      <c r="G128" s="27"/>
      <c r="H128" s="23"/>
      <c r="I128" s="23" t="s">
        <v>186</v>
      </c>
      <c r="J128" s="23" t="s">
        <v>239</v>
      </c>
      <c r="K128" s="23" t="s">
        <v>188</v>
      </c>
      <c r="L128" s="23" t="s">
        <v>189</v>
      </c>
      <c r="M128" s="23"/>
      <c r="N128" s="23"/>
      <c r="O128" s="23" t="s">
        <v>54</v>
      </c>
      <c r="P128" s="23" t="s">
        <v>55</v>
      </c>
      <c r="Q128" s="23" t="s">
        <v>190</v>
      </c>
      <c r="R128" s="23" t="s">
        <v>57</v>
      </c>
      <c r="S128" s="23" t="s">
        <v>240</v>
      </c>
      <c r="T128" s="24">
        <v>10203</v>
      </c>
      <c r="U128" s="24">
        <v>10203</v>
      </c>
    </row>
    <row r="129" spans="1:21" ht="67.5">
      <c r="A129" s="17" t="s">
        <v>238</v>
      </c>
      <c r="B129" s="17" t="s">
        <v>193</v>
      </c>
      <c r="C129" s="17" t="s">
        <v>82</v>
      </c>
      <c r="D129" s="18" t="s">
        <v>267</v>
      </c>
      <c r="E129" s="17" t="s">
        <v>83</v>
      </c>
      <c r="F129" s="30">
        <v>44769</v>
      </c>
      <c r="G129" s="22">
        <v>44926</v>
      </c>
      <c r="H129" s="18" t="s">
        <v>236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4">
        <f>T130</f>
        <v>2497.044</v>
      </c>
      <c r="U129" s="24">
        <f>U130</f>
        <v>2497.044</v>
      </c>
    </row>
    <row r="130" spans="1:21" ht="15">
      <c r="A130" s="23"/>
      <c r="B130" s="23"/>
      <c r="C130" s="25"/>
      <c r="D130" s="26"/>
      <c r="E130" s="26"/>
      <c r="F130" s="26"/>
      <c r="G130" s="27"/>
      <c r="H130" s="23"/>
      <c r="I130" s="23" t="s">
        <v>186</v>
      </c>
      <c r="J130" s="23" t="s">
        <v>239</v>
      </c>
      <c r="K130" s="23" t="s">
        <v>197</v>
      </c>
      <c r="L130" s="23" t="s">
        <v>198</v>
      </c>
      <c r="M130" s="23"/>
      <c r="N130" s="23"/>
      <c r="O130" s="23" t="s">
        <v>54</v>
      </c>
      <c r="P130" s="23" t="s">
        <v>55</v>
      </c>
      <c r="Q130" s="23" t="s">
        <v>190</v>
      </c>
      <c r="R130" s="23" t="s">
        <v>57</v>
      </c>
      <c r="S130" s="23" t="s">
        <v>240</v>
      </c>
      <c r="T130" s="24">
        <v>2497.044</v>
      </c>
      <c r="U130" s="24">
        <v>2497.044</v>
      </c>
    </row>
    <row r="131" spans="1:21" ht="52.5">
      <c r="A131" s="17" t="s">
        <v>241</v>
      </c>
      <c r="B131" s="17" t="s">
        <v>242</v>
      </c>
      <c r="C131" s="17" t="s">
        <v>82</v>
      </c>
      <c r="D131" s="18" t="s">
        <v>264</v>
      </c>
      <c r="E131" s="17" t="s">
        <v>83</v>
      </c>
      <c r="F131" s="18" t="s">
        <v>90</v>
      </c>
      <c r="G131" s="22">
        <v>45657</v>
      </c>
      <c r="H131" s="18" t="s">
        <v>243</v>
      </c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23"/>
      <c r="T131" s="24">
        <f>SUM(T132:T137)</f>
        <v>178011.91666999998</v>
      </c>
      <c r="U131" s="24">
        <f>SUM(U132:U137)</f>
        <v>156605.33313</v>
      </c>
    </row>
    <row r="132" spans="1:21" ht="15">
      <c r="A132" s="23"/>
      <c r="B132" s="23"/>
      <c r="C132" s="25"/>
      <c r="D132" s="26"/>
      <c r="E132" s="26"/>
      <c r="F132" s="26"/>
      <c r="G132" s="27"/>
      <c r="H132" s="23"/>
      <c r="I132" s="23" t="s">
        <v>221</v>
      </c>
      <c r="J132" s="23" t="s">
        <v>244</v>
      </c>
      <c r="K132" s="23" t="s">
        <v>92</v>
      </c>
      <c r="L132" s="23" t="s">
        <v>199</v>
      </c>
      <c r="M132" s="23"/>
      <c r="N132" s="23"/>
      <c r="O132" s="23" t="s">
        <v>54</v>
      </c>
      <c r="P132" s="23" t="s">
        <v>55</v>
      </c>
      <c r="Q132" s="23" t="s">
        <v>220</v>
      </c>
      <c r="R132" s="23" t="s">
        <v>57</v>
      </c>
      <c r="S132" s="23" t="s">
        <v>58</v>
      </c>
      <c r="T132" s="24">
        <v>8040.873</v>
      </c>
      <c r="U132" s="24">
        <v>8040.873</v>
      </c>
    </row>
    <row r="133" spans="1:21" ht="15">
      <c r="A133" s="23"/>
      <c r="B133" s="23"/>
      <c r="C133" s="25"/>
      <c r="D133" s="26"/>
      <c r="E133" s="26"/>
      <c r="F133" s="26"/>
      <c r="G133" s="27"/>
      <c r="H133" s="23"/>
      <c r="I133" s="23" t="s">
        <v>221</v>
      </c>
      <c r="J133" s="23" t="s">
        <v>244</v>
      </c>
      <c r="K133" s="23" t="s">
        <v>92</v>
      </c>
      <c r="L133" s="23" t="s">
        <v>203</v>
      </c>
      <c r="M133" s="23"/>
      <c r="N133" s="23"/>
      <c r="O133" s="23" t="s">
        <v>54</v>
      </c>
      <c r="P133" s="23" t="s">
        <v>55</v>
      </c>
      <c r="Q133" s="23" t="s">
        <v>220</v>
      </c>
      <c r="R133" s="23" t="s">
        <v>57</v>
      </c>
      <c r="S133" s="23" t="s">
        <v>58</v>
      </c>
      <c r="T133" s="24">
        <v>824.361</v>
      </c>
      <c r="U133" s="24">
        <v>699.9368199999999</v>
      </c>
    </row>
    <row r="134" spans="1:21" ht="15">
      <c r="A134" s="23"/>
      <c r="B134" s="23"/>
      <c r="C134" s="25"/>
      <c r="D134" s="26"/>
      <c r="E134" s="26"/>
      <c r="F134" s="26"/>
      <c r="G134" s="27"/>
      <c r="H134" s="23"/>
      <c r="I134" s="23" t="s">
        <v>221</v>
      </c>
      <c r="J134" s="23" t="s">
        <v>244</v>
      </c>
      <c r="K134" s="23" t="s">
        <v>92</v>
      </c>
      <c r="L134" s="23" t="s">
        <v>93</v>
      </c>
      <c r="M134" s="23"/>
      <c r="N134" s="23"/>
      <c r="O134" s="23" t="s">
        <v>54</v>
      </c>
      <c r="P134" s="23" t="s">
        <v>55</v>
      </c>
      <c r="Q134" s="23" t="s">
        <v>220</v>
      </c>
      <c r="R134" s="23" t="s">
        <v>57</v>
      </c>
      <c r="S134" s="23" t="s">
        <v>58</v>
      </c>
      <c r="T134" s="24">
        <v>110624.39867</v>
      </c>
      <c r="U134" s="24">
        <v>110481.39891</v>
      </c>
    </row>
    <row r="135" spans="1:21" ht="15">
      <c r="A135" s="23"/>
      <c r="B135" s="23"/>
      <c r="C135" s="25"/>
      <c r="D135" s="26"/>
      <c r="E135" s="26"/>
      <c r="F135" s="26"/>
      <c r="G135" s="27"/>
      <c r="H135" s="23"/>
      <c r="I135" s="23" t="s">
        <v>221</v>
      </c>
      <c r="J135" s="23" t="s">
        <v>244</v>
      </c>
      <c r="K135" s="23" t="s">
        <v>92</v>
      </c>
      <c r="L135" s="23" t="s">
        <v>214</v>
      </c>
      <c r="M135" s="23"/>
      <c r="N135" s="23"/>
      <c r="O135" s="23" t="s">
        <v>54</v>
      </c>
      <c r="P135" s="23" t="s">
        <v>55</v>
      </c>
      <c r="Q135" s="23" t="s">
        <v>220</v>
      </c>
      <c r="R135" s="23" t="s">
        <v>215</v>
      </c>
      <c r="S135" s="23" t="s">
        <v>58</v>
      </c>
      <c r="T135" s="24">
        <v>9165.09</v>
      </c>
      <c r="U135" s="24">
        <v>6238.17062</v>
      </c>
    </row>
    <row r="136" spans="1:21" ht="15">
      <c r="A136" s="23"/>
      <c r="B136" s="23"/>
      <c r="C136" s="25"/>
      <c r="D136" s="26"/>
      <c r="E136" s="26"/>
      <c r="F136" s="26"/>
      <c r="G136" s="27"/>
      <c r="H136" s="23"/>
      <c r="I136" s="23" t="s">
        <v>221</v>
      </c>
      <c r="J136" s="23" t="s">
        <v>244</v>
      </c>
      <c r="K136" s="23" t="s">
        <v>92</v>
      </c>
      <c r="L136" s="23" t="s">
        <v>93</v>
      </c>
      <c r="M136" s="23"/>
      <c r="N136" s="23"/>
      <c r="O136" s="23" t="s">
        <v>54</v>
      </c>
      <c r="P136" s="23" t="s">
        <v>55</v>
      </c>
      <c r="Q136" s="23" t="s">
        <v>220</v>
      </c>
      <c r="R136" s="23" t="s">
        <v>57</v>
      </c>
      <c r="S136" s="23" t="s">
        <v>173</v>
      </c>
      <c r="T136" s="24">
        <v>25000</v>
      </c>
      <c r="U136" s="24">
        <v>25000</v>
      </c>
    </row>
    <row r="137" spans="1:21" ht="15">
      <c r="A137" s="23"/>
      <c r="B137" s="23"/>
      <c r="C137" s="25"/>
      <c r="D137" s="26"/>
      <c r="E137" s="26"/>
      <c r="F137" s="26"/>
      <c r="G137" s="27"/>
      <c r="H137" s="23"/>
      <c r="I137" s="23" t="s">
        <v>221</v>
      </c>
      <c r="J137" s="23" t="s">
        <v>244</v>
      </c>
      <c r="K137" s="23" t="s">
        <v>92</v>
      </c>
      <c r="L137" s="23" t="s">
        <v>214</v>
      </c>
      <c r="M137" s="23"/>
      <c r="N137" s="23"/>
      <c r="O137" s="23" t="s">
        <v>54</v>
      </c>
      <c r="P137" s="23" t="s">
        <v>55</v>
      </c>
      <c r="Q137" s="23" t="s">
        <v>220</v>
      </c>
      <c r="R137" s="23" t="s">
        <v>215</v>
      </c>
      <c r="S137" s="23" t="s">
        <v>173</v>
      </c>
      <c r="T137" s="24">
        <v>24357.194</v>
      </c>
      <c r="U137" s="24">
        <v>6144.95378</v>
      </c>
    </row>
    <row r="138" spans="1:21" ht="30">
      <c r="A138" s="17" t="s">
        <v>245</v>
      </c>
      <c r="B138" s="17" t="s">
        <v>246</v>
      </c>
      <c r="C138" s="17" t="s">
        <v>62</v>
      </c>
      <c r="D138" s="18" t="s">
        <v>265</v>
      </c>
      <c r="E138" s="17" t="s">
        <v>247</v>
      </c>
      <c r="F138" s="18" t="s">
        <v>64</v>
      </c>
      <c r="G138" s="17" t="s">
        <v>65</v>
      </c>
      <c r="H138" s="18" t="s">
        <v>248</v>
      </c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23"/>
      <c r="T138" s="24">
        <f>T139</f>
        <v>78166.70678000001</v>
      </c>
      <c r="U138" s="24">
        <f>U139</f>
        <v>0</v>
      </c>
    </row>
    <row r="139" spans="1:21" ht="15">
      <c r="A139" s="23"/>
      <c r="B139" s="23"/>
      <c r="C139" s="25"/>
      <c r="D139" s="26"/>
      <c r="E139" s="26"/>
      <c r="F139" s="26"/>
      <c r="G139" s="27"/>
      <c r="H139" s="23"/>
      <c r="I139" s="23" t="s">
        <v>91</v>
      </c>
      <c r="J139" s="23" t="s">
        <v>249</v>
      </c>
      <c r="K139" s="23" t="s">
        <v>170</v>
      </c>
      <c r="L139" s="23" t="s">
        <v>58</v>
      </c>
      <c r="M139" s="23"/>
      <c r="N139" s="23"/>
      <c r="O139" s="23" t="s">
        <v>54</v>
      </c>
      <c r="P139" s="23" t="s">
        <v>55</v>
      </c>
      <c r="Q139" s="23" t="s">
        <v>171</v>
      </c>
      <c r="R139" s="23" t="s">
        <v>57</v>
      </c>
      <c r="S139" s="23" t="s">
        <v>58</v>
      </c>
      <c r="T139" s="24">
        <v>78166.70678000001</v>
      </c>
      <c r="U139" s="24">
        <v>0</v>
      </c>
    </row>
    <row r="140" spans="1:21" ht="37.5">
      <c r="A140" s="17" t="s">
        <v>250</v>
      </c>
      <c r="B140" s="17" t="s">
        <v>246</v>
      </c>
      <c r="C140" s="17" t="s">
        <v>62</v>
      </c>
      <c r="D140" s="18" t="s">
        <v>273</v>
      </c>
      <c r="E140" s="17" t="s">
        <v>83</v>
      </c>
      <c r="F140" s="18" t="s">
        <v>165</v>
      </c>
      <c r="G140" s="17" t="s">
        <v>251</v>
      </c>
      <c r="H140" s="18" t="s">
        <v>252</v>
      </c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23"/>
      <c r="T140" s="24">
        <f>T141+T142+T143</f>
        <v>592162.2926500001</v>
      </c>
      <c r="U140" s="24">
        <f>U141+U142+U143</f>
        <v>0</v>
      </c>
    </row>
    <row r="141" spans="1:21" ht="15">
      <c r="A141" s="23"/>
      <c r="B141" s="23"/>
      <c r="C141" s="25"/>
      <c r="D141" s="26"/>
      <c r="E141" s="26"/>
      <c r="F141" s="26"/>
      <c r="G141" s="27"/>
      <c r="H141" s="23"/>
      <c r="I141" s="23" t="s">
        <v>91</v>
      </c>
      <c r="J141" s="23" t="s">
        <v>253</v>
      </c>
      <c r="K141" s="23" t="s">
        <v>170</v>
      </c>
      <c r="L141" s="23" t="s">
        <v>58</v>
      </c>
      <c r="M141" s="23"/>
      <c r="N141" s="23"/>
      <c r="O141" s="23" t="s">
        <v>54</v>
      </c>
      <c r="P141" s="23" t="s">
        <v>55</v>
      </c>
      <c r="Q141" s="23" t="s">
        <v>254</v>
      </c>
      <c r="R141" s="23" t="s">
        <v>57</v>
      </c>
      <c r="S141" s="23" t="s">
        <v>58</v>
      </c>
      <c r="T141" s="24">
        <v>451.55393</v>
      </c>
      <c r="U141" s="24">
        <v>0</v>
      </c>
    </row>
    <row r="142" spans="1:21" ht="15">
      <c r="A142" s="23"/>
      <c r="B142" s="23"/>
      <c r="C142" s="25"/>
      <c r="D142" s="26"/>
      <c r="E142" s="26"/>
      <c r="F142" s="26"/>
      <c r="G142" s="27"/>
      <c r="H142" s="23"/>
      <c r="I142" s="23" t="s">
        <v>255</v>
      </c>
      <c r="J142" s="23" t="s">
        <v>256</v>
      </c>
      <c r="K142" s="23" t="s">
        <v>170</v>
      </c>
      <c r="L142" s="23" t="s">
        <v>58</v>
      </c>
      <c r="M142" s="23"/>
      <c r="N142" s="23"/>
      <c r="O142" s="23" t="s">
        <v>54</v>
      </c>
      <c r="P142" s="23" t="s">
        <v>55</v>
      </c>
      <c r="Q142" s="23" t="s">
        <v>79</v>
      </c>
      <c r="R142" s="23" t="s">
        <v>57</v>
      </c>
      <c r="S142" s="23" t="s">
        <v>257</v>
      </c>
      <c r="T142" s="24">
        <v>545134.61445</v>
      </c>
      <c r="U142" s="24">
        <v>0</v>
      </c>
    </row>
    <row r="143" spans="1:21" ht="15">
      <c r="A143" s="23"/>
      <c r="B143" s="23"/>
      <c r="C143" s="25"/>
      <c r="D143" s="26"/>
      <c r="E143" s="26"/>
      <c r="F143" s="26"/>
      <c r="G143" s="27"/>
      <c r="H143" s="23"/>
      <c r="I143" s="23" t="s">
        <v>258</v>
      </c>
      <c r="J143" s="23" t="s">
        <v>259</v>
      </c>
      <c r="K143" s="23" t="s">
        <v>170</v>
      </c>
      <c r="L143" s="23" t="s">
        <v>58</v>
      </c>
      <c r="M143" s="23"/>
      <c r="N143" s="23"/>
      <c r="O143" s="23" t="s">
        <v>54</v>
      </c>
      <c r="P143" s="23" t="s">
        <v>55</v>
      </c>
      <c r="Q143" s="23" t="s">
        <v>79</v>
      </c>
      <c r="R143" s="23" t="s">
        <v>57</v>
      </c>
      <c r="S143" s="23" t="s">
        <v>58</v>
      </c>
      <c r="T143" s="24">
        <v>46576.12427</v>
      </c>
      <c r="U143" s="24">
        <v>0</v>
      </c>
    </row>
    <row r="144" spans="1:21" ht="12.75">
      <c r="A144" s="32"/>
      <c r="B144" s="32"/>
      <c r="C144" s="32"/>
      <c r="D144" s="32"/>
      <c r="E144" s="32"/>
      <c r="F144" s="32"/>
      <c r="G144" s="32"/>
      <c r="H144" s="32" t="s">
        <v>260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3"/>
      <c r="T144" s="34">
        <f>T8+T11+T13+T16+T18+T47+T50+T54+T57+T59+T63+T82+T90+T108+T112+T119+T121+T123+T125+T127+T129+T131+T138+T140</f>
        <v>12441115.932260001</v>
      </c>
      <c r="U144" s="34">
        <f>U8+U11+U13+U16+U18+U47+U50+U54+U57+U59+U63+U82+U90+U108+U112+U119+U121+U123+U125+U127+U129+U131+U138+U140</f>
        <v>9700103.386410002</v>
      </c>
    </row>
    <row r="146" spans="3:16" ht="18.75" customHeight="1">
      <c r="C146" s="5" t="s">
        <v>268</v>
      </c>
      <c r="D146" s="5"/>
      <c r="E146" s="5"/>
      <c r="F146" s="5"/>
      <c r="G146" s="6"/>
      <c r="H146" s="7"/>
      <c r="I146" s="8"/>
      <c r="J146" s="8"/>
      <c r="K146" s="8"/>
      <c r="L146" s="8"/>
      <c r="M146" s="8"/>
      <c r="N146" s="9" t="s">
        <v>269</v>
      </c>
      <c r="O146" s="9"/>
      <c r="P146" s="9"/>
    </row>
    <row r="147" spans="3:16" ht="12.75">
      <c r="C147" s="10"/>
      <c r="D147" s="8"/>
      <c r="E147" s="8"/>
      <c r="F147" s="8"/>
      <c r="G147" s="8"/>
      <c r="H147" s="11" t="s">
        <v>261</v>
      </c>
      <c r="I147" s="8"/>
      <c r="J147" s="8"/>
      <c r="K147" s="8"/>
      <c r="L147" s="8"/>
      <c r="M147" s="8"/>
      <c r="N147" s="12" t="s">
        <v>262</v>
      </c>
      <c r="O147" s="12"/>
      <c r="P147" s="12"/>
    </row>
    <row r="148" spans="3:16" ht="12.75">
      <c r="C148" s="13"/>
      <c r="D148" s="8"/>
      <c r="E148" s="14"/>
      <c r="F148" s="8"/>
      <c r="G148" s="15"/>
      <c r="H148" s="15"/>
      <c r="I148" s="14"/>
      <c r="J148" s="14"/>
      <c r="K148" s="14"/>
      <c r="L148" s="14"/>
      <c r="M148" s="14"/>
      <c r="N148" s="14"/>
      <c r="O148" s="14"/>
      <c r="P148" s="14"/>
    </row>
    <row r="149" spans="3:16" ht="38.25" customHeight="1">
      <c r="C149" s="16" t="s">
        <v>270</v>
      </c>
      <c r="D149" s="16"/>
      <c r="E149" s="16"/>
      <c r="F149" s="16"/>
      <c r="G149" s="8"/>
      <c r="H149" s="7"/>
      <c r="I149" s="14"/>
      <c r="J149" s="14"/>
      <c r="K149" s="14"/>
      <c r="L149" s="14"/>
      <c r="M149" s="14"/>
      <c r="N149" s="9" t="s">
        <v>271</v>
      </c>
      <c r="O149" s="9"/>
      <c r="P149" s="9"/>
    </row>
    <row r="150" spans="3:16" ht="12.75">
      <c r="C150" s="13"/>
      <c r="D150" s="8"/>
      <c r="E150" s="14"/>
      <c r="F150" s="14"/>
      <c r="G150" s="14"/>
      <c r="H150" s="11" t="s">
        <v>261</v>
      </c>
      <c r="I150" s="14"/>
      <c r="J150" s="14"/>
      <c r="K150" s="14"/>
      <c r="L150" s="14"/>
      <c r="M150" s="14"/>
      <c r="N150" s="1" t="s">
        <v>262</v>
      </c>
      <c r="O150" s="2"/>
      <c r="P150" s="2"/>
    </row>
  </sheetData>
  <sheetProtection/>
  <mergeCells count="143">
    <mergeCell ref="C146:F146"/>
    <mergeCell ref="N146:P146"/>
    <mergeCell ref="N147:P147"/>
    <mergeCell ref="C149:F149"/>
    <mergeCell ref="N149:P149"/>
    <mergeCell ref="C142:G142"/>
    <mergeCell ref="C143:G143"/>
    <mergeCell ref="C124:G124"/>
    <mergeCell ref="C126:G126"/>
    <mergeCell ref="C135:G135"/>
    <mergeCell ref="C136:G136"/>
    <mergeCell ref="C137:G137"/>
    <mergeCell ref="C139:G139"/>
    <mergeCell ref="C141:G141"/>
    <mergeCell ref="C122:G122"/>
    <mergeCell ref="C128:G128"/>
    <mergeCell ref="C130:G130"/>
    <mergeCell ref="C132:G132"/>
    <mergeCell ref="C133:G133"/>
    <mergeCell ref="C134:G134"/>
    <mergeCell ref="C114:G114"/>
    <mergeCell ref="C115:G115"/>
    <mergeCell ref="C116:G116"/>
    <mergeCell ref="C117:G117"/>
    <mergeCell ref="C118:G118"/>
    <mergeCell ref="C120:G120"/>
    <mergeCell ref="C106:G106"/>
    <mergeCell ref="C107:G107"/>
    <mergeCell ref="C109:G109"/>
    <mergeCell ref="C110:G110"/>
    <mergeCell ref="C111:G111"/>
    <mergeCell ref="C113:G113"/>
    <mergeCell ref="C100:G100"/>
    <mergeCell ref="C101:G101"/>
    <mergeCell ref="C102:G102"/>
    <mergeCell ref="C103:G103"/>
    <mergeCell ref="C104:G104"/>
    <mergeCell ref="C105:G105"/>
    <mergeCell ref="C94:G94"/>
    <mergeCell ref="C95:G95"/>
    <mergeCell ref="C96:G96"/>
    <mergeCell ref="C97:G97"/>
    <mergeCell ref="C98:G98"/>
    <mergeCell ref="C99:G99"/>
    <mergeCell ref="C87:G87"/>
    <mergeCell ref="C88:G88"/>
    <mergeCell ref="C89:G89"/>
    <mergeCell ref="C91:G91"/>
    <mergeCell ref="C92:G92"/>
    <mergeCell ref="C93:G93"/>
    <mergeCell ref="C80:G80"/>
    <mergeCell ref="C81:G81"/>
    <mergeCell ref="C83:G83"/>
    <mergeCell ref="C84:G84"/>
    <mergeCell ref="C85:G85"/>
    <mergeCell ref="C86:G86"/>
    <mergeCell ref="C74:G74"/>
    <mergeCell ref="C75:G75"/>
    <mergeCell ref="C76:G76"/>
    <mergeCell ref="C77:G77"/>
    <mergeCell ref="C78:G78"/>
    <mergeCell ref="C79:G79"/>
    <mergeCell ref="C68:G68"/>
    <mergeCell ref="C69:G69"/>
    <mergeCell ref="C70:G70"/>
    <mergeCell ref="C71:G71"/>
    <mergeCell ref="C72:G72"/>
    <mergeCell ref="C73:G73"/>
    <mergeCell ref="C61:G61"/>
    <mergeCell ref="C62:G62"/>
    <mergeCell ref="C64:G64"/>
    <mergeCell ref="C65:G65"/>
    <mergeCell ref="C66:G66"/>
    <mergeCell ref="C67:G67"/>
    <mergeCell ref="C51:G51"/>
    <mergeCell ref="C52:G52"/>
    <mergeCell ref="C53:G53"/>
    <mergeCell ref="C55:G55"/>
    <mergeCell ref="C58:G58"/>
    <mergeCell ref="C60:G60"/>
    <mergeCell ref="C43:G43"/>
    <mergeCell ref="C44:G44"/>
    <mergeCell ref="C45:G45"/>
    <mergeCell ref="C46:G46"/>
    <mergeCell ref="C48:G48"/>
    <mergeCell ref="C49:G49"/>
    <mergeCell ref="C37:G37"/>
    <mergeCell ref="C38:G38"/>
    <mergeCell ref="C39:G39"/>
    <mergeCell ref="C40:G40"/>
    <mergeCell ref="C41:G41"/>
    <mergeCell ref="C42:G42"/>
    <mergeCell ref="C31:G31"/>
    <mergeCell ref="C32:G32"/>
    <mergeCell ref="C33:G33"/>
    <mergeCell ref="C34:G34"/>
    <mergeCell ref="C35:G35"/>
    <mergeCell ref="C36:G36"/>
    <mergeCell ref="C25:G25"/>
    <mergeCell ref="C26:G26"/>
    <mergeCell ref="C27:G27"/>
    <mergeCell ref="C28:G28"/>
    <mergeCell ref="C29:G29"/>
    <mergeCell ref="C30:G30"/>
    <mergeCell ref="C19:G19"/>
    <mergeCell ref="C20:G20"/>
    <mergeCell ref="C21:G21"/>
    <mergeCell ref="C22:G22"/>
    <mergeCell ref="C23:G23"/>
    <mergeCell ref="C24:G24"/>
    <mergeCell ref="C10:G10"/>
    <mergeCell ref="C12:G12"/>
    <mergeCell ref="C14:G14"/>
    <mergeCell ref="C15:G15"/>
    <mergeCell ref="C17:G17"/>
    <mergeCell ref="U5:U6"/>
    <mergeCell ref="C9:G9"/>
    <mergeCell ref="N150:P150"/>
    <mergeCell ref="M5:N5"/>
    <mergeCell ref="O5:P5"/>
    <mergeCell ref="Q5:Q6"/>
    <mergeCell ref="R5:R6"/>
    <mergeCell ref="S5:S6"/>
    <mergeCell ref="T5:T6"/>
    <mergeCell ref="T4:U4"/>
    <mergeCell ref="C5:C6"/>
    <mergeCell ref="D5:D6"/>
    <mergeCell ref="E5:E6"/>
    <mergeCell ref="F5:F6"/>
    <mergeCell ref="G5:G6"/>
    <mergeCell ref="I5:I6"/>
    <mergeCell ref="J5:J6"/>
    <mergeCell ref="K5:K6"/>
    <mergeCell ref="L5:L6"/>
    <mergeCell ref="A1:U1"/>
    <mergeCell ref="A2:U2"/>
    <mergeCell ref="A3:U3"/>
    <mergeCell ref="A4:A6"/>
    <mergeCell ref="B4:B6"/>
    <mergeCell ref="C4:G4"/>
    <mergeCell ref="H4:H6"/>
    <mergeCell ref="I4:K4"/>
    <mergeCell ref="L4:S4"/>
  </mergeCells>
  <printOptions/>
  <pageMargins left="0.27" right="0.2362204724409449" top="0.41" bottom="0.35433070866141736" header="0.1968503937007874" footer="0.15748031496062992"/>
  <pageSetup fitToHeight="9" fitToWidth="1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kruchkova</dc:creator>
  <cp:keywords/>
  <dc:description/>
  <cp:lastModifiedBy>Крючкова</cp:lastModifiedBy>
  <cp:lastPrinted>2023-04-10T13:15:28Z</cp:lastPrinted>
  <dcterms:created xsi:type="dcterms:W3CDTF">2023-04-10T13:16:31Z</dcterms:created>
  <dcterms:modified xsi:type="dcterms:W3CDTF">2023-04-10T13:16:31Z</dcterms:modified>
  <cp:category/>
  <cp:version/>
  <cp:contentType/>
  <cp:contentStatus/>
</cp:coreProperties>
</file>