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Лист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<sst xmlns="http://schemas.openxmlformats.org/spreadsheetml/2006/main" count="10" uniqueCount="9">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</sst>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7\&#1089;&#1077;&#1085;&#1090;&#1103;&#1073;&#1088;&#1100;\01.09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  <sheetName val="СубЗаймы"/>
      <sheetName val="КомКредиты"/>
      <sheetName val="Гарантии"/>
      <sheetName val="Курсраз-ца"/>
    </sheetNames>
    <sheetDataSet>
      <sheetData sheetId="1">
        <row r="17">
          <cell r="O17">
            <v>37710000000</v>
          </cell>
        </row>
      </sheetData>
      <sheetData sheetId="2">
        <row r="30">
          <cell r="J30">
            <v>20875909593.2</v>
          </cell>
        </row>
      </sheetData>
      <sheetData sheetId="3">
        <row r="11">
          <cell r="N11">
            <v>40773535.81052805</v>
          </cell>
        </row>
      </sheetData>
      <sheetData sheetId="4">
        <row r="57">
          <cell r="J57">
            <v>2650000000</v>
          </cell>
        </row>
      </sheetData>
      <sheetData sheetId="5">
        <row r="13">
          <cell r="O13">
            <v>5.555177631322294E-09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38.625" style="0" customWidth="1"/>
    <col min="2" max="2" width="25.00390625" style="0" customWidth="1"/>
    <col min="3" max="3" width="0" style="0" hidden="1" customWidth="1"/>
    <col min="4" max="4" width="32.00390625" style="0" customWidth="1"/>
    <col min="5" max="5" width="24.75390625" style="0" customWidth="1"/>
    <col min="6" max="6" width="24.8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 t="s">
        <v>2</v>
      </c>
      <c r="C3" s="4" t="s">
        <v>2</v>
      </c>
      <c r="D3" s="5">
        <v>42979</v>
      </c>
      <c r="E3" s="6"/>
      <c r="F3" s="6"/>
    </row>
    <row r="4" spans="1:6" ht="18.75">
      <c r="A4" s="2"/>
      <c r="B4" s="2"/>
      <c r="C4" s="2"/>
      <c r="D4" s="5"/>
      <c r="E4" s="6"/>
      <c r="F4" s="6"/>
    </row>
    <row r="5" spans="1:6" ht="18.75">
      <c r="A5" s="2"/>
      <c r="B5" s="2"/>
      <c r="C5" s="3"/>
      <c r="D5" s="5"/>
      <c r="E5" s="6"/>
      <c r="F5" s="6"/>
    </row>
    <row r="6" spans="1:6" ht="18.75">
      <c r="A6" s="7"/>
      <c r="B6" s="7"/>
      <c r="C6" s="7"/>
      <c r="D6" s="7"/>
      <c r="E6" s="7"/>
      <c r="F6" s="7"/>
    </row>
    <row r="7" spans="1:6" ht="131.25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</row>
    <row r="8" spans="1:6" ht="18.75">
      <c r="A8" s="10" t="s">
        <v>8</v>
      </c>
      <c r="B8" s="11">
        <f>SUM(C8:F8)</f>
        <v>61276683129.009995</v>
      </c>
      <c r="C8" s="11">
        <f>ROUND('[1]Гарантии'!O13,2)</f>
        <v>0</v>
      </c>
      <c r="D8" s="11">
        <f>'[1]КомКредиты'!J57</f>
        <v>2650000000</v>
      </c>
      <c r="E8" s="11">
        <f>ROUND('[1]СубЗаймы'!N11+'[1]БюджКредиты'!J30,2)</f>
        <v>20916683129.01</v>
      </c>
      <c r="F8" s="11">
        <f>'[1]ЦенБум'!O17</f>
        <v>37710000000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2017-09-28T07:49:48Z</dcterms:created>
  <dcterms:modified xsi:type="dcterms:W3CDTF">2017-09-28T07:51:57Z</dcterms:modified>
  <cp:category/>
  <cp:version/>
  <cp:contentType/>
  <cp:contentStatus/>
</cp:coreProperties>
</file>