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3250" windowHeight="11955"/>
  </bookViews>
  <sheets>
    <sheet name="Таблица 1" sheetId="1" r:id="rId1"/>
  </sheets>
  <definedNames>
    <definedName name="_xlnm._FilterDatabase" localSheetId="0" hidden="1">'Таблица 1'!#REF!</definedName>
    <definedName name="_xlnm.Print_Titles" localSheetId="0">'Таблица 1'!$4:$4</definedName>
    <definedName name="_xlnm.Print_Area" localSheetId="0">'Таблица 1'!#REF!</definedName>
  </definedNames>
  <calcPr calcId="125725"/>
</workbook>
</file>

<file path=xl/calcChain.xml><?xml version="1.0" encoding="utf-8"?>
<calcChain xmlns="http://schemas.openxmlformats.org/spreadsheetml/2006/main">
  <c r="D6" i="1"/>
  <c r="D7"/>
  <c r="D8"/>
  <c r="D9"/>
  <c r="D10"/>
  <c r="D11"/>
  <c r="D13"/>
  <c r="D14"/>
  <c r="D15"/>
  <c r="D16"/>
  <c r="D18"/>
  <c r="D19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1"/>
  <c r="D42"/>
  <c r="D43"/>
  <c r="D44"/>
  <c r="D49"/>
  <c r="D5"/>
  <c r="F49" l="1"/>
  <c r="F48"/>
  <c r="F47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4"/>
  <c r="F23"/>
  <c r="F22"/>
  <c r="F21"/>
  <c r="F19"/>
  <c r="F18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<sst xmlns="http://schemas.openxmlformats.org/spreadsheetml/2006/main" count="54" uniqueCount="54">
  <si>
    <t xml:space="preserve">Наименование </t>
  </si>
  <si>
    <t>тыс. рублей</t>
  </si>
  <si>
    <t>Налоговые и неналоговые доходы</t>
  </si>
  <si>
    <t>(Налоговые доходы)</t>
  </si>
  <si>
    <t>(Неналоговые доходы)</t>
  </si>
  <si>
    <t>Налог на прибыль организаций</t>
  </si>
  <si>
    <t>Налог на доходы физических лиц</t>
  </si>
  <si>
    <t>Акцизы по подакцизным товарам</t>
  </si>
  <si>
    <t>Акцизы на этиловый спирт</t>
  </si>
  <si>
    <t>Акцизы на пиво</t>
  </si>
  <si>
    <t>Акцизы на алкогольную продукцию св. 9 %</t>
  </si>
  <si>
    <t>Доходы от акцизов на нефтепродукты</t>
  </si>
  <si>
    <t>Упрощенный налог</t>
  </si>
  <si>
    <t>Налог на имущество организаций</t>
  </si>
  <si>
    <t>Транспортный налог</t>
  </si>
  <si>
    <t>Налог на добычу полезных ископаемых</t>
  </si>
  <si>
    <t>Государственная пошлина</t>
  </si>
  <si>
    <t>Прочие налоговые доходы</t>
  </si>
  <si>
    <t>Доходы от использования имущества</t>
  </si>
  <si>
    <t>Доходы от размещения средств бюджетов</t>
  </si>
  <si>
    <t xml:space="preserve">Проценты от бюджетных кредитов </t>
  </si>
  <si>
    <t>Доходы от аренды</t>
  </si>
  <si>
    <t>Платежи от унитарных предприятий</t>
  </si>
  <si>
    <t>Платежи при пользовании природными ресурсами</t>
  </si>
  <si>
    <t>Негативное воздействие на окружающую среду</t>
  </si>
  <si>
    <t xml:space="preserve">Доходы от оказания платных услуг </t>
  </si>
  <si>
    <t>Доходы от продажи активов</t>
  </si>
  <si>
    <t>Административные платежи</t>
  </si>
  <si>
    <t>Штрафы</t>
  </si>
  <si>
    <t>Штрафы за нарушение ПДД</t>
  </si>
  <si>
    <t>Прочие неналоговые доходы</t>
  </si>
  <si>
    <t>Безвозмездные поступления</t>
  </si>
  <si>
    <t>Безвозмездные поступления от других бюджетов</t>
  </si>
  <si>
    <t xml:space="preserve">Дотации </t>
  </si>
  <si>
    <t xml:space="preserve">Субсидии </t>
  </si>
  <si>
    <t xml:space="preserve">Субвенции </t>
  </si>
  <si>
    <t>Иные межбюджетные трансферты</t>
  </si>
  <si>
    <t>Доходы от возврата остатков межбюджетных трансфертов</t>
  </si>
  <si>
    <t>Возврат остатков межбюджетных трансфертов</t>
  </si>
  <si>
    <t>Итого доходы областного бюджета</t>
  </si>
  <si>
    <t xml:space="preserve">Акцизы на вина </t>
  </si>
  <si>
    <t>Налог на имущество физических лиц</t>
  </si>
  <si>
    <t>Земельный налог</t>
  </si>
  <si>
    <t>Доходы в виде дивидендов</t>
  </si>
  <si>
    <t>Поступления от государственных организаций</t>
  </si>
  <si>
    <t xml:space="preserve">Поступления от негосударственных организаций </t>
  </si>
  <si>
    <t xml:space="preserve">Прочие безвозмездные поступления </t>
  </si>
  <si>
    <t>Факт на 01.07.2020</t>
  </si>
  <si>
    <t>Факт на 01.07.2021</t>
  </si>
  <si>
    <t>II квартал 2021/             II квартал 2020, %</t>
  </si>
  <si>
    <t xml:space="preserve">Плановые назначения* </t>
  </si>
  <si>
    <t>% исполнения от годового плана</t>
  </si>
  <si>
    <t>Сведения о доходах бюджета Самарской области в разрезе видов доходов за II квартал 2021 года в сравнении с плановыми назначениями и сo II кварталом 2020 года</t>
  </si>
  <si>
    <t>*плановые назначения в соответствии с Законом Самарской области "Об областном бюджете на 2021 год и на плановый период 2022 и 2023 годов" (в редакции от 06.05.2021 №37-ГД)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</si>
</sst>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9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2" borderId="0"/>
  </cellStyleXfs>
  <cellXfs count="17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165" fontId="3" fillId="3" borderId="1" xfId="0" applyNumberFormat="1" applyFont="1" applyFill="1" applyBorder="1" applyAlignment="1">
      <alignment horizontal="right" vertical="top" wrapText="1"/>
    </xf>
    <xf numFmtId="165" fontId="5" fillId="3" borderId="1" xfId="0" applyNumberFormat="1" applyFont="1" applyFill="1" applyBorder="1" applyAlignment="1">
      <alignment horizontal="right" vertical="top" wrapText="1"/>
    </xf>
    <xf numFmtId="165" fontId="4" fillId="3" borderId="1" xfId="0" applyNumberFormat="1" applyFont="1" applyFill="1" applyBorder="1" applyAlignment="1">
      <alignment vertical="center" wrapText="1"/>
    </xf>
    <xf numFmtId="164" fontId="5" fillId="0" borderId="1" xfId="1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2" fillId="3" borderId="1" xfId="0" applyFont="1" applyFill="1" applyBorder="1" applyAlignment="1">
      <alignment horizontal="centerContinuous" vertical="center" wrapText="1"/>
    </xf>
    <xf numFmtId="0" fontId="5" fillId="3" borderId="0" xfId="0" applyFont="1" applyFill="1" applyAlignment="1">
      <alignment horizontal="left" wrapText="1"/>
    </xf>
  </cellXfs>
  <cellStyles count="3">
    <cellStyle name="Обычный" xfId="0" builtinId="0"/>
    <cellStyle name="Обычный 3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topLeftCell="A37" workbookViewId="0">
      <selection activeCell="D48" sqref="D48"/>
    </sheetView>
  </sheetViews>
  <sheetFormatPr defaultColWidth="17.140625" defaultRowHeight="15"/>
  <cols>
    <col min="1" max="1" width="29.5703125" customWidth="1"/>
    <col min="2" max="2" width="19.28515625" customWidth="1"/>
    <col min="3" max="3" width="17.7109375" customWidth="1"/>
    <col min="4" max="4" width="18.85546875" customWidth="1"/>
    <col min="6" max="6" width="19.140625" customWidth="1"/>
  </cols>
  <sheetData>
    <row r="1" spans="1:6" ht="15" customHeight="1">
      <c r="A1" s="13" t="s">
        <v>52</v>
      </c>
      <c r="B1" s="13"/>
      <c r="C1" s="13"/>
      <c r="D1" s="13"/>
      <c r="E1" s="13"/>
      <c r="F1" s="13"/>
    </row>
    <row r="2" spans="1:6" ht="27" customHeight="1">
      <c r="A2" s="13"/>
      <c r="B2" s="13"/>
      <c r="C2" s="13"/>
      <c r="D2" s="13"/>
      <c r="E2" s="13"/>
      <c r="F2" s="13"/>
    </row>
    <row r="3" spans="1:6" ht="15.75">
      <c r="A3" s="14" t="s">
        <v>1</v>
      </c>
      <c r="B3" s="14"/>
      <c r="C3" s="14"/>
      <c r="D3" s="14"/>
      <c r="E3" s="14"/>
      <c r="F3" s="14"/>
    </row>
    <row r="4" spans="1:6" ht="50.45" customHeight="1">
      <c r="A4" s="1" t="s">
        <v>0</v>
      </c>
      <c r="B4" s="15" t="s">
        <v>50</v>
      </c>
      <c r="C4" s="1" t="s">
        <v>48</v>
      </c>
      <c r="D4" s="1" t="s">
        <v>51</v>
      </c>
      <c r="E4" s="1" t="s">
        <v>47</v>
      </c>
      <c r="F4" s="2" t="s">
        <v>49</v>
      </c>
    </row>
    <row r="5" spans="1:6" ht="35.25" customHeight="1">
      <c r="A5" s="3" t="s">
        <v>2</v>
      </c>
      <c r="B5" s="8">
        <v>142088770</v>
      </c>
      <c r="C5" s="8">
        <v>88513821</v>
      </c>
      <c r="D5" s="6">
        <f>C5/B5</f>
        <v>0.62294733778045941</v>
      </c>
      <c r="E5" s="8">
        <v>68010399.721290007</v>
      </c>
      <c r="F5" s="6">
        <f>C5/E5</f>
        <v>1.3014747944834031</v>
      </c>
    </row>
    <row r="6" spans="1:6" ht="15.75">
      <c r="A6" s="4" t="s">
        <v>3</v>
      </c>
      <c r="B6" s="9">
        <v>139567751</v>
      </c>
      <c r="C6" s="9">
        <v>86728762</v>
      </c>
      <c r="D6" s="12">
        <f t="shared" ref="D6:D49" si="0">C6/B6</f>
        <v>0.62140975532377818</v>
      </c>
      <c r="E6" s="9">
        <v>66380690.341710001</v>
      </c>
      <c r="F6" s="12">
        <f t="shared" ref="F6:F49" si="1">C6/E6</f>
        <v>1.3065360054790569</v>
      </c>
    </row>
    <row r="7" spans="1:6" ht="15.75">
      <c r="A7" s="4" t="s">
        <v>4</v>
      </c>
      <c r="B7" s="9">
        <v>2521019</v>
      </c>
      <c r="C7" s="9">
        <v>1785059</v>
      </c>
      <c r="D7" s="12">
        <f t="shared" si="0"/>
        <v>0.70807042707730483</v>
      </c>
      <c r="E7" s="9">
        <v>1629709.3795799999</v>
      </c>
      <c r="F7" s="12">
        <f t="shared" si="1"/>
        <v>1.0953235112753883</v>
      </c>
    </row>
    <row r="8" spans="1:6" ht="31.5">
      <c r="A8" s="5" t="s">
        <v>5</v>
      </c>
      <c r="B8" s="10">
        <v>42782901.399999999</v>
      </c>
      <c r="C8" s="10">
        <v>38470267</v>
      </c>
      <c r="D8" s="12">
        <f t="shared" si="0"/>
        <v>0.89919724331739692</v>
      </c>
      <c r="E8" s="10">
        <v>24539642.555</v>
      </c>
      <c r="F8" s="12">
        <f t="shared" si="1"/>
        <v>1.5676783764791069</v>
      </c>
    </row>
    <row r="9" spans="1:6" ht="31.5">
      <c r="A9" s="5" t="s">
        <v>6</v>
      </c>
      <c r="B9" s="10">
        <v>46037834.700000003</v>
      </c>
      <c r="C9" s="10">
        <v>22090696</v>
      </c>
      <c r="D9" s="12">
        <f t="shared" si="0"/>
        <v>0.47983785823011349</v>
      </c>
      <c r="E9" s="10">
        <v>19256322.703140002</v>
      </c>
      <c r="F9" s="12">
        <f t="shared" si="1"/>
        <v>1.1471918257995237</v>
      </c>
    </row>
    <row r="10" spans="1:6" ht="31.5">
      <c r="A10" s="5" t="s">
        <v>7</v>
      </c>
      <c r="B10" s="10">
        <v>23988407</v>
      </c>
      <c r="C10" s="10">
        <v>12063847</v>
      </c>
      <c r="D10" s="12">
        <f t="shared" si="0"/>
        <v>0.50290321487375134</v>
      </c>
      <c r="E10" s="10">
        <v>10384908.706499999</v>
      </c>
      <c r="F10" s="12">
        <f t="shared" si="1"/>
        <v>1.161670972846313</v>
      </c>
    </row>
    <row r="11" spans="1:6" ht="15.75">
      <c r="A11" s="4" t="s">
        <v>8</v>
      </c>
      <c r="B11" s="9">
        <v>26792</v>
      </c>
      <c r="C11" s="9">
        <v>9566</v>
      </c>
      <c r="D11" s="12">
        <f t="shared" si="0"/>
        <v>0.3570468796655718</v>
      </c>
      <c r="E11" s="9">
        <v>15989.134999999998</v>
      </c>
      <c r="F11" s="12">
        <f t="shared" si="1"/>
        <v>0.59828127037516421</v>
      </c>
    </row>
    <row r="12" spans="1:6" ht="15.75">
      <c r="A12" s="4" t="s">
        <v>40</v>
      </c>
      <c r="B12" s="9"/>
      <c r="C12" s="9">
        <v>43867</v>
      </c>
      <c r="D12" s="12"/>
      <c r="E12" s="9">
        <v>19353.084999999999</v>
      </c>
      <c r="F12" s="12">
        <f t="shared" si="1"/>
        <v>2.2666670455898892</v>
      </c>
    </row>
    <row r="13" spans="1:6" ht="15.75">
      <c r="A13" s="4" t="s">
        <v>9</v>
      </c>
      <c r="B13" s="9">
        <v>8589167</v>
      </c>
      <c r="C13" s="9">
        <v>4388951</v>
      </c>
      <c r="D13" s="12">
        <f t="shared" si="0"/>
        <v>0.51098680465754132</v>
      </c>
      <c r="E13" s="9">
        <v>4314975.6639999999</v>
      </c>
      <c r="F13" s="12">
        <f t="shared" si="1"/>
        <v>1.0171438593772797</v>
      </c>
    </row>
    <row r="14" spans="1:6" ht="31.5">
      <c r="A14" s="4" t="s">
        <v>10</v>
      </c>
      <c r="B14" s="9">
        <v>2859621</v>
      </c>
      <c r="C14" s="9">
        <v>1302145</v>
      </c>
      <c r="D14" s="12">
        <f t="shared" si="0"/>
        <v>0.45535579714934254</v>
      </c>
      <c r="E14" s="9">
        <v>1117644.2545</v>
      </c>
      <c r="F14" s="12">
        <f t="shared" si="1"/>
        <v>1.1650800286022496</v>
      </c>
    </row>
    <row r="15" spans="1:6" ht="31.5">
      <c r="A15" s="4" t="s">
        <v>11</v>
      </c>
      <c r="B15" s="9">
        <v>12512826</v>
      </c>
      <c r="C15" s="9">
        <v>6319318</v>
      </c>
      <c r="D15" s="12">
        <f t="shared" si="0"/>
        <v>0.50502724164788992</v>
      </c>
      <c r="E15" s="9">
        <v>4916946.568</v>
      </c>
      <c r="F15" s="12">
        <f t="shared" si="1"/>
        <v>1.2852118510147699</v>
      </c>
    </row>
    <row r="16" spans="1:6" ht="15.75">
      <c r="A16" s="5" t="s">
        <v>12</v>
      </c>
      <c r="B16" s="10">
        <v>6570142</v>
      </c>
      <c r="C16" s="10">
        <v>4846581</v>
      </c>
      <c r="D16" s="12">
        <f t="shared" si="0"/>
        <v>0.73766761814280424</v>
      </c>
      <c r="E16" s="10">
        <v>3707519.9706700002</v>
      </c>
      <c r="F16" s="12">
        <f t="shared" si="1"/>
        <v>1.3072299106521483</v>
      </c>
    </row>
    <row r="17" spans="1:6" ht="31.5">
      <c r="A17" s="5" t="s">
        <v>41</v>
      </c>
      <c r="B17" s="10"/>
      <c r="C17" s="10"/>
      <c r="D17" s="12"/>
      <c r="E17" s="10"/>
      <c r="F17" s="12"/>
    </row>
    <row r="18" spans="1:6" ht="31.5">
      <c r="A18" s="5" t="s">
        <v>13</v>
      </c>
      <c r="B18" s="10">
        <v>15704676</v>
      </c>
      <c r="C18" s="10">
        <v>8040697</v>
      </c>
      <c r="D18" s="12">
        <f t="shared" si="0"/>
        <v>0.51199381636399244</v>
      </c>
      <c r="E18" s="10">
        <v>7452874.0589899998</v>
      </c>
      <c r="F18" s="12">
        <f t="shared" si="1"/>
        <v>1.0788719809777196</v>
      </c>
    </row>
    <row r="19" spans="1:6" ht="19.5" customHeight="1">
      <c r="A19" s="5" t="s">
        <v>14</v>
      </c>
      <c r="B19" s="10">
        <v>4304002</v>
      </c>
      <c r="C19" s="10">
        <v>1031060</v>
      </c>
      <c r="D19" s="12">
        <f t="shared" si="0"/>
        <v>0.23955843886689643</v>
      </c>
      <c r="E19" s="10">
        <v>956715.21398999996</v>
      </c>
      <c r="F19" s="12">
        <f t="shared" si="1"/>
        <v>1.0777083764560862</v>
      </c>
    </row>
    <row r="20" spans="1:6" ht="15.75">
      <c r="A20" s="5" t="s">
        <v>42</v>
      </c>
      <c r="B20" s="10"/>
      <c r="C20" s="10"/>
      <c r="D20" s="12"/>
      <c r="E20" s="10"/>
      <c r="F20" s="12"/>
    </row>
    <row r="21" spans="1:6" ht="31.5">
      <c r="A21" s="5" t="s">
        <v>15</v>
      </c>
      <c r="B21" s="10">
        <v>64380</v>
      </c>
      <c r="C21" s="10">
        <v>47503</v>
      </c>
      <c r="D21" s="12">
        <f t="shared" si="0"/>
        <v>0.7378533706119913</v>
      </c>
      <c r="E21" s="10">
        <v>26248.955000000002</v>
      </c>
      <c r="F21" s="12">
        <f t="shared" si="1"/>
        <v>1.8097101389369594</v>
      </c>
    </row>
    <row r="22" spans="1:6" ht="24" customHeight="1">
      <c r="A22" s="5" t="s">
        <v>16</v>
      </c>
      <c r="B22" s="10">
        <v>92966</v>
      </c>
      <c r="C22" s="10">
        <v>48349</v>
      </c>
      <c r="D22" s="12">
        <f t="shared" si="0"/>
        <v>0.52007185422627622</v>
      </c>
      <c r="E22" s="10">
        <v>40786.002999999997</v>
      </c>
      <c r="F22" s="12">
        <f t="shared" si="1"/>
        <v>1.1854311882436728</v>
      </c>
    </row>
    <row r="23" spans="1:6" ht="21" customHeight="1">
      <c r="A23" s="5" t="s">
        <v>17</v>
      </c>
      <c r="B23" s="10">
        <v>22443</v>
      </c>
      <c r="C23" s="10">
        <v>89761</v>
      </c>
      <c r="D23" s="12">
        <f t="shared" si="0"/>
        <v>3.9995098694470435</v>
      </c>
      <c r="E23" s="10">
        <v>15672.17542</v>
      </c>
      <c r="F23" s="12">
        <f t="shared" si="1"/>
        <v>5.727411644809167</v>
      </c>
    </row>
    <row r="24" spans="1:6" ht="31.5">
      <c r="A24" s="5" t="s">
        <v>18</v>
      </c>
      <c r="B24" s="10">
        <v>116559</v>
      </c>
      <c r="C24" s="10">
        <v>432890</v>
      </c>
      <c r="D24" s="12">
        <f t="shared" si="0"/>
        <v>3.7139131255415712</v>
      </c>
      <c r="E24" s="10">
        <v>468136.74398999999</v>
      </c>
      <c r="F24" s="12">
        <f t="shared" si="1"/>
        <v>0.92470844375601313</v>
      </c>
    </row>
    <row r="25" spans="1:6" ht="15.75">
      <c r="A25" s="4" t="s">
        <v>43</v>
      </c>
      <c r="B25" s="9">
        <v>25555</v>
      </c>
      <c r="C25" s="9"/>
      <c r="D25" s="12">
        <f t="shared" si="0"/>
        <v>0</v>
      </c>
      <c r="E25" s="9"/>
      <c r="F25" s="12"/>
    </row>
    <row r="26" spans="1:6" ht="31.5">
      <c r="A26" s="4" t="s">
        <v>19</v>
      </c>
      <c r="B26" s="9">
        <v>4754</v>
      </c>
      <c r="C26" s="9">
        <v>365172</v>
      </c>
      <c r="D26" s="12">
        <f t="shared" si="0"/>
        <v>76.813630626840549</v>
      </c>
      <c r="E26" s="9">
        <v>416299.87699999998</v>
      </c>
      <c r="F26" s="12">
        <f t="shared" si="1"/>
        <v>0.87718498172892811</v>
      </c>
    </row>
    <row r="27" spans="1:6" ht="31.5">
      <c r="A27" s="4" t="s">
        <v>20</v>
      </c>
      <c r="B27" s="9">
        <v>12211</v>
      </c>
      <c r="C27" s="9">
        <v>4105</v>
      </c>
      <c r="D27" s="12">
        <f t="shared" si="0"/>
        <v>0.33617230366063383</v>
      </c>
      <c r="E27" s="9">
        <v>5917.8670000000002</v>
      </c>
      <c r="F27" s="12">
        <f t="shared" si="1"/>
        <v>0.69366209142584645</v>
      </c>
    </row>
    <row r="28" spans="1:6" ht="23.25" customHeight="1">
      <c r="A28" s="4" t="s">
        <v>21</v>
      </c>
      <c r="B28" s="9">
        <v>49596</v>
      </c>
      <c r="C28" s="9">
        <v>20668</v>
      </c>
      <c r="D28" s="12">
        <f t="shared" si="0"/>
        <v>0.41672715541575933</v>
      </c>
      <c r="E28" s="9">
        <v>31367.262999999999</v>
      </c>
      <c r="F28" s="12">
        <f t="shared" si="1"/>
        <v>0.65890351988951035</v>
      </c>
    </row>
    <row r="29" spans="1:6" ht="31.5">
      <c r="A29" s="4" t="s">
        <v>22</v>
      </c>
      <c r="B29" s="9">
        <v>10495</v>
      </c>
      <c r="C29" s="9">
        <v>30993</v>
      </c>
      <c r="D29" s="12">
        <f t="shared" si="0"/>
        <v>2.9531205335874224</v>
      </c>
      <c r="E29" s="9">
        <v>11718.367</v>
      </c>
      <c r="F29" s="12">
        <f t="shared" si="1"/>
        <v>2.6448224398501941</v>
      </c>
    </row>
    <row r="30" spans="1:6" ht="31.5">
      <c r="A30" s="5" t="s">
        <v>23</v>
      </c>
      <c r="B30" s="10">
        <v>160376</v>
      </c>
      <c r="C30" s="10">
        <v>115720</v>
      </c>
      <c r="D30" s="12">
        <f t="shared" si="0"/>
        <v>0.7215543472838829</v>
      </c>
      <c r="E30" s="10">
        <v>96620.156430000003</v>
      </c>
      <c r="F30" s="12">
        <f t="shared" si="1"/>
        <v>1.1976797003411765</v>
      </c>
    </row>
    <row r="31" spans="1:6" ht="31.5">
      <c r="A31" s="4" t="s">
        <v>24</v>
      </c>
      <c r="B31" s="9">
        <v>124130</v>
      </c>
      <c r="C31" s="9">
        <v>94842</v>
      </c>
      <c r="D31" s="12">
        <f t="shared" si="0"/>
        <v>0.76405381454926291</v>
      </c>
      <c r="E31" s="9">
        <v>79322.050430000003</v>
      </c>
      <c r="F31" s="12">
        <f t="shared" si="1"/>
        <v>1.195657443117863</v>
      </c>
    </row>
    <row r="32" spans="1:6" ht="31.5">
      <c r="A32" s="5" t="s">
        <v>25</v>
      </c>
      <c r="B32" s="10">
        <v>89320</v>
      </c>
      <c r="C32" s="10">
        <v>67187</v>
      </c>
      <c r="D32" s="12">
        <f t="shared" si="0"/>
        <v>0.75220555306762205</v>
      </c>
      <c r="E32" s="10">
        <v>75342.690659999993</v>
      </c>
      <c r="F32" s="12">
        <f t="shared" si="1"/>
        <v>0.89175206528255946</v>
      </c>
    </row>
    <row r="33" spans="1:6" ht="24.75" customHeight="1">
      <c r="A33" s="5" t="s">
        <v>26</v>
      </c>
      <c r="B33" s="10">
        <v>119</v>
      </c>
      <c r="C33" s="10">
        <v>42</v>
      </c>
      <c r="D33" s="12">
        <f t="shared" si="0"/>
        <v>0.35294117647058826</v>
      </c>
      <c r="E33" s="10">
        <v>7871.9043600000005</v>
      </c>
      <c r="F33" s="12">
        <f t="shared" si="1"/>
        <v>5.3354306758879371E-3</v>
      </c>
    </row>
    <row r="34" spans="1:6" ht="23.25" customHeight="1">
      <c r="A34" s="5" t="s">
        <v>27</v>
      </c>
      <c r="B34" s="10">
        <v>2367</v>
      </c>
      <c r="C34" s="10">
        <v>723</v>
      </c>
      <c r="D34" s="12">
        <f t="shared" si="0"/>
        <v>0.30544993662864384</v>
      </c>
      <c r="E34" s="10">
        <v>993.005</v>
      </c>
      <c r="F34" s="12">
        <f t="shared" si="1"/>
        <v>0.72809301060921139</v>
      </c>
    </row>
    <row r="35" spans="1:6" ht="21.75" customHeight="1">
      <c r="A35" s="5" t="s">
        <v>28</v>
      </c>
      <c r="B35" s="10">
        <v>2151377</v>
      </c>
      <c r="C35" s="10">
        <v>1168016</v>
      </c>
      <c r="D35" s="12">
        <f t="shared" si="0"/>
        <v>0.54291553735119413</v>
      </c>
      <c r="E35" s="10">
        <v>979003.87925999996</v>
      </c>
      <c r="F35" s="12">
        <f t="shared" si="1"/>
        <v>1.1930657525921846</v>
      </c>
    </row>
    <row r="36" spans="1:6" ht="23.25" customHeight="1">
      <c r="A36" s="4" t="s">
        <v>29</v>
      </c>
      <c r="B36" s="9">
        <v>2011502</v>
      </c>
      <c r="C36" s="9">
        <v>1041724</v>
      </c>
      <c r="D36" s="12">
        <f t="shared" si="0"/>
        <v>0.51788365112239509</v>
      </c>
      <c r="E36" s="9">
        <v>843407.70984999998</v>
      </c>
      <c r="F36" s="12">
        <f t="shared" si="1"/>
        <v>1.2351369187569681</v>
      </c>
    </row>
    <row r="37" spans="1:6" ht="19.5" customHeight="1">
      <c r="A37" s="5" t="s">
        <v>30</v>
      </c>
      <c r="B37" s="10">
        <v>902</v>
      </c>
      <c r="C37" s="10">
        <v>481</v>
      </c>
      <c r="D37" s="12">
        <f t="shared" si="0"/>
        <v>0.53325942350332589</v>
      </c>
      <c r="E37" s="10">
        <v>1740.9998800000001</v>
      </c>
      <c r="F37" s="12">
        <f t="shared" si="1"/>
        <v>0.27627802019147757</v>
      </c>
    </row>
    <row r="38" spans="1:6" ht="31.5">
      <c r="A38" s="3" t="s">
        <v>31</v>
      </c>
      <c r="B38" s="11">
        <v>55678942</v>
      </c>
      <c r="C38" s="11">
        <v>36354970</v>
      </c>
      <c r="D38" s="6">
        <f t="shared" si="0"/>
        <v>0.65293931052066323</v>
      </c>
      <c r="E38" s="11">
        <v>14659542.867810003</v>
      </c>
      <c r="F38" s="6">
        <f t="shared" si="1"/>
        <v>2.4799525010994485</v>
      </c>
    </row>
    <row r="39" spans="1:6" ht="31.5">
      <c r="A39" s="5" t="s">
        <v>32</v>
      </c>
      <c r="B39" s="10">
        <v>53833694</v>
      </c>
      <c r="C39" s="10">
        <v>35820492</v>
      </c>
      <c r="D39" s="12">
        <f t="shared" si="0"/>
        <v>0.66539167830466917</v>
      </c>
      <c r="E39" s="10">
        <v>13732459.864810001</v>
      </c>
      <c r="F39" s="12">
        <f t="shared" si="1"/>
        <v>2.6084541555290834</v>
      </c>
    </row>
    <row r="40" spans="1:6" ht="15.75">
      <c r="A40" s="5" t="s">
        <v>33</v>
      </c>
      <c r="B40" s="10"/>
      <c r="C40" s="10">
        <v>740667</v>
      </c>
      <c r="D40" s="12"/>
      <c r="E40" s="10">
        <v>2447747.7999999998</v>
      </c>
      <c r="F40" s="12">
        <f t="shared" si="1"/>
        <v>0.30259122283758155</v>
      </c>
    </row>
    <row r="41" spans="1:6" ht="15.75">
      <c r="A41" s="5" t="s">
        <v>34</v>
      </c>
      <c r="B41" s="10">
        <v>20689054</v>
      </c>
      <c r="C41" s="10">
        <v>8168630</v>
      </c>
      <c r="D41" s="12">
        <f t="shared" si="0"/>
        <v>0.39482858906936974</v>
      </c>
      <c r="E41" s="10">
        <v>4825891.84</v>
      </c>
      <c r="F41" s="12">
        <f t="shared" si="1"/>
        <v>1.6926674427912582</v>
      </c>
    </row>
    <row r="42" spans="1:6" ht="15.75">
      <c r="A42" s="5" t="s">
        <v>35</v>
      </c>
      <c r="B42" s="10">
        <v>10596524</v>
      </c>
      <c r="C42" s="10">
        <v>4860123</v>
      </c>
      <c r="D42" s="12">
        <f t="shared" si="0"/>
        <v>0.45865257324005493</v>
      </c>
      <c r="E42" s="10">
        <v>4283871.7358100004</v>
      </c>
      <c r="F42" s="12">
        <f t="shared" si="1"/>
        <v>1.1345164607457701</v>
      </c>
    </row>
    <row r="43" spans="1:6" ht="33.75" customHeight="1">
      <c r="A43" s="5" t="s">
        <v>36</v>
      </c>
      <c r="B43" s="10">
        <v>22548116</v>
      </c>
      <c r="C43" s="10">
        <v>22051072</v>
      </c>
      <c r="D43" s="12">
        <f t="shared" si="0"/>
        <v>0.97795629577211685</v>
      </c>
      <c r="E43" s="10">
        <v>2174948.4890000001</v>
      </c>
      <c r="F43" s="12">
        <f t="shared" si="1"/>
        <v>10.138664024240255</v>
      </c>
    </row>
    <row r="44" spans="1:6" ht="47.25">
      <c r="A44" s="5" t="s">
        <v>44</v>
      </c>
      <c r="B44" s="10">
        <v>1845248</v>
      </c>
      <c r="C44" s="10">
        <v>463282</v>
      </c>
      <c r="D44" s="12">
        <f t="shared" si="0"/>
        <v>0.25106760717258603</v>
      </c>
      <c r="E44" s="10">
        <v>739561.17500000005</v>
      </c>
      <c r="F44" s="12">
        <f t="shared" si="1"/>
        <v>0.62642823293150829</v>
      </c>
    </row>
    <row r="45" spans="1:6" ht="47.25">
      <c r="A45" s="5" t="s">
        <v>45</v>
      </c>
      <c r="B45" s="10"/>
      <c r="C45" s="10"/>
      <c r="D45" s="12"/>
      <c r="E45" s="10"/>
      <c r="F45" s="12"/>
    </row>
    <row r="46" spans="1:6" ht="31.5">
      <c r="A46" s="5" t="s">
        <v>46</v>
      </c>
      <c r="B46" s="10"/>
      <c r="C46" s="10"/>
      <c r="D46" s="12"/>
      <c r="E46" s="10"/>
      <c r="F46" s="12"/>
    </row>
    <row r="47" spans="1:6" ht="39" customHeight="1">
      <c r="A47" s="5" t="s">
        <v>37</v>
      </c>
      <c r="B47" s="10"/>
      <c r="C47" s="10">
        <v>138226</v>
      </c>
      <c r="D47" s="12"/>
      <c r="E47" s="10">
        <v>223206.81200000001</v>
      </c>
      <c r="F47" s="12">
        <f t="shared" si="1"/>
        <v>0.61927321465439866</v>
      </c>
    </row>
    <row r="48" spans="1:6" ht="37.5" customHeight="1">
      <c r="A48" s="5" t="s">
        <v>38</v>
      </c>
      <c r="B48" s="10"/>
      <c r="C48" s="10">
        <v>-67030</v>
      </c>
      <c r="D48" s="12"/>
      <c r="E48" s="10">
        <v>-35684.983999999997</v>
      </c>
      <c r="F48" s="12">
        <f t="shared" si="1"/>
        <v>1.8783811140282425</v>
      </c>
    </row>
    <row r="49" spans="1:6" ht="31.5">
      <c r="A49" s="7" t="s">
        <v>39</v>
      </c>
      <c r="B49" s="8">
        <v>197767712</v>
      </c>
      <c r="C49" s="8">
        <v>124868791</v>
      </c>
      <c r="D49" s="6">
        <f t="shared" si="0"/>
        <v>0.63139118988240106</v>
      </c>
      <c r="E49" s="8">
        <v>82669942.589100003</v>
      </c>
      <c r="F49" s="6">
        <f t="shared" si="1"/>
        <v>1.5104497123052787</v>
      </c>
    </row>
    <row r="51" spans="1:6" ht="37.5" customHeight="1">
      <c r="A51" s="16" t="s">
        <v>53</v>
      </c>
      <c r="B51" s="16"/>
      <c r="C51" s="16"/>
      <c r="D51" s="16"/>
      <c r="E51" s="16"/>
      <c r="F51" s="16"/>
    </row>
  </sheetData>
  <mergeCells count="3">
    <mergeCell ref="A1:F2"/>
    <mergeCell ref="A3:F3"/>
    <mergeCell ref="A51:F51"/>
  </mergeCells>
  <pageMargins left="0.62992125984251968" right="0.31496062992125984" top="0.47244094488188981" bottom="0.55118110236220474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2021-09-13T08:20:53Z</cp:lastPrinted>
  <dcterms:created xsi:type="dcterms:W3CDTF">2019-06-13T11:12:32Z</dcterms:created>
  <dcterms:modified xsi:type="dcterms:W3CDTF">2021-09-13T08:21:35Z</dcterms:modified>
</cp:coreProperties>
</file>