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Таблица 2" sheetId="1" r:id="rId1"/>
  </sheets>
  <definedNames>
    <definedName name="_xlnm._FilterDatabase" localSheetId="0" hidden="1">'Таблица 2'!$A$3:$G$87</definedName>
    <definedName name="_xlnm.Print_Titles" localSheetId="0">'Таблица 2'!$4:$4</definedName>
    <definedName name="_xlnm.Print_Area" localSheetId="0">'Таблица 2'!$A$1:$G$86</definedName>
  </definedNames>
  <calcPr calcId="125725"/>
</workbook>
</file>

<file path=xl/calcChain.xml><?xml version="1.0" encoding="utf-8"?>
<calcChain xmlns="http://schemas.openxmlformats.org/spreadsheetml/2006/main">
  <c r="G86" i="1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1"/>
  <c r="G10"/>
  <c r="G9"/>
  <c r="G8"/>
  <c r="G7"/>
  <c r="G6"/>
  <c r="G5"/>
  <c r="E85"/>
  <c r="E84"/>
  <c r="E83"/>
  <c r="E82"/>
  <c r="E81"/>
  <c r="E80"/>
  <c r="E79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1"/>
  <c r="E10"/>
  <c r="E9"/>
  <c r="E8"/>
  <c r="E7"/>
  <c r="E6"/>
  <c r="E5"/>
  <c r="C86"/>
  <c r="F86"/>
  <c r="D86"/>
  <c r="E86" s="1"/>
</calcChain>
</file>

<file path=xl/sharedStrings.xml><?xml version="1.0" encoding="utf-8"?>
<sst xmlns="http://schemas.openxmlformats.org/spreadsheetml/2006/main" count="173" uniqueCount="173">
  <si>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</si>
  <si>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</si>
  <si>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</si>
  <si>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</si>
  <si>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</si>
  <si>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</si>
  <si>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</si>
  <si>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</si>
  <si>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</si>
  <si>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</si>
  <si>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</si>
  <si>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</si>
  <si>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</si>
  <si>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</si>
  <si>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</si>
  <si>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</si>
  <si>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</si>
  <si>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</si>
  <si>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</si>
  <si>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</si>
  <si>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</si>
  <si>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</si>
  <si>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</si>
  <si>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</si>
  <si>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</si>
  <si>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</si>
  <si>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</si>
  <si>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</si>
  <si>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</si>
  <si>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</si>
  <si>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</si>
  <si>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</si>
  <si>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</si>
  <si>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</si>
  <si>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</si>
  <si>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</si>
  <si>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</si>
  <si>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</si>
  <si>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</si>
  <si>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</si>
  <si>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</si>
  <si>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</si>
  <si>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</si>
  <si>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</si>
  <si>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</si>
  <si>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</si>
  <si>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</si>
  <si>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</si>
  <si>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</si>
  <si>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</si>
  <si>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</si>
  <si>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</si>
  <si>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</si>
  <si>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</si>
  <si>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</si>
  <si>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</si>
  <si>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</si>
  <si>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</si>
  <si>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</si>
  <si>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</si>
  <si>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</si>
  <si>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</si>
  <si>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</si>
  <si>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</si>
  <si>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</si>
  <si>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</si>
  <si>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</si>
  <si>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</si>
  <si>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</si>
  <si>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</si>
  <si>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</si>
  <si>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</si>
  <si>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</si>
  <si>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</si>
  <si>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</si>
  <si>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</si>
  <si>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</si>
  <si>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</si>
  <si>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</si>
  <si>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</si>
  <si>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</si>
  <si>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</si>
  <si>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</si>
  <si>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</si>
  <si>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</si>
  <si>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</si>
  <si>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</si>
  <si>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</si>
  <si>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</si>
  <si>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</si>
  <si>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</si>
  <si>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</si>
  <si>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</si>
  <si>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</si>
  <si>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</si>
  <si>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</si>
  <si>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</si>
  <si>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</si>
  <si>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</si>
  <si>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</si>
  <si>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</si>
  <si>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</si>
  <si>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</si>
  <si>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</si>
  <si>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</si>
  <si>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</si>
  <si>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</si>
  <si>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</si>
  <si>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</si>
  <si>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</si>
  <si>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</si>
  <si>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</si>
  <si>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</si>
  <si>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</si>
  <si>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</si>
  <si>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</si>
  <si>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</si>
  <si>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</si>
  <si>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</si>
  <si>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</si>
  <si>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</si>
  <si>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</si>
  <si>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</si>
  <si>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</si>
  <si>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</si>
  <si>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</si>
  <si>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</si>
  <si>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</si>
  <si>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</si>
  <si>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</si>
  <si>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</si>
  <si>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</si>
  <si>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</si>
  <si>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</si>
  <si>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</si>
  <si>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</si>
  <si>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</si>
  <si>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</si>
  <si>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</si>
  <si>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</si>
  <si>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</si>
  <si>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</si>
  <si>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</si>
  <si>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</si>
  <si>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</si>
  <si>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</si>
  <si>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</si>
  <si>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</si>
  <si>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</si>
  <si>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</si>
  <si>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</si>
  <si>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</si>
  <si>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</si>
  <si>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</si>
  <si>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</si>
  <si>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</si>
  <si>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</si>
  <si>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</si>
  <si>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</si>
  <si>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Прикладные научные исследования в области национальной экономики</t>
  </si>
  <si>
    <t>0411</t>
  </si>
  <si>
    <t>Факт на 01.07.2020</t>
  </si>
  <si>
    <t>Иные дотации</t>
  </si>
  <si>
    <t>1402</t>
  </si>
  <si>
    <t>Резервные фонды</t>
  </si>
  <si>
    <t>0111</t>
  </si>
  <si>
    <t>Плановые назначения*</t>
  </si>
  <si>
    <t>% исполнения от годового плана</t>
  </si>
  <si>
    <t>Факт на 01.07.2021</t>
  </si>
  <si>
    <t>II квартал 2021/II квартал 2020, %</t>
  </si>
  <si>
    <t>НАЦИОНАЛЬНАЯ ОБОРОНА</t>
  </si>
  <si>
    <t>Сведения о расходах бюджета Самарской области  по разделам и подразделам бюджетной классификации расходов бюджетов за II квартал 2021 года в сравнении c плановыми назначениями и сo II кварталом 2020 года</t>
  </si>
  <si>
    <t>*плановые назначения в соответствии с Законом Самарской области "Об областном бюджете на 2021 год и на плановый период 2022 и 2023 годов" (в редакции от 06.05.2021 №37-ГД)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</si>
</sst>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16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2" borderId="0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zoomScaleNormal="100" workbookViewId="0">
      <selection activeCell="A88" sqref="A88:G89"/>
    </sheetView>
  </sheetViews>
  <sheetFormatPr defaultColWidth="17.140625" defaultRowHeight="15"/>
  <cols>
    <col min="1" max="1" width="42.5703125" customWidth="1"/>
    <col min="2" max="2" width="12" customWidth="1"/>
    <col min="3" max="3" width="15.5703125" customWidth="1"/>
    <col min="4" max="4" width="15.140625" customWidth="1"/>
    <col min="5" max="5" width="13.7109375" customWidth="1"/>
    <col min="6" max="6" width="14.7109375" customWidth="1"/>
    <col min="7" max="7" width="16.140625" customWidth="1"/>
  </cols>
  <sheetData>
    <row r="1" spans="1:7" ht="15" customHeight="1">
      <c r="A1" s="14" t="s">
        <v>171</v>
      </c>
      <c r="B1" s="14"/>
      <c r="C1" s="14"/>
      <c r="D1" s="14"/>
      <c r="E1" s="14"/>
      <c r="F1" s="14"/>
      <c r="G1" s="14"/>
    </row>
    <row r="2" spans="1:7" ht="18.75" customHeight="1">
      <c r="A2" s="14"/>
      <c r="B2" s="14"/>
      <c r="C2" s="14"/>
      <c r="D2" s="14"/>
      <c r="E2" s="14"/>
      <c r="F2" s="14"/>
      <c r="G2" s="14"/>
    </row>
    <row r="3" spans="1:7" ht="15.75">
      <c r="A3" s="13" t="s">
        <v>151</v>
      </c>
      <c r="B3" s="13"/>
      <c r="C3" s="13"/>
      <c r="D3" s="13"/>
      <c r="E3" s="13"/>
      <c r="F3" s="13"/>
      <c r="G3" s="13"/>
    </row>
    <row r="4" spans="1:7" ht="69.75" customHeight="1">
      <c r="A4" s="1" t="s">
        <v>17</v>
      </c>
      <c r="B4" s="1" t="s">
        <v>16</v>
      </c>
      <c r="C4" s="1" t="s">
        <v>166</v>
      </c>
      <c r="D4" s="1" t="s">
        <v>168</v>
      </c>
      <c r="E4" s="10" t="s">
        <v>167</v>
      </c>
      <c r="F4" s="1" t="s">
        <v>161</v>
      </c>
      <c r="G4" s="2" t="s">
        <v>169</v>
      </c>
    </row>
    <row r="5" spans="1:7" ht="31.5">
      <c r="A5" s="3" t="s">
        <v>0</v>
      </c>
      <c r="B5" s="5" t="s">
        <v>1</v>
      </c>
      <c r="C5" s="11">
        <v>5828714.8114</v>
      </c>
      <c r="D5" s="11">
        <v>1929087.0236900002</v>
      </c>
      <c r="E5" s="8">
        <f>D5/C5</f>
        <v>0.3309626712079009</v>
      </c>
      <c r="F5" s="11">
        <v>2003619.9180800002</v>
      </c>
      <c r="G5" s="8">
        <f>D5/F5</f>
        <v>0.9628008816854734</v>
      </c>
    </row>
    <row r="6" spans="1:7" ht="63">
      <c r="A6" s="4" t="s">
        <v>2</v>
      </c>
      <c r="B6" s="6" t="s">
        <v>3</v>
      </c>
      <c r="C6" s="12">
        <v>194663.73593999998</v>
      </c>
      <c r="D6" s="12">
        <v>101166.61156999999</v>
      </c>
      <c r="E6" s="9">
        <f t="shared" ref="E6:E69" si="0">D6/C6</f>
        <v>0.51969932191778112</v>
      </c>
      <c r="F6" s="12">
        <v>113437.83296</v>
      </c>
      <c r="G6" s="9">
        <f t="shared" ref="G6:G69" si="1">D6/F6</f>
        <v>0.89182426118518121</v>
      </c>
    </row>
    <row r="7" spans="1:7" ht="78.75">
      <c r="A7" s="4" t="s">
        <v>4</v>
      </c>
      <c r="B7" s="6" t="s">
        <v>5</v>
      </c>
      <c r="C7" s="12">
        <v>381686.6</v>
      </c>
      <c r="D7" s="12">
        <v>179013.34327000001</v>
      </c>
      <c r="E7" s="9">
        <f t="shared" si="0"/>
        <v>0.46900609890417955</v>
      </c>
      <c r="F7" s="12">
        <v>167426.46455</v>
      </c>
      <c r="G7" s="9">
        <f t="shared" si="1"/>
        <v>1.0692057778986293</v>
      </c>
    </row>
    <row r="8" spans="1:7" ht="81.75" customHeight="1">
      <c r="A8" s="4" t="s">
        <v>6</v>
      </c>
      <c r="B8" s="6" t="s">
        <v>7</v>
      </c>
      <c r="C8" s="12">
        <v>52392.023670000002</v>
      </c>
      <c r="D8" s="12">
        <v>22962.493289999999</v>
      </c>
      <c r="E8" s="9">
        <f t="shared" si="0"/>
        <v>0.43828223614024026</v>
      </c>
      <c r="F8" s="12">
        <v>22099.212899999999</v>
      </c>
      <c r="G8" s="9">
        <f t="shared" si="1"/>
        <v>1.0390638523600992</v>
      </c>
    </row>
    <row r="9" spans="1:7" ht="15.75">
      <c r="A9" s="4" t="s">
        <v>8</v>
      </c>
      <c r="B9" s="6" t="s">
        <v>9</v>
      </c>
      <c r="C9" s="12">
        <v>598495.37239999999</v>
      </c>
      <c r="D9" s="12">
        <v>281990.77092000004</v>
      </c>
      <c r="E9" s="9">
        <f t="shared" si="0"/>
        <v>0.47116616756651142</v>
      </c>
      <c r="F9" s="12">
        <v>249589.09619000001</v>
      </c>
      <c r="G9" s="9">
        <f t="shared" si="1"/>
        <v>1.1298200731707215</v>
      </c>
    </row>
    <row r="10" spans="1:7" ht="63">
      <c r="A10" s="4" t="s">
        <v>10</v>
      </c>
      <c r="B10" s="6" t="s">
        <v>11</v>
      </c>
      <c r="C10" s="12">
        <v>504165.44799999997</v>
      </c>
      <c r="D10" s="12">
        <v>214315.67912000002</v>
      </c>
      <c r="E10" s="9">
        <f t="shared" si="0"/>
        <v>0.42508997784393987</v>
      </c>
      <c r="F10" s="12">
        <v>219090.02290000001</v>
      </c>
      <c r="G10" s="9">
        <f t="shared" si="1"/>
        <v>0.97820830124163538</v>
      </c>
    </row>
    <row r="11" spans="1:7" ht="31.5">
      <c r="A11" s="4" t="s">
        <v>12</v>
      </c>
      <c r="B11" s="6" t="s">
        <v>13</v>
      </c>
      <c r="C11" s="12">
        <v>479707.8</v>
      </c>
      <c r="D11" s="12">
        <v>64074.366780000004</v>
      </c>
      <c r="E11" s="9">
        <f t="shared" si="0"/>
        <v>0.13356957460353991</v>
      </c>
      <c r="F11" s="12">
        <v>71504.010200000004</v>
      </c>
      <c r="G11" s="9">
        <f t="shared" si="1"/>
        <v>0.89609473092181902</v>
      </c>
    </row>
    <row r="12" spans="1:7" ht="31.5">
      <c r="A12" s="4" t="s">
        <v>153</v>
      </c>
      <c r="B12" s="7" t="s">
        <v>154</v>
      </c>
      <c r="C12" s="12">
        <v>670</v>
      </c>
      <c r="D12" s="12">
        <v>500</v>
      </c>
      <c r="E12" s="9">
        <f t="shared" si="0"/>
        <v>0.74626865671641796</v>
      </c>
      <c r="F12" s="12"/>
      <c r="G12" s="9"/>
    </row>
    <row r="13" spans="1:7" ht="15.75">
      <c r="A13" s="4" t="s">
        <v>164</v>
      </c>
      <c r="B13" s="6" t="s">
        <v>165</v>
      </c>
      <c r="C13" s="12">
        <v>355954.30858999997</v>
      </c>
      <c r="D13" s="12"/>
      <c r="E13" s="9"/>
      <c r="F13" s="12"/>
      <c r="G13" s="9"/>
    </row>
    <row r="14" spans="1:7" ht="15.75">
      <c r="A14" s="4" t="s">
        <v>14</v>
      </c>
      <c r="B14" s="6" t="s">
        <v>15</v>
      </c>
      <c r="C14" s="12">
        <v>3260979.5228000004</v>
      </c>
      <c r="D14" s="12">
        <v>1065063.75874</v>
      </c>
      <c r="E14" s="9">
        <f t="shared" si="0"/>
        <v>0.32660853933406364</v>
      </c>
      <c r="F14" s="12">
        <v>1160473.27838</v>
      </c>
      <c r="G14" s="9">
        <f t="shared" si="1"/>
        <v>0.91778395813371072</v>
      </c>
    </row>
    <row r="15" spans="1:7" ht="18.75" customHeight="1">
      <c r="A15" s="3" t="s">
        <v>170</v>
      </c>
      <c r="B15" s="5" t="s">
        <v>18</v>
      </c>
      <c r="C15" s="11">
        <v>57692</v>
      </c>
      <c r="D15" s="11">
        <v>27129.117899999997</v>
      </c>
      <c r="E15" s="8">
        <f t="shared" si="0"/>
        <v>0.4702405515496082</v>
      </c>
      <c r="F15" s="11">
        <v>21627.1659</v>
      </c>
      <c r="G15" s="8">
        <f t="shared" si="1"/>
        <v>1.2544000460088023</v>
      </c>
    </row>
    <row r="16" spans="1:7" ht="31.5">
      <c r="A16" s="4" t="s">
        <v>19</v>
      </c>
      <c r="B16" s="6" t="s">
        <v>20</v>
      </c>
      <c r="C16" s="12">
        <v>46721.2</v>
      </c>
      <c r="D16" s="12">
        <v>23254.1</v>
      </c>
      <c r="E16" s="9">
        <f t="shared" si="0"/>
        <v>0.49772052087703228</v>
      </c>
      <c r="F16" s="12">
        <v>21096.05</v>
      </c>
      <c r="G16" s="9">
        <f t="shared" si="1"/>
        <v>1.1022964014590408</v>
      </c>
    </row>
    <row r="17" spans="1:7" ht="18.75" customHeight="1">
      <c r="A17" s="4" t="s">
        <v>21</v>
      </c>
      <c r="B17" s="6" t="s">
        <v>22</v>
      </c>
      <c r="C17" s="12">
        <v>10970.8</v>
      </c>
      <c r="D17" s="12">
        <v>3875.0178999999998</v>
      </c>
      <c r="E17" s="9">
        <f t="shared" si="0"/>
        <v>0.3532119717796332</v>
      </c>
      <c r="F17" s="12">
        <v>531.11590000000001</v>
      </c>
      <c r="G17" s="9">
        <f t="shared" si="1"/>
        <v>7.2959930214855175</v>
      </c>
    </row>
    <row r="18" spans="1:7" ht="47.25">
      <c r="A18" s="3" t="s">
        <v>23</v>
      </c>
      <c r="B18" s="5" t="s">
        <v>24</v>
      </c>
      <c r="C18" s="11">
        <v>1841351.42933</v>
      </c>
      <c r="D18" s="11">
        <v>771686.09007000003</v>
      </c>
      <c r="E18" s="8">
        <f t="shared" si="0"/>
        <v>0.41908680644997148</v>
      </c>
      <c r="F18" s="11">
        <v>791858.93047999998</v>
      </c>
      <c r="G18" s="8">
        <f t="shared" si="1"/>
        <v>0.97452470429578686</v>
      </c>
    </row>
    <row r="19" spans="1:7" ht="63">
      <c r="A19" s="4" t="s">
        <v>25</v>
      </c>
      <c r="B19" s="6" t="s">
        <v>26</v>
      </c>
      <c r="C19" s="12">
        <v>281678.52916999999</v>
      </c>
      <c r="D19" s="12">
        <v>107828.98361</v>
      </c>
      <c r="E19" s="9">
        <f t="shared" si="0"/>
        <v>0.38280867174268196</v>
      </c>
      <c r="F19" s="12">
        <v>165172.07021000001</v>
      </c>
      <c r="G19" s="9">
        <f t="shared" si="1"/>
        <v>0.65282818985622737</v>
      </c>
    </row>
    <row r="20" spans="1:7" ht="15.75">
      <c r="A20" s="4" t="s">
        <v>27</v>
      </c>
      <c r="B20" s="6" t="s">
        <v>28</v>
      </c>
      <c r="C20" s="12">
        <v>1129693.6299999999</v>
      </c>
      <c r="D20" s="12">
        <v>437803.42507999996</v>
      </c>
      <c r="E20" s="9">
        <f t="shared" si="0"/>
        <v>0.38754173118600305</v>
      </c>
      <c r="F20" s="12">
        <v>405783.18144999997</v>
      </c>
      <c r="G20" s="9">
        <f t="shared" si="1"/>
        <v>1.0789097357746096</v>
      </c>
    </row>
    <row r="21" spans="1:7" ht="15.75">
      <c r="A21" s="4" t="s">
        <v>29</v>
      </c>
      <c r="B21" s="6" t="s">
        <v>30</v>
      </c>
      <c r="C21" s="12">
        <v>14419</v>
      </c>
      <c r="D21" s="12">
        <v>7109</v>
      </c>
      <c r="E21" s="9">
        <f t="shared" si="0"/>
        <v>0.49303002982176297</v>
      </c>
      <c r="F21" s="12">
        <v>3940.2370000000001</v>
      </c>
      <c r="G21" s="9">
        <f t="shared" si="1"/>
        <v>1.8042061936883491</v>
      </c>
    </row>
    <row r="22" spans="1:7" ht="47.25">
      <c r="A22" s="4" t="s">
        <v>31</v>
      </c>
      <c r="B22" s="6" t="s">
        <v>32</v>
      </c>
      <c r="C22" s="12">
        <v>415560.27015999996</v>
      </c>
      <c r="D22" s="12">
        <v>218944.68137999999</v>
      </c>
      <c r="E22" s="9">
        <f t="shared" si="0"/>
        <v>0.52686625046157909</v>
      </c>
      <c r="F22" s="12">
        <v>216963.44182000001</v>
      </c>
      <c r="G22" s="9">
        <f t="shared" si="1"/>
        <v>1.0091316746424206</v>
      </c>
    </row>
    <row r="23" spans="1:7" ht="15.75">
      <c r="A23" s="3" t="s">
        <v>33</v>
      </c>
      <c r="B23" s="5" t="s">
        <v>34</v>
      </c>
      <c r="C23" s="11">
        <v>58347083.522839993</v>
      </c>
      <c r="D23" s="11">
        <v>31559508.666669998</v>
      </c>
      <c r="E23" s="8">
        <f t="shared" si="0"/>
        <v>0.54089265068949011</v>
      </c>
      <c r="F23" s="11">
        <v>11569917.93568</v>
      </c>
      <c r="G23" s="8">
        <f t="shared" si="1"/>
        <v>2.7277210471255731</v>
      </c>
    </row>
    <row r="24" spans="1:7" ht="15.75">
      <c r="A24" s="4" t="s">
        <v>35</v>
      </c>
      <c r="B24" s="6" t="s">
        <v>36</v>
      </c>
      <c r="C24" s="12">
        <v>617474.56753999996</v>
      </c>
      <c r="D24" s="12">
        <v>270283.99804000003</v>
      </c>
      <c r="E24" s="9">
        <f t="shared" si="0"/>
        <v>0.43772490762948074</v>
      </c>
      <c r="F24" s="12">
        <v>278151.02064999996</v>
      </c>
      <c r="G24" s="9">
        <f t="shared" si="1"/>
        <v>0.97171672211874038</v>
      </c>
    </row>
    <row r="25" spans="1:7" ht="15.75">
      <c r="A25" s="4" t="s">
        <v>37</v>
      </c>
      <c r="B25" s="6" t="s">
        <v>38</v>
      </c>
      <c r="C25" s="12">
        <v>117747.7</v>
      </c>
      <c r="D25" s="12">
        <v>32098.802500000002</v>
      </c>
      <c r="E25" s="9">
        <f t="shared" si="0"/>
        <v>0.27260661991699203</v>
      </c>
      <c r="F25" s="12">
        <v>26080.880530000002</v>
      </c>
      <c r="G25" s="9">
        <f t="shared" si="1"/>
        <v>1.2307407513744706</v>
      </c>
    </row>
    <row r="26" spans="1:7" ht="15.75">
      <c r="A26" s="4" t="s">
        <v>39</v>
      </c>
      <c r="B26" s="6" t="s">
        <v>40</v>
      </c>
      <c r="C26" s="12">
        <v>3891934.5208800002</v>
      </c>
      <c r="D26" s="12">
        <v>1824731.6544300001</v>
      </c>
      <c r="E26" s="9">
        <f t="shared" si="0"/>
        <v>0.46884952576679334</v>
      </c>
      <c r="F26" s="12">
        <v>1817685.8704300001</v>
      </c>
      <c r="G26" s="9">
        <f t="shared" si="1"/>
        <v>1.0038762385264806</v>
      </c>
    </row>
    <row r="27" spans="1:7" ht="15.75">
      <c r="A27" s="4" t="s">
        <v>41</v>
      </c>
      <c r="B27" s="6" t="s">
        <v>42</v>
      </c>
      <c r="C27" s="12">
        <v>48859.773450000001</v>
      </c>
      <c r="D27" s="12">
        <v>1867.62347</v>
      </c>
      <c r="E27" s="9">
        <f t="shared" si="0"/>
        <v>3.8224153288619063E-2</v>
      </c>
      <c r="F27" s="12">
        <v>9301.02052</v>
      </c>
      <c r="G27" s="9">
        <f t="shared" si="1"/>
        <v>0.20079769375672768</v>
      </c>
    </row>
    <row r="28" spans="1:7" ht="15.75">
      <c r="A28" s="4" t="s">
        <v>43</v>
      </c>
      <c r="B28" s="6" t="s">
        <v>44</v>
      </c>
      <c r="C28" s="12">
        <v>682601.89198000007</v>
      </c>
      <c r="D28" s="12">
        <v>302837.99251000001</v>
      </c>
      <c r="E28" s="9">
        <f t="shared" si="0"/>
        <v>0.44365243646127051</v>
      </c>
      <c r="F28" s="12">
        <v>313031.11247000005</v>
      </c>
      <c r="G28" s="9">
        <f t="shared" si="1"/>
        <v>0.96743735828822153</v>
      </c>
    </row>
    <row r="29" spans="1:7" ht="15.75">
      <c r="A29" s="4" t="s">
        <v>45</v>
      </c>
      <c r="B29" s="6" t="s">
        <v>46</v>
      </c>
      <c r="C29" s="12">
        <v>1720462.57522</v>
      </c>
      <c r="D29" s="12">
        <v>630471.62489999994</v>
      </c>
      <c r="E29" s="9">
        <f t="shared" si="0"/>
        <v>0.36645471629592402</v>
      </c>
      <c r="F29" s="12">
        <v>876092.75595000002</v>
      </c>
      <c r="G29" s="9">
        <f t="shared" si="1"/>
        <v>0.71964026710429951</v>
      </c>
    </row>
    <row r="30" spans="1:7" ht="15.75">
      <c r="A30" s="4" t="s">
        <v>47</v>
      </c>
      <c r="B30" s="6" t="s">
        <v>48</v>
      </c>
      <c r="C30" s="12">
        <v>43130089.778809994</v>
      </c>
      <c r="D30" s="12">
        <v>26784382.72242</v>
      </c>
      <c r="E30" s="9">
        <f t="shared" si="0"/>
        <v>0.62101384114389868</v>
      </c>
      <c r="F30" s="12">
        <v>6526549.1989799999</v>
      </c>
      <c r="G30" s="9">
        <f t="shared" si="1"/>
        <v>4.1039118691706165</v>
      </c>
    </row>
    <row r="31" spans="1:7" ht="15.75">
      <c r="A31" s="4" t="s">
        <v>49</v>
      </c>
      <c r="B31" s="6" t="s">
        <v>50</v>
      </c>
      <c r="C31" s="12">
        <v>827686.33013000002</v>
      </c>
      <c r="D31" s="12">
        <v>231187.12573</v>
      </c>
      <c r="E31" s="9">
        <f t="shared" si="0"/>
        <v>0.27931731782218605</v>
      </c>
      <c r="F31" s="12">
        <v>236450.12463999999</v>
      </c>
      <c r="G31" s="9">
        <f t="shared" si="1"/>
        <v>0.97774161076035371</v>
      </c>
    </row>
    <row r="32" spans="1:7" ht="31.5">
      <c r="A32" s="4" t="s">
        <v>159</v>
      </c>
      <c r="B32" s="7" t="s">
        <v>160</v>
      </c>
      <c r="C32" s="12">
        <v>16000</v>
      </c>
      <c r="D32" s="12">
        <v>0</v>
      </c>
      <c r="E32" s="9">
        <f t="shared" si="0"/>
        <v>0</v>
      </c>
      <c r="F32" s="12">
        <v>0</v>
      </c>
      <c r="G32" s="9"/>
    </row>
    <row r="33" spans="1:7" ht="31.5">
      <c r="A33" s="4" t="s">
        <v>51</v>
      </c>
      <c r="B33" s="6" t="s">
        <v>52</v>
      </c>
      <c r="C33" s="12">
        <v>7294226.3848299999</v>
      </c>
      <c r="D33" s="12">
        <v>1481647.1226700002</v>
      </c>
      <c r="E33" s="9">
        <f t="shared" si="0"/>
        <v>0.20312601289033499</v>
      </c>
      <c r="F33" s="12">
        <v>1486575.95151</v>
      </c>
      <c r="G33" s="9">
        <f t="shared" si="1"/>
        <v>0.99668444196544859</v>
      </c>
    </row>
    <row r="34" spans="1:7" ht="31.5">
      <c r="A34" s="3" t="s">
        <v>53</v>
      </c>
      <c r="B34" s="5" t="s">
        <v>54</v>
      </c>
      <c r="C34" s="11">
        <v>9906715.3554400001</v>
      </c>
      <c r="D34" s="11">
        <v>2196909.04495</v>
      </c>
      <c r="E34" s="8">
        <f t="shared" si="0"/>
        <v>0.2217595808628566</v>
      </c>
      <c r="F34" s="11">
        <v>1086739.4395699999</v>
      </c>
      <c r="G34" s="8">
        <f t="shared" si="1"/>
        <v>2.0215600584251097</v>
      </c>
    </row>
    <row r="35" spans="1:7" ht="15.75">
      <c r="A35" s="4" t="s">
        <v>55</v>
      </c>
      <c r="B35" s="6" t="s">
        <v>56</v>
      </c>
      <c r="C35" s="12">
        <v>4714287.6945399996</v>
      </c>
      <c r="D35" s="12">
        <v>804679.18189999997</v>
      </c>
      <c r="E35" s="9">
        <f t="shared" si="0"/>
        <v>0.17068945173455674</v>
      </c>
      <c r="F35" s="12">
        <v>489380.01459999999</v>
      </c>
      <c r="G35" s="9">
        <f t="shared" si="1"/>
        <v>1.6442828842483752</v>
      </c>
    </row>
    <row r="36" spans="1:7" ht="15.75">
      <c r="A36" s="4" t="s">
        <v>155</v>
      </c>
      <c r="B36" s="7" t="s">
        <v>156</v>
      </c>
      <c r="C36" s="12">
        <v>387804.89754999999</v>
      </c>
      <c r="D36" s="12">
        <v>194132.63138000001</v>
      </c>
      <c r="E36" s="9">
        <f t="shared" si="0"/>
        <v>0.50059355259939786</v>
      </c>
      <c r="F36" s="12">
        <v>47703.783750000002</v>
      </c>
      <c r="G36" s="9">
        <f t="shared" si="1"/>
        <v>4.0695436738810056</v>
      </c>
    </row>
    <row r="37" spans="1:7" ht="15.75">
      <c r="A37" s="4" t="s">
        <v>57</v>
      </c>
      <c r="B37" s="6" t="s">
        <v>58</v>
      </c>
      <c r="C37" s="12">
        <v>2682076.6260600002</v>
      </c>
      <c r="D37" s="12">
        <v>636455.22594999999</v>
      </c>
      <c r="E37" s="9">
        <f t="shared" si="0"/>
        <v>0.2372994193253008</v>
      </c>
      <c r="F37" s="12">
        <v>274304.35168000002</v>
      </c>
      <c r="G37" s="9">
        <f t="shared" si="1"/>
        <v>2.3202520195249421</v>
      </c>
    </row>
    <row r="38" spans="1:7" ht="31.5">
      <c r="A38" s="4" t="s">
        <v>59</v>
      </c>
      <c r="B38" s="6" t="s">
        <v>60</v>
      </c>
      <c r="C38" s="12">
        <v>2122546.13729</v>
      </c>
      <c r="D38" s="12">
        <v>561642.00572000002</v>
      </c>
      <c r="E38" s="9">
        <f t="shared" si="0"/>
        <v>0.26460767841639798</v>
      </c>
      <c r="F38" s="12">
        <v>275351.28954000003</v>
      </c>
      <c r="G38" s="9">
        <f t="shared" si="1"/>
        <v>2.0397289827778735</v>
      </c>
    </row>
    <row r="39" spans="1:7" ht="15.75">
      <c r="A39" s="3" t="s">
        <v>61</v>
      </c>
      <c r="B39" s="5" t="s">
        <v>62</v>
      </c>
      <c r="C39" s="11">
        <v>2993427.5254099998</v>
      </c>
      <c r="D39" s="11">
        <v>818800.16595000005</v>
      </c>
      <c r="E39" s="8">
        <f t="shared" si="0"/>
        <v>0.27353265078226729</v>
      </c>
      <c r="F39" s="11">
        <v>297800.99255999998</v>
      </c>
      <c r="G39" s="8">
        <f t="shared" si="1"/>
        <v>2.7494876995248121</v>
      </c>
    </row>
    <row r="40" spans="1:7" ht="15.75">
      <c r="A40" s="4" t="s">
        <v>63</v>
      </c>
      <c r="B40" s="6" t="s">
        <v>64</v>
      </c>
      <c r="C40" s="12">
        <v>36444.6</v>
      </c>
      <c r="D40" s="12">
        <v>18222.292000000001</v>
      </c>
      <c r="E40" s="9">
        <f t="shared" si="0"/>
        <v>0.49999978048874189</v>
      </c>
      <c r="F40" s="12">
        <v>17965.313999999998</v>
      </c>
      <c r="G40" s="9">
        <f t="shared" si="1"/>
        <v>1.0143041195940135</v>
      </c>
    </row>
    <row r="41" spans="1:7" ht="31.5">
      <c r="A41" s="4" t="s">
        <v>157</v>
      </c>
      <c r="B41" s="7" t="s">
        <v>158</v>
      </c>
      <c r="C41" s="12">
        <v>2684745.8154199999</v>
      </c>
      <c r="D41" s="12">
        <v>716405.04784000001</v>
      </c>
      <c r="E41" s="9">
        <f t="shared" si="0"/>
        <v>0.2668427840450609</v>
      </c>
      <c r="F41" s="12">
        <v>174322.38886000001</v>
      </c>
      <c r="G41" s="9">
        <f t="shared" si="1"/>
        <v>4.1096559800781058</v>
      </c>
    </row>
    <row r="42" spans="1:7" ht="31.5">
      <c r="A42" s="4" t="s">
        <v>65</v>
      </c>
      <c r="B42" s="6" t="s">
        <v>66</v>
      </c>
      <c r="C42" s="12">
        <v>18296.599999999999</v>
      </c>
      <c r="D42" s="12">
        <v>6034.34</v>
      </c>
      <c r="E42" s="9">
        <f t="shared" si="0"/>
        <v>0.32980663074013755</v>
      </c>
      <c r="F42" s="12">
        <v>4964.0799200000001</v>
      </c>
      <c r="G42" s="9">
        <f t="shared" si="1"/>
        <v>1.2156008962885514</v>
      </c>
    </row>
    <row r="43" spans="1:7" ht="31.5">
      <c r="A43" s="4" t="s">
        <v>67</v>
      </c>
      <c r="B43" s="6" t="s">
        <v>68</v>
      </c>
      <c r="C43" s="12">
        <v>253940.50999000002</v>
      </c>
      <c r="D43" s="12">
        <v>78138.486109999998</v>
      </c>
      <c r="E43" s="9">
        <f t="shared" si="0"/>
        <v>0.30770390322157354</v>
      </c>
      <c r="F43" s="12">
        <v>100549.20978</v>
      </c>
      <c r="G43" s="9">
        <f t="shared" si="1"/>
        <v>0.77711685930665897</v>
      </c>
    </row>
    <row r="44" spans="1:7" ht="15.75">
      <c r="A44" s="3" t="s">
        <v>69</v>
      </c>
      <c r="B44" s="5" t="s">
        <v>70</v>
      </c>
      <c r="C44" s="11">
        <v>45402810.290019996</v>
      </c>
      <c r="D44" s="11">
        <v>21470176.713040002</v>
      </c>
      <c r="E44" s="8">
        <f t="shared" si="0"/>
        <v>0.47288210962922195</v>
      </c>
      <c r="F44" s="11">
        <v>19230504.52149</v>
      </c>
      <c r="G44" s="8">
        <f t="shared" si="1"/>
        <v>1.1164645570815461</v>
      </c>
    </row>
    <row r="45" spans="1:7" ht="15.75">
      <c r="A45" s="4" t="s">
        <v>71</v>
      </c>
      <c r="B45" s="6" t="s">
        <v>72</v>
      </c>
      <c r="C45" s="12">
        <v>13124087.98484</v>
      </c>
      <c r="D45" s="12">
        <v>6309354.2453199998</v>
      </c>
      <c r="E45" s="9">
        <f t="shared" si="0"/>
        <v>0.48074610994745776</v>
      </c>
      <c r="F45" s="12">
        <v>6247381.8073999994</v>
      </c>
      <c r="G45" s="9">
        <f t="shared" si="1"/>
        <v>1.0099197455559055</v>
      </c>
    </row>
    <row r="46" spans="1:7" ht="15.75">
      <c r="A46" s="4" t="s">
        <v>73</v>
      </c>
      <c r="B46" s="6" t="s">
        <v>74</v>
      </c>
      <c r="C46" s="12">
        <v>19162990.572629999</v>
      </c>
      <c r="D46" s="12">
        <v>9782008.7175200004</v>
      </c>
      <c r="E46" s="9">
        <f t="shared" si="0"/>
        <v>0.51046357719819524</v>
      </c>
      <c r="F46" s="12">
        <v>8470856.2438599989</v>
      </c>
      <c r="G46" s="9">
        <f t="shared" si="1"/>
        <v>1.1547839363476833</v>
      </c>
    </row>
    <row r="47" spans="1:7" ht="15.75">
      <c r="A47" s="4" t="s">
        <v>75</v>
      </c>
      <c r="B47" s="6" t="s">
        <v>76</v>
      </c>
      <c r="C47" s="12">
        <v>1715892.8838199999</v>
      </c>
      <c r="D47" s="12">
        <v>819670.14572999999</v>
      </c>
      <c r="E47" s="9">
        <f t="shared" si="0"/>
        <v>0.47769307365225067</v>
      </c>
      <c r="F47" s="12">
        <v>757255.66990999994</v>
      </c>
      <c r="G47" s="9">
        <f t="shared" si="1"/>
        <v>1.0824219326445164</v>
      </c>
    </row>
    <row r="48" spans="1:7" ht="15.75">
      <c r="A48" s="4" t="s">
        <v>77</v>
      </c>
      <c r="B48" s="6" t="s">
        <v>78</v>
      </c>
      <c r="C48" s="12">
        <v>4873885.1654599998</v>
      </c>
      <c r="D48" s="12">
        <v>2282752.4636999997</v>
      </c>
      <c r="E48" s="9">
        <f t="shared" si="0"/>
        <v>0.4683640229928463</v>
      </c>
      <c r="F48" s="12">
        <v>2056586.65157</v>
      </c>
      <c r="G48" s="9">
        <f t="shared" si="1"/>
        <v>1.1099714480580454</v>
      </c>
    </row>
    <row r="49" spans="1:7" ht="47.25">
      <c r="A49" s="4" t="s">
        <v>79</v>
      </c>
      <c r="B49" s="6" t="s">
        <v>80</v>
      </c>
      <c r="C49" s="12">
        <v>78643.649999999994</v>
      </c>
      <c r="D49" s="12">
        <v>33619.558870000001</v>
      </c>
      <c r="E49" s="9">
        <f t="shared" si="0"/>
        <v>0.42749235151216919</v>
      </c>
      <c r="F49" s="12">
        <v>27362.608660000002</v>
      </c>
      <c r="G49" s="9">
        <f t="shared" si="1"/>
        <v>1.228667898143305</v>
      </c>
    </row>
    <row r="50" spans="1:7" ht="15.75">
      <c r="A50" s="4" t="s">
        <v>81</v>
      </c>
      <c r="B50" s="6" t="s">
        <v>82</v>
      </c>
      <c r="C50" s="12">
        <v>800</v>
      </c>
      <c r="D50" s="12">
        <v>400</v>
      </c>
      <c r="E50" s="9">
        <f t="shared" si="0"/>
        <v>0.5</v>
      </c>
      <c r="F50" s="12">
        <v>500</v>
      </c>
      <c r="G50" s="9">
        <f t="shared" si="1"/>
        <v>0.8</v>
      </c>
    </row>
    <row r="51" spans="1:7" ht="15.75">
      <c r="A51" s="4" t="s">
        <v>83</v>
      </c>
      <c r="B51" s="6" t="s">
        <v>84</v>
      </c>
      <c r="C51" s="12">
        <v>997723.42983000004</v>
      </c>
      <c r="D51" s="12">
        <v>443175.29741</v>
      </c>
      <c r="E51" s="9">
        <f t="shared" si="0"/>
        <v>0.44418651918950292</v>
      </c>
      <c r="F51" s="12">
        <v>232814.71653000001</v>
      </c>
      <c r="G51" s="9">
        <f t="shared" si="1"/>
        <v>1.9035536241665951</v>
      </c>
    </row>
    <row r="52" spans="1:7" ht="31.5">
      <c r="A52" s="4" t="s">
        <v>85</v>
      </c>
      <c r="B52" s="6" t="s">
        <v>86</v>
      </c>
      <c r="C52" s="12">
        <v>12800</v>
      </c>
      <c r="D52" s="12">
        <v>7383.5</v>
      </c>
      <c r="E52" s="9">
        <f t="shared" si="0"/>
        <v>0.57683593749999995</v>
      </c>
      <c r="F52" s="12">
        <v>2000</v>
      </c>
      <c r="G52" s="9">
        <f t="shared" si="1"/>
        <v>3.6917499999999999</v>
      </c>
    </row>
    <row r="53" spans="1:7" ht="15.75">
      <c r="A53" s="4" t="s">
        <v>87</v>
      </c>
      <c r="B53" s="6" t="s">
        <v>88</v>
      </c>
      <c r="C53" s="12">
        <v>5435986.6034399997</v>
      </c>
      <c r="D53" s="12">
        <v>1791812.78449</v>
      </c>
      <c r="E53" s="9">
        <f t="shared" si="0"/>
        <v>0.32962052985121515</v>
      </c>
      <c r="F53" s="12">
        <v>1435746.8235599999</v>
      </c>
      <c r="G53" s="9">
        <f t="shared" si="1"/>
        <v>1.248000521461798</v>
      </c>
    </row>
    <row r="54" spans="1:7" ht="15.75">
      <c r="A54" s="3" t="s">
        <v>89</v>
      </c>
      <c r="B54" s="5" t="s">
        <v>90</v>
      </c>
      <c r="C54" s="11">
        <v>2826648.0384499999</v>
      </c>
      <c r="D54" s="11">
        <v>974520.65419999999</v>
      </c>
      <c r="E54" s="8">
        <f t="shared" si="0"/>
        <v>0.34476193744106221</v>
      </c>
      <c r="F54" s="11">
        <v>815934.04230999993</v>
      </c>
      <c r="G54" s="8">
        <f t="shared" si="1"/>
        <v>1.1943620484825266</v>
      </c>
    </row>
    <row r="55" spans="1:7" ht="15.75">
      <c r="A55" s="4" t="s">
        <v>91</v>
      </c>
      <c r="B55" s="6" t="s">
        <v>92</v>
      </c>
      <c r="C55" s="12">
        <v>2738682.0953899999</v>
      </c>
      <c r="D55" s="12">
        <v>923099.37459999998</v>
      </c>
      <c r="E55" s="9">
        <f t="shared" si="0"/>
        <v>0.33705970333462409</v>
      </c>
      <c r="F55" s="12">
        <v>778653.27867999999</v>
      </c>
      <c r="G55" s="9">
        <f t="shared" si="1"/>
        <v>1.1855075935272115</v>
      </c>
    </row>
    <row r="56" spans="1:7" ht="31.5">
      <c r="A56" s="4" t="s">
        <v>93</v>
      </c>
      <c r="B56" s="6" t="s">
        <v>94</v>
      </c>
      <c r="C56" s="12">
        <v>87965.943060000005</v>
      </c>
      <c r="D56" s="12">
        <v>51421.279600000002</v>
      </c>
      <c r="E56" s="9">
        <f t="shared" si="0"/>
        <v>0.58455895328634699</v>
      </c>
      <c r="F56" s="12">
        <v>37280.763630000001</v>
      </c>
      <c r="G56" s="9">
        <f t="shared" si="1"/>
        <v>1.3792979164895931</v>
      </c>
    </row>
    <row r="57" spans="1:7" ht="15.75">
      <c r="A57" s="3" t="s">
        <v>95</v>
      </c>
      <c r="B57" s="5" t="s">
        <v>96</v>
      </c>
      <c r="C57" s="11">
        <v>16657987.87451</v>
      </c>
      <c r="D57" s="11">
        <v>6223235.5322799999</v>
      </c>
      <c r="E57" s="8">
        <f t="shared" si="0"/>
        <v>0.37358866984185857</v>
      </c>
      <c r="F57" s="11">
        <v>7326191.6642899998</v>
      </c>
      <c r="G57" s="8">
        <f t="shared" si="1"/>
        <v>0.84945027613922108</v>
      </c>
    </row>
    <row r="58" spans="1:7" ht="15.75">
      <c r="A58" s="4" t="s">
        <v>97</v>
      </c>
      <c r="B58" s="6" t="s">
        <v>98</v>
      </c>
      <c r="C58" s="12">
        <v>5832848.1088999994</v>
      </c>
      <c r="D58" s="12">
        <v>1911708.8803800002</v>
      </c>
      <c r="E58" s="9">
        <f t="shared" si="0"/>
        <v>0.32774878493116189</v>
      </c>
      <c r="F58" s="12">
        <v>3447184.2611700003</v>
      </c>
      <c r="G58" s="9">
        <f t="shared" si="1"/>
        <v>0.55457113271083214</v>
      </c>
    </row>
    <row r="59" spans="1:7" ht="15.75">
      <c r="A59" s="4" t="s">
        <v>99</v>
      </c>
      <c r="B59" s="6" t="s">
        <v>100</v>
      </c>
      <c r="C59" s="12">
        <v>3897095.6102199997</v>
      </c>
      <c r="D59" s="12">
        <v>2163439.8518400001</v>
      </c>
      <c r="E59" s="9">
        <f t="shared" si="0"/>
        <v>0.55514158958955306</v>
      </c>
      <c r="F59" s="12">
        <v>1725994.78611</v>
      </c>
      <c r="G59" s="9">
        <f t="shared" si="1"/>
        <v>1.2534451837574214</v>
      </c>
    </row>
    <row r="60" spans="1:7" ht="31.5">
      <c r="A60" s="4" t="s">
        <v>101</v>
      </c>
      <c r="B60" s="6" t="s">
        <v>102</v>
      </c>
      <c r="C60" s="12">
        <v>244143.22925</v>
      </c>
      <c r="D60" s="12">
        <v>86118.407630000002</v>
      </c>
      <c r="E60" s="9">
        <f t="shared" si="0"/>
        <v>0.35273723500157234</v>
      </c>
      <c r="F60" s="12">
        <v>82287.60355</v>
      </c>
      <c r="G60" s="9">
        <f t="shared" si="1"/>
        <v>1.0465538418271265</v>
      </c>
    </row>
    <row r="61" spans="1:7" ht="15.75">
      <c r="A61" s="4" t="s">
        <v>103</v>
      </c>
      <c r="B61" s="6" t="s">
        <v>104</v>
      </c>
      <c r="C61" s="12">
        <v>252026.18335000001</v>
      </c>
      <c r="D61" s="12">
        <v>106806.44465</v>
      </c>
      <c r="E61" s="9">
        <f t="shared" si="0"/>
        <v>0.42379106500086594</v>
      </c>
      <c r="F61" s="12">
        <v>146923.31656000001</v>
      </c>
      <c r="G61" s="9">
        <f t="shared" si="1"/>
        <v>0.72695367318626225</v>
      </c>
    </row>
    <row r="62" spans="1:7" ht="15.75">
      <c r="A62" s="4" t="s">
        <v>105</v>
      </c>
      <c r="B62" s="6" t="s">
        <v>106</v>
      </c>
      <c r="C62" s="12">
        <v>317849.54730999999</v>
      </c>
      <c r="D62" s="12">
        <v>136273.98330000002</v>
      </c>
      <c r="E62" s="9">
        <f t="shared" si="0"/>
        <v>0.42873738362474823</v>
      </c>
      <c r="F62" s="12">
        <v>105074.36843999999</v>
      </c>
      <c r="G62" s="9">
        <f t="shared" si="1"/>
        <v>1.2969288830683361</v>
      </c>
    </row>
    <row r="63" spans="1:7" ht="47.25">
      <c r="A63" s="4" t="s">
        <v>107</v>
      </c>
      <c r="B63" s="6" t="s">
        <v>108</v>
      </c>
      <c r="C63" s="12">
        <v>444495.45062999998</v>
      </c>
      <c r="D63" s="12">
        <v>176256.75269999998</v>
      </c>
      <c r="E63" s="9">
        <f t="shared" si="0"/>
        <v>0.39653218598792117</v>
      </c>
      <c r="F63" s="12">
        <v>176364.13971000002</v>
      </c>
      <c r="G63" s="9">
        <f t="shared" si="1"/>
        <v>0.99939110632027228</v>
      </c>
    </row>
    <row r="64" spans="1:7" ht="31.5">
      <c r="A64" s="4" t="s">
        <v>109</v>
      </c>
      <c r="B64" s="6" t="s">
        <v>110</v>
      </c>
      <c r="C64" s="12">
        <v>159872.45986</v>
      </c>
      <c r="D64" s="12">
        <v>110858.03856999999</v>
      </c>
      <c r="E64" s="9">
        <f t="shared" si="0"/>
        <v>0.69341548048411938</v>
      </c>
      <c r="F64" s="12">
        <v>103799.48069</v>
      </c>
      <c r="G64" s="9">
        <f t="shared" si="1"/>
        <v>1.0680018612143212</v>
      </c>
    </row>
    <row r="65" spans="1:7" ht="31.5">
      <c r="A65" s="4" t="s">
        <v>111</v>
      </c>
      <c r="B65" s="6" t="s">
        <v>112</v>
      </c>
      <c r="C65" s="12">
        <v>5509657.2849899996</v>
      </c>
      <c r="D65" s="12">
        <v>1531773.1732100002</v>
      </c>
      <c r="E65" s="9">
        <f t="shared" si="0"/>
        <v>0.27801605326397</v>
      </c>
      <c r="F65" s="12">
        <v>1538563.7080599999</v>
      </c>
      <c r="G65" s="9">
        <f t="shared" si="1"/>
        <v>0.99558644545271247</v>
      </c>
    </row>
    <row r="66" spans="1:7" ht="15.75">
      <c r="A66" s="3" t="s">
        <v>113</v>
      </c>
      <c r="B66" s="5" t="s">
        <v>114</v>
      </c>
      <c r="C66" s="11">
        <v>58789883.256779999</v>
      </c>
      <c r="D66" s="11">
        <v>27681913.804839998</v>
      </c>
      <c r="E66" s="8">
        <f t="shared" si="0"/>
        <v>0.47086186043153189</v>
      </c>
      <c r="F66" s="11">
        <v>25157860.442910001</v>
      </c>
      <c r="G66" s="8">
        <f t="shared" si="1"/>
        <v>1.1003286176762828</v>
      </c>
    </row>
    <row r="67" spans="1:7" ht="15.75">
      <c r="A67" s="4" t="s">
        <v>115</v>
      </c>
      <c r="B67" s="6" t="s">
        <v>116</v>
      </c>
      <c r="C67" s="12">
        <v>403345.57199999999</v>
      </c>
      <c r="D67" s="12">
        <v>182902.61992</v>
      </c>
      <c r="E67" s="9">
        <f t="shared" si="0"/>
        <v>0.45346381023367227</v>
      </c>
      <c r="F67" s="12">
        <v>190272.34023</v>
      </c>
      <c r="G67" s="9">
        <f t="shared" si="1"/>
        <v>0.96126751633426311</v>
      </c>
    </row>
    <row r="68" spans="1:7" ht="15.75">
      <c r="A68" s="4" t="s">
        <v>117</v>
      </c>
      <c r="B68" s="6" t="s">
        <v>118</v>
      </c>
      <c r="C68" s="12">
        <v>8762392.1196200009</v>
      </c>
      <c r="D68" s="12">
        <v>3802634.5115700001</v>
      </c>
      <c r="E68" s="9">
        <f t="shared" si="0"/>
        <v>0.43397219157260325</v>
      </c>
      <c r="F68" s="12">
        <v>3770767.8713799999</v>
      </c>
      <c r="G68" s="9">
        <f t="shared" si="1"/>
        <v>1.0084509684172995</v>
      </c>
    </row>
    <row r="69" spans="1:7" ht="15.75">
      <c r="A69" s="4" t="s">
        <v>119</v>
      </c>
      <c r="B69" s="6" t="s">
        <v>120</v>
      </c>
      <c r="C69" s="12">
        <v>28963339.684630003</v>
      </c>
      <c r="D69" s="12">
        <v>14157103.34072</v>
      </c>
      <c r="E69" s="9">
        <f t="shared" si="0"/>
        <v>0.48879388547284003</v>
      </c>
      <c r="F69" s="12">
        <v>13931246.271569999</v>
      </c>
      <c r="G69" s="9">
        <f t="shared" si="1"/>
        <v>1.016212265919878</v>
      </c>
    </row>
    <row r="70" spans="1:7" ht="15.75">
      <c r="A70" s="4" t="s">
        <v>121</v>
      </c>
      <c r="B70" s="6" t="s">
        <v>122</v>
      </c>
      <c r="C70" s="12">
        <v>18302637.964839999</v>
      </c>
      <c r="D70" s="12">
        <v>8879958.7318200003</v>
      </c>
      <c r="E70" s="9">
        <f t="shared" ref="E70:E86" si="2">D70/C70</f>
        <v>0.48517370823149691</v>
      </c>
      <c r="F70" s="12">
        <v>6917114.19814</v>
      </c>
      <c r="G70" s="9">
        <f t="shared" ref="G70:G86" si="3">D70/F70</f>
        <v>1.2837663912224848</v>
      </c>
    </row>
    <row r="71" spans="1:7" ht="31.5">
      <c r="A71" s="4" t="s">
        <v>123</v>
      </c>
      <c r="B71" s="6" t="s">
        <v>124</v>
      </c>
      <c r="C71" s="12">
        <v>2358167.9156900002</v>
      </c>
      <c r="D71" s="12">
        <v>659314.60080999997</v>
      </c>
      <c r="E71" s="9">
        <f t="shared" si="2"/>
        <v>0.27958763938024511</v>
      </c>
      <c r="F71" s="12">
        <v>348459.76158999995</v>
      </c>
      <c r="G71" s="9">
        <f t="shared" si="3"/>
        <v>1.8920824539441483</v>
      </c>
    </row>
    <row r="72" spans="1:7" ht="15.75">
      <c r="A72" s="3" t="s">
        <v>125</v>
      </c>
      <c r="B72" s="5" t="s">
        <v>126</v>
      </c>
      <c r="C72" s="11">
        <v>7631760.5511499997</v>
      </c>
      <c r="D72" s="11">
        <v>3711010.10568</v>
      </c>
      <c r="E72" s="8">
        <f t="shared" si="2"/>
        <v>0.48625871852344771</v>
      </c>
      <c r="F72" s="11">
        <v>2919275.6699000001</v>
      </c>
      <c r="G72" s="8">
        <f t="shared" si="3"/>
        <v>1.2712092057435331</v>
      </c>
    </row>
    <row r="73" spans="1:7" ht="15.75">
      <c r="A73" s="4" t="s">
        <v>127</v>
      </c>
      <c r="B73" s="6" t="s">
        <v>128</v>
      </c>
      <c r="C73" s="12">
        <v>1448832.74193</v>
      </c>
      <c r="D73" s="12">
        <v>640753.3221799999</v>
      </c>
      <c r="E73" s="9">
        <f t="shared" si="2"/>
        <v>0.44225486050684359</v>
      </c>
      <c r="F73" s="12">
        <v>506982.16266999999</v>
      </c>
      <c r="G73" s="9">
        <f t="shared" si="3"/>
        <v>1.2638577239197131</v>
      </c>
    </row>
    <row r="74" spans="1:7" ht="15.75">
      <c r="A74" s="4" t="s">
        <v>129</v>
      </c>
      <c r="B74" s="6" t="s">
        <v>130</v>
      </c>
      <c r="C74" s="12">
        <v>3280182.5314799999</v>
      </c>
      <c r="D74" s="12">
        <v>1628979.9410899999</v>
      </c>
      <c r="E74" s="9">
        <f t="shared" si="2"/>
        <v>0.49661258953019705</v>
      </c>
      <c r="F74" s="12">
        <v>878318.00745000003</v>
      </c>
      <c r="G74" s="9">
        <f t="shared" si="3"/>
        <v>1.8546584804965789</v>
      </c>
    </row>
    <row r="75" spans="1:7" ht="15.75">
      <c r="A75" s="4" t="s">
        <v>131</v>
      </c>
      <c r="B75" s="6" t="s">
        <v>132</v>
      </c>
      <c r="C75" s="12">
        <v>2854496.6777399997</v>
      </c>
      <c r="D75" s="12">
        <v>1419501.65585</v>
      </c>
      <c r="E75" s="9">
        <f t="shared" si="2"/>
        <v>0.49728614747376998</v>
      </c>
      <c r="F75" s="12">
        <v>1511216.9517600001</v>
      </c>
      <c r="G75" s="9">
        <f t="shared" si="3"/>
        <v>0.93931030498090551</v>
      </c>
    </row>
    <row r="76" spans="1:7" ht="31.5">
      <c r="A76" s="4" t="s">
        <v>133</v>
      </c>
      <c r="B76" s="6" t="s">
        <v>134</v>
      </c>
      <c r="C76" s="12">
        <v>48248.6</v>
      </c>
      <c r="D76" s="12">
        <v>21775.186559999998</v>
      </c>
      <c r="E76" s="9">
        <f t="shared" si="2"/>
        <v>0.45131229838793246</v>
      </c>
      <c r="F76" s="12">
        <v>22758.548019999998</v>
      </c>
      <c r="G76" s="9">
        <f t="shared" si="3"/>
        <v>0.95679155545706029</v>
      </c>
    </row>
    <row r="77" spans="1:7" ht="31.5">
      <c r="A77" s="3" t="s">
        <v>135</v>
      </c>
      <c r="B77" s="5" t="s">
        <v>136</v>
      </c>
      <c r="C77" s="11">
        <v>336873.87789999996</v>
      </c>
      <c r="D77" s="11">
        <v>137173.81671000001</v>
      </c>
      <c r="E77" s="8">
        <f t="shared" si="2"/>
        <v>0.40719635955483513</v>
      </c>
      <c r="F77" s="11">
        <v>133236.16245999999</v>
      </c>
      <c r="G77" s="8">
        <f t="shared" si="3"/>
        <v>1.0295539452450244</v>
      </c>
    </row>
    <row r="78" spans="1:7" ht="15.75">
      <c r="A78" s="4" t="s">
        <v>137</v>
      </c>
      <c r="B78" s="6" t="s">
        <v>138</v>
      </c>
      <c r="C78" s="12"/>
      <c r="D78" s="12"/>
      <c r="E78" s="9"/>
      <c r="F78" s="12">
        <v>90941.428680000012</v>
      </c>
      <c r="G78" s="9">
        <f t="shared" si="3"/>
        <v>0</v>
      </c>
    </row>
    <row r="79" spans="1:7" ht="31.5">
      <c r="A79" s="4" t="s">
        <v>139</v>
      </c>
      <c r="B79" s="6" t="s">
        <v>140</v>
      </c>
      <c r="C79" s="12">
        <v>336873.87789999996</v>
      </c>
      <c r="D79" s="12">
        <v>137173.81671000001</v>
      </c>
      <c r="E79" s="9">
        <f t="shared" si="2"/>
        <v>0.40719635955483513</v>
      </c>
      <c r="F79" s="12">
        <v>42294.733780000002</v>
      </c>
      <c r="G79" s="9">
        <f t="shared" si="3"/>
        <v>3.2432836065010457</v>
      </c>
    </row>
    <row r="80" spans="1:7" ht="47.25">
      <c r="A80" s="3" t="s">
        <v>141</v>
      </c>
      <c r="B80" s="5" t="s">
        <v>142</v>
      </c>
      <c r="C80" s="11">
        <v>3178287.7423400003</v>
      </c>
      <c r="D80" s="11">
        <v>1212560</v>
      </c>
      <c r="E80" s="8">
        <f t="shared" si="2"/>
        <v>0.38151360049837968</v>
      </c>
      <c r="F80" s="11">
        <v>1401032</v>
      </c>
      <c r="G80" s="8">
        <f t="shared" si="3"/>
        <v>0.865476306037264</v>
      </c>
    </row>
    <row r="81" spans="1:7" ht="31.5">
      <c r="A81" s="4" t="s">
        <v>143</v>
      </c>
      <c r="B81" s="6" t="s">
        <v>144</v>
      </c>
      <c r="C81" s="12">
        <v>3178287.7423400003</v>
      </c>
      <c r="D81" s="12">
        <v>1212560</v>
      </c>
      <c r="E81" s="9">
        <f t="shared" si="2"/>
        <v>0.38151360049837968</v>
      </c>
      <c r="F81" s="12">
        <v>1401032</v>
      </c>
      <c r="G81" s="9">
        <f t="shared" si="3"/>
        <v>0.865476306037264</v>
      </c>
    </row>
    <row r="82" spans="1:7" ht="63">
      <c r="A82" s="3" t="s">
        <v>145</v>
      </c>
      <c r="B82" s="5" t="s">
        <v>146</v>
      </c>
      <c r="C82" s="11">
        <v>6692732.9339300003</v>
      </c>
      <c r="D82" s="11">
        <v>3149760.53137</v>
      </c>
      <c r="E82" s="8">
        <f t="shared" si="2"/>
        <v>0.47062396818521302</v>
      </c>
      <c r="F82" s="11">
        <v>2865300.80852</v>
      </c>
      <c r="G82" s="8">
        <f t="shared" si="3"/>
        <v>1.0992774378187995</v>
      </c>
    </row>
    <row r="83" spans="1:7" ht="63">
      <c r="A83" s="4" t="s">
        <v>147</v>
      </c>
      <c r="B83" s="6" t="s">
        <v>148</v>
      </c>
      <c r="C83" s="12">
        <v>1859488</v>
      </c>
      <c r="D83" s="12">
        <v>946808</v>
      </c>
      <c r="E83" s="9">
        <f t="shared" si="2"/>
        <v>0.50917671961314082</v>
      </c>
      <c r="F83" s="12">
        <v>1048726</v>
      </c>
      <c r="G83" s="9">
        <f t="shared" si="3"/>
        <v>0.90281732311394969</v>
      </c>
    </row>
    <row r="84" spans="1:7" ht="15.75">
      <c r="A84" s="4" t="s">
        <v>162</v>
      </c>
      <c r="B84" s="6" t="s">
        <v>163</v>
      </c>
      <c r="C84" s="12">
        <v>4366221.6129999999</v>
      </c>
      <c r="D84" s="12">
        <v>2055993.969</v>
      </c>
      <c r="E84" s="9">
        <f t="shared" si="2"/>
        <v>0.47088630656732544</v>
      </c>
      <c r="F84" s="12">
        <v>1671582.125</v>
      </c>
      <c r="G84" s="9">
        <f t="shared" si="3"/>
        <v>1.2299688649757488</v>
      </c>
    </row>
    <row r="85" spans="1:7" ht="31.5">
      <c r="A85" s="4" t="s">
        <v>149</v>
      </c>
      <c r="B85" s="6" t="s">
        <v>150</v>
      </c>
      <c r="C85" s="12">
        <v>467023.32092999999</v>
      </c>
      <c r="D85" s="12">
        <v>146958.56237</v>
      </c>
      <c r="E85" s="9">
        <f t="shared" si="2"/>
        <v>0.31467071510980704</v>
      </c>
      <c r="F85" s="12">
        <v>144992.68352000002</v>
      </c>
      <c r="G85" s="9">
        <f t="shared" si="3"/>
        <v>1.0135584693122037</v>
      </c>
    </row>
    <row r="86" spans="1:7" ht="31.5">
      <c r="A86" s="3" t="s">
        <v>152</v>
      </c>
      <c r="B86" s="5"/>
      <c r="C86" s="11">
        <f>C82+C80+C77+C72+C66+C57+C54+C44+C39+C34+C23+C18+C15+C5</f>
        <v>220491969.20949998</v>
      </c>
      <c r="D86" s="11">
        <f>D82+D80+D77+D72+D66+D57+D54+D44+D39+D34+D23+D18+D15+D5</f>
        <v>101863471.26734999</v>
      </c>
      <c r="E86" s="8">
        <f t="shared" si="2"/>
        <v>0.46198268187520525</v>
      </c>
      <c r="F86" s="11">
        <f>F82+F80+F77+F72+F66+F57+F54+F44+F39+F34+F23+F18+F15+F5</f>
        <v>75620899.694150016</v>
      </c>
      <c r="G86" s="8">
        <f t="shared" si="3"/>
        <v>1.347028026370203</v>
      </c>
    </row>
    <row r="88" spans="1:7" ht="17.25" customHeight="1">
      <c r="A88" s="15" t="s">
        <v>172</v>
      </c>
      <c r="B88" s="15"/>
      <c r="C88" s="15"/>
      <c r="D88" s="15"/>
      <c r="E88" s="15"/>
      <c r="F88" s="15"/>
      <c r="G88" s="15"/>
    </row>
    <row r="89" spans="1:7" ht="18.75" customHeight="1">
      <c r="A89" s="15"/>
      <c r="B89" s="15"/>
      <c r="C89" s="15"/>
      <c r="D89" s="15"/>
      <c r="E89" s="15"/>
      <c r="F89" s="15"/>
      <c r="G89" s="15"/>
    </row>
  </sheetData>
  <mergeCells count="3">
    <mergeCell ref="A3:G3"/>
    <mergeCell ref="A1:G2"/>
    <mergeCell ref="A88:G89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</vt:lpstr>
      <vt:lpstr>'Таблица 2'!Заголовки_для_печати</vt:lpstr>
      <vt:lpstr>'Таблица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2020-08-12T12:52:15Z</cp:lastPrinted>
  <dcterms:created xsi:type="dcterms:W3CDTF">2019-06-13T06:02:48Z</dcterms:created>
  <dcterms:modified xsi:type="dcterms:W3CDTF">2021-09-10T11:55:37Z</dcterms:modified>
</cp:coreProperties>
</file>