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70" windowWidth="23250" windowHeight="11955"/>
  </bookViews>
  <sheets>
    <sheet name="Таблица 4" sheetId="1" r:id="rId1"/>
  </sheets>
  <definedNames>
    <definedName name="_xlnm._FilterDatabase" localSheetId="0" hidden="1">'Таблица 4'!#REF!</definedName>
    <definedName name="_xlnm.Print_Titles" localSheetId="0">'Таблица 4'!$4:$4</definedName>
    <definedName name="_xlnm.Print_Area" localSheetId="0">'Таблица 4'!#REF!</definedName>
  </definedNames>
  <calcPr calcId="125725"/>
</workbook>
</file>

<file path=xl/calcChain.xml><?xml version="1.0" encoding="utf-8"?>
<calcChain xmlns="http://schemas.openxmlformats.org/spreadsheetml/2006/main">
  <c r="D6" i="1"/>
  <c r="D7"/>
  <c r="D8"/>
  <c r="D9"/>
  <c r="D10"/>
  <c r="D11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3"/>
  <c r="D44"/>
  <c r="D45"/>
  <c r="D46"/>
  <c r="D47"/>
  <c r="D48"/>
  <c r="D49"/>
  <c r="D50"/>
  <c r="D51"/>
  <c r="D5"/>
  <c r="F51" l="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</calcChain>
</file>

<file path=xl/sharedStrings.xml><?xml version="1.0" encoding="utf-8"?>
<sst xmlns="http://schemas.openxmlformats.org/spreadsheetml/2006/main" count="56" uniqueCount="56">
  <si>
    <t xml:space="preserve">Наименование </t>
  </si>
  <si>
    <t>тыс. рублей</t>
  </si>
  <si>
    <t>Налоговые и неналоговые доходы</t>
  </si>
  <si>
    <t>(Налоговые доходы)</t>
  </si>
  <si>
    <t>(Неналоговые доходы)</t>
  </si>
  <si>
    <t>Налог на прибыль организаций</t>
  </si>
  <si>
    <t>Налог на доходы физических лиц</t>
  </si>
  <si>
    <t>Акцизы по подакцизным товарам</t>
  </si>
  <si>
    <t>Акцизы на этиловый спирт</t>
  </si>
  <si>
    <t>Акцизы на пиво</t>
  </si>
  <si>
    <t>Акцизы на алкогольную продукцию св. 9 %</t>
  </si>
  <si>
    <t>Доходы от акцизов на нефтепродукты</t>
  </si>
  <si>
    <t>Упрощенный налог</t>
  </si>
  <si>
    <t>Налог на имущество организаций</t>
  </si>
  <si>
    <t>Транспортный налог</t>
  </si>
  <si>
    <t>Налог на добычу полезных ископаемых</t>
  </si>
  <si>
    <t>Государственная пошлина</t>
  </si>
  <si>
    <t>Прочие налоговые доходы</t>
  </si>
  <si>
    <t>Доходы от использования имущества</t>
  </si>
  <si>
    <t>Доходы от размещения средств бюджетов</t>
  </si>
  <si>
    <t xml:space="preserve">Проценты от бюджетных кредитов </t>
  </si>
  <si>
    <t>Доходы от аренды</t>
  </si>
  <si>
    <t>Платежи от унитарных предприятий</t>
  </si>
  <si>
    <t>Платежи при пользовании природными ресурсами</t>
  </si>
  <si>
    <t>Негативное воздействие на окружающую среду</t>
  </si>
  <si>
    <t xml:space="preserve">Доходы от оказания платных услуг </t>
  </si>
  <si>
    <t>Доходы от продажи активов</t>
  </si>
  <si>
    <t>Административные платежи</t>
  </si>
  <si>
    <t>Штрафы</t>
  </si>
  <si>
    <t>Штрафы за нарушение ПДД</t>
  </si>
  <si>
    <t>Прочие неналоговые доходы</t>
  </si>
  <si>
    <t>Безвозмездные поступления</t>
  </si>
  <si>
    <t>Безвозмездные поступления от других бюджетов</t>
  </si>
  <si>
    <t xml:space="preserve">Дотации </t>
  </si>
  <si>
    <t xml:space="preserve">Субсидии </t>
  </si>
  <si>
    <t xml:space="preserve">Субвенции </t>
  </si>
  <si>
    <t>Иные межбюджетные трансферты</t>
  </si>
  <si>
    <t>Доходы от возврата остатков межбюджетных трансфертов</t>
  </si>
  <si>
    <t>Возврат остатков межбюджетных трансфертов</t>
  </si>
  <si>
    <t xml:space="preserve">Акцизы на вина </t>
  </si>
  <si>
    <t>Налог на имущество физических лиц</t>
  </si>
  <si>
    <t>Земельный налог</t>
  </si>
  <si>
    <t>Доходы в виде дивидендов</t>
  </si>
  <si>
    <t>Поступления от государственных организаций</t>
  </si>
  <si>
    <t xml:space="preserve">Поступления от негосударственных организаций </t>
  </si>
  <si>
    <t xml:space="preserve">Прочие безвозмездные поступления </t>
  </si>
  <si>
    <t>Единый налог на вмененный доход</t>
  </si>
  <si>
    <t>Единый сельскохозяйственный налог</t>
  </si>
  <si>
    <t>ИТОГО доходы консолидированного бюджета</t>
  </si>
  <si>
    <t>Факт на 01.07.2020</t>
  </si>
  <si>
    <t>Плановые назначения*</t>
  </si>
  <si>
    <t>% исполнения от годового плана</t>
  </si>
  <si>
    <t>Факт на 01.07.2021</t>
  </si>
  <si>
    <t>Сведения о доходах консолидированого бюджета Самарской области в разрезе видов доходов за II квартал 2021 года в сравнении с плановыми назначениями и II кварталом 2020 года</t>
  </si>
  <si>
    <t>* плановые назначения в соответствии с отчетом об исполнении консолидированного бюджета Самарской области и бюджета территориального фонда обязательного медицинского страхования (форма по ОКУД №0503317)</t>
  </si>
  <si>
    <t>II квартал 2021/             II квартал 2020, %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</si>
</sst>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#,##0.0"/>
  </numFmts>
  <fonts count="9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>
        <fgColor indexed="9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2" borderId="0"/>
  </cellStyleXfs>
  <cellXfs count="18">
    <xf numFmtId="0" fontId="0" fillId="0" borderId="0" xfId="0"/>
    <xf numFmtId="0" fontId="2" fillId="0" borderId="1" xfId="0" applyFont="1" applyBorder="1" applyAlignment="1">
      <alignment horizontal="centerContinuous" vertical="center" wrapText="1"/>
    </xf>
    <xf numFmtId="0" fontId="2" fillId="2" borderId="1" xfId="0" applyFont="1" applyFill="1" applyBorder="1" applyAlignment="1">
      <alignment horizontal="centerContinuous" vertical="center" wrapText="1"/>
    </xf>
    <xf numFmtId="0" fontId="7" fillId="2" borderId="1" xfId="2" applyNumberFormat="1" applyFont="1" applyFill="1" applyBorder="1" applyAlignment="1">
      <alignment horizontal="left" vertical="center" wrapText="1"/>
    </xf>
    <xf numFmtId="0" fontId="8" fillId="2" borderId="1" xfId="2" applyNumberFormat="1" applyFont="1" applyFill="1" applyBorder="1" applyAlignment="1">
      <alignment horizontal="left" vertical="center" wrapText="1"/>
    </xf>
    <xf numFmtId="0" fontId="2" fillId="2" borderId="1" xfId="2" applyNumberFormat="1" applyFont="1" applyFill="1" applyBorder="1" applyAlignment="1">
      <alignment horizontal="left" vertical="center" wrapText="1"/>
    </xf>
    <xf numFmtId="164" fontId="4" fillId="0" borderId="1" xfId="1" applyNumberFormat="1" applyFont="1" applyBorder="1" applyAlignment="1">
      <alignment horizontal="right" vertical="center"/>
    </xf>
    <xf numFmtId="164" fontId="5" fillId="0" borderId="1" xfId="1" applyNumberFormat="1" applyFont="1" applyBorder="1" applyAlignment="1">
      <alignment horizontal="right" vertical="center"/>
    </xf>
    <xf numFmtId="0" fontId="7" fillId="3" borderId="1" xfId="2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right" vertical="center" wrapText="1"/>
    </xf>
    <xf numFmtId="165" fontId="3" fillId="3" borderId="1" xfId="0" applyNumberFormat="1" applyFont="1" applyFill="1" applyBorder="1" applyAlignment="1">
      <alignment horizontal="right" vertical="top" wrapText="1"/>
    </xf>
    <xf numFmtId="165" fontId="5" fillId="3" borderId="1" xfId="0" applyNumberFormat="1" applyFont="1" applyFill="1" applyBorder="1" applyAlignment="1">
      <alignment horizontal="right" vertical="top" wrapText="1"/>
    </xf>
    <xf numFmtId="165" fontId="4" fillId="3" borderId="1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2" fillId="3" borderId="1" xfId="0" applyFont="1" applyFill="1" applyBorder="1" applyAlignment="1">
      <alignment horizontal="centerContinuous" vertical="center" wrapText="1"/>
    </xf>
    <xf numFmtId="0" fontId="2" fillId="3" borderId="0" xfId="2" applyNumberFormat="1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3" xfId="2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topLeftCell="A43" workbookViewId="0">
      <selection activeCell="A53" sqref="A53:F53"/>
    </sheetView>
  </sheetViews>
  <sheetFormatPr defaultColWidth="17.140625" defaultRowHeight="15"/>
  <cols>
    <col min="1" max="1" width="33.140625" customWidth="1"/>
    <col min="2" max="2" width="20.28515625" customWidth="1"/>
    <col min="6" max="6" width="18.85546875" customWidth="1"/>
  </cols>
  <sheetData>
    <row r="1" spans="1:6" ht="15" customHeight="1">
      <c r="A1" s="14" t="s">
        <v>53</v>
      </c>
      <c r="B1" s="14"/>
      <c r="C1" s="14"/>
      <c r="D1" s="14"/>
      <c r="E1" s="14"/>
      <c r="F1" s="14"/>
    </row>
    <row r="2" spans="1:6" ht="38.25" customHeight="1">
      <c r="A2" s="14"/>
      <c r="B2" s="14"/>
      <c r="C2" s="14"/>
      <c r="D2" s="14"/>
      <c r="E2" s="14"/>
      <c r="F2" s="14"/>
    </row>
    <row r="3" spans="1:6" ht="15.75">
      <c r="A3" s="15" t="s">
        <v>1</v>
      </c>
      <c r="B3" s="15"/>
      <c r="C3" s="15"/>
      <c r="D3" s="15"/>
      <c r="E3" s="15"/>
      <c r="F3" s="15"/>
    </row>
    <row r="4" spans="1:6" ht="51.75" customHeight="1">
      <c r="A4" s="1" t="s">
        <v>0</v>
      </c>
      <c r="B4" s="16" t="s">
        <v>50</v>
      </c>
      <c r="C4" s="1" t="s">
        <v>52</v>
      </c>
      <c r="D4" s="9" t="s">
        <v>51</v>
      </c>
      <c r="E4" s="1" t="s">
        <v>49</v>
      </c>
      <c r="F4" s="2" t="s">
        <v>55</v>
      </c>
    </row>
    <row r="5" spans="1:6" ht="35.25" customHeight="1">
      <c r="A5" s="3" t="s">
        <v>2</v>
      </c>
      <c r="B5" s="10">
        <v>179847974</v>
      </c>
      <c r="C5" s="10">
        <v>105521078</v>
      </c>
      <c r="D5" s="6">
        <f>C5/B5</f>
        <v>0.58672375147245193</v>
      </c>
      <c r="E5" s="10">
        <v>82603662.323100001</v>
      </c>
      <c r="F5" s="6">
        <f>C5/E5</f>
        <v>1.2774382519174476</v>
      </c>
    </row>
    <row r="6" spans="1:6" ht="15.75">
      <c r="A6" s="4" t="s">
        <v>3</v>
      </c>
      <c r="B6" s="11">
        <v>173125916</v>
      </c>
      <c r="C6" s="11">
        <v>101579516</v>
      </c>
      <c r="D6" s="7">
        <f t="shared" ref="D6:D51" si="0">C6/B6</f>
        <v>0.5867377822278208</v>
      </c>
      <c r="E6" s="11">
        <v>78879403.371099994</v>
      </c>
      <c r="F6" s="7">
        <f t="shared" ref="F6:F51" si="1">C6/E6</f>
        <v>1.2877825092325295</v>
      </c>
    </row>
    <row r="7" spans="1:6" ht="15.75">
      <c r="A7" s="4" t="s">
        <v>4</v>
      </c>
      <c r="B7" s="11">
        <v>6722059</v>
      </c>
      <c r="C7" s="11">
        <v>3941562</v>
      </c>
      <c r="D7" s="7">
        <f t="shared" si="0"/>
        <v>0.58636230357394958</v>
      </c>
      <c r="E7" s="11">
        <v>3724258.952</v>
      </c>
      <c r="F7" s="7">
        <f t="shared" si="1"/>
        <v>1.0583479964204165</v>
      </c>
    </row>
    <row r="8" spans="1:6" ht="15.75">
      <c r="A8" s="5" t="s">
        <v>5</v>
      </c>
      <c r="B8" s="12">
        <v>42782901</v>
      </c>
      <c r="C8" s="12">
        <v>38470267</v>
      </c>
      <c r="D8" s="7">
        <f t="shared" si="0"/>
        <v>0.89919725172446818</v>
      </c>
      <c r="E8" s="12">
        <v>24539642.555</v>
      </c>
      <c r="F8" s="7">
        <f t="shared" si="1"/>
        <v>1.5676783764791069</v>
      </c>
    </row>
    <row r="9" spans="1:6" ht="21" customHeight="1">
      <c r="A9" s="5" t="s">
        <v>6</v>
      </c>
      <c r="B9" s="12">
        <v>67925135</v>
      </c>
      <c r="C9" s="12">
        <v>32148660</v>
      </c>
      <c r="D9" s="7">
        <f t="shared" si="0"/>
        <v>0.47329548921765119</v>
      </c>
      <c r="E9" s="12">
        <v>28037642.184999999</v>
      </c>
      <c r="F9" s="7">
        <f t="shared" si="1"/>
        <v>1.1466249475570873</v>
      </c>
    </row>
    <row r="10" spans="1:6" ht="31.5">
      <c r="A10" s="5" t="s">
        <v>7</v>
      </c>
      <c r="B10" s="12">
        <v>24961334</v>
      </c>
      <c r="C10" s="12">
        <v>12529384</v>
      </c>
      <c r="D10" s="7">
        <f t="shared" si="0"/>
        <v>0.50195169857508415</v>
      </c>
      <c r="E10" s="12">
        <v>10788778.521499999</v>
      </c>
      <c r="F10" s="7">
        <f t="shared" si="1"/>
        <v>1.1613348049578831</v>
      </c>
    </row>
    <row r="11" spans="1:6" ht="15.75">
      <c r="A11" s="4" t="s">
        <v>8</v>
      </c>
      <c r="B11" s="11">
        <v>26792</v>
      </c>
      <c r="C11" s="11">
        <v>9566</v>
      </c>
      <c r="D11" s="7">
        <f t="shared" si="0"/>
        <v>0.3570468796655718</v>
      </c>
      <c r="E11" s="11">
        <v>15989.134999999998</v>
      </c>
      <c r="F11" s="7">
        <f t="shared" si="1"/>
        <v>0.59828127037516421</v>
      </c>
    </row>
    <row r="12" spans="1:6" ht="15.75">
      <c r="A12" s="4" t="s">
        <v>39</v>
      </c>
      <c r="B12" s="11"/>
      <c r="C12" s="11">
        <v>43867</v>
      </c>
      <c r="D12" s="7"/>
      <c r="E12" s="11">
        <v>19353.084999999999</v>
      </c>
      <c r="F12" s="7">
        <f t="shared" si="1"/>
        <v>2.2666670455898892</v>
      </c>
    </row>
    <row r="13" spans="1:6" ht="15.75">
      <c r="A13" s="4" t="s">
        <v>9</v>
      </c>
      <c r="B13" s="11">
        <v>8589167</v>
      </c>
      <c r="C13" s="11">
        <v>4388951</v>
      </c>
      <c r="D13" s="7">
        <f t="shared" si="0"/>
        <v>0.51098680465754132</v>
      </c>
      <c r="E13" s="11">
        <v>4314975.6639999999</v>
      </c>
      <c r="F13" s="7">
        <f t="shared" si="1"/>
        <v>1.0171438593772797</v>
      </c>
    </row>
    <row r="14" spans="1:6" ht="31.5">
      <c r="A14" s="4" t="s">
        <v>10</v>
      </c>
      <c r="B14" s="11">
        <v>2859621</v>
      </c>
      <c r="C14" s="11">
        <v>1302145</v>
      </c>
      <c r="D14" s="7">
        <f t="shared" si="0"/>
        <v>0.45535579714934254</v>
      </c>
      <c r="E14" s="11">
        <v>1117644.2545</v>
      </c>
      <c r="F14" s="7">
        <f t="shared" si="1"/>
        <v>1.1650800286022496</v>
      </c>
    </row>
    <row r="15" spans="1:6" ht="31.5">
      <c r="A15" s="4" t="s">
        <v>11</v>
      </c>
      <c r="B15" s="11">
        <v>13485763</v>
      </c>
      <c r="C15" s="11">
        <v>6784855</v>
      </c>
      <c r="D15" s="7">
        <f t="shared" si="0"/>
        <v>0.50311243049429244</v>
      </c>
      <c r="E15" s="11">
        <v>5320816.3830000004</v>
      </c>
      <c r="F15" s="7">
        <f t="shared" si="1"/>
        <v>1.2751530050308821</v>
      </c>
    </row>
    <row r="16" spans="1:6" ht="15.75">
      <c r="A16" s="5" t="s">
        <v>12</v>
      </c>
      <c r="B16" s="12">
        <v>8838444</v>
      </c>
      <c r="C16" s="12">
        <v>6020542</v>
      </c>
      <c r="D16" s="7">
        <f t="shared" si="0"/>
        <v>0.6811766867561756</v>
      </c>
      <c r="E16" s="12">
        <v>3842623.46</v>
      </c>
      <c r="F16" s="7">
        <f t="shared" si="1"/>
        <v>1.5667790671324324</v>
      </c>
    </row>
    <row r="17" spans="1:6" ht="31.5">
      <c r="A17" s="5" t="s">
        <v>46</v>
      </c>
      <c r="B17" s="12">
        <v>269056</v>
      </c>
      <c r="C17" s="12">
        <v>261803</v>
      </c>
      <c r="D17" s="7">
        <f t="shared" si="0"/>
        <v>0.97304278663177923</v>
      </c>
      <c r="E17" s="12">
        <v>534278.92099999997</v>
      </c>
      <c r="F17" s="7">
        <f t="shared" si="1"/>
        <v>0.49001184532975428</v>
      </c>
    </row>
    <row r="18" spans="1:6" ht="31.5">
      <c r="A18" s="5" t="s">
        <v>47</v>
      </c>
      <c r="B18" s="12">
        <v>286940</v>
      </c>
      <c r="C18" s="12">
        <v>282397</v>
      </c>
      <c r="D18" s="7">
        <f t="shared" si="0"/>
        <v>0.98416742176064687</v>
      </c>
      <c r="E18" s="12">
        <v>103576.75199999999</v>
      </c>
      <c r="F18" s="7">
        <f t="shared" si="1"/>
        <v>2.726451588286916</v>
      </c>
    </row>
    <row r="19" spans="1:6" ht="19.5" customHeight="1">
      <c r="A19" s="5" t="s">
        <v>40</v>
      </c>
      <c r="B19" s="12">
        <v>2729085</v>
      </c>
      <c r="C19" s="12">
        <v>328265</v>
      </c>
      <c r="D19" s="7">
        <f t="shared" si="0"/>
        <v>0.12028390467867435</v>
      </c>
      <c r="E19" s="12">
        <v>297992.88799999998</v>
      </c>
      <c r="F19" s="7">
        <f t="shared" si="1"/>
        <v>1.1015866929012079</v>
      </c>
    </row>
    <row r="20" spans="1:6" ht="31.5">
      <c r="A20" s="5" t="s">
        <v>13</v>
      </c>
      <c r="B20" s="12">
        <v>15704676</v>
      </c>
      <c r="C20" s="12">
        <v>8040697</v>
      </c>
      <c r="D20" s="7">
        <f t="shared" si="0"/>
        <v>0.51199381636399244</v>
      </c>
      <c r="E20" s="12">
        <v>7452874.0589899998</v>
      </c>
      <c r="F20" s="7">
        <f t="shared" si="1"/>
        <v>1.0788719809777196</v>
      </c>
    </row>
    <row r="21" spans="1:6" ht="24.75" customHeight="1">
      <c r="A21" s="5" t="s">
        <v>14</v>
      </c>
      <c r="B21" s="12">
        <v>4304002</v>
      </c>
      <c r="C21" s="12">
        <v>1031060</v>
      </c>
      <c r="D21" s="7">
        <f t="shared" si="0"/>
        <v>0.23955843886689643</v>
      </c>
      <c r="E21" s="12">
        <v>956715.21398999996</v>
      </c>
      <c r="F21" s="7">
        <f t="shared" si="1"/>
        <v>1.0777083764560862</v>
      </c>
    </row>
    <row r="22" spans="1:6" ht="24" customHeight="1">
      <c r="A22" s="5" t="s">
        <v>41</v>
      </c>
      <c r="B22" s="12">
        <v>3979507</v>
      </c>
      <c r="C22" s="12">
        <v>1668878</v>
      </c>
      <c r="D22" s="7">
        <f t="shared" si="0"/>
        <v>0.41936802724558597</v>
      </c>
      <c r="E22" s="12">
        <v>1805733.5190000001</v>
      </c>
      <c r="F22" s="7">
        <f t="shared" si="1"/>
        <v>0.92421056730685847</v>
      </c>
    </row>
    <row r="23" spans="1:6" ht="21" customHeight="1">
      <c r="A23" s="5" t="s">
        <v>15</v>
      </c>
      <c r="B23" s="12">
        <v>64380</v>
      </c>
      <c r="C23" s="12">
        <v>47503</v>
      </c>
      <c r="D23" s="7">
        <f t="shared" si="0"/>
        <v>0.7378533706119913</v>
      </c>
      <c r="E23" s="12">
        <v>26248.955000000002</v>
      </c>
      <c r="F23" s="7">
        <f t="shared" si="1"/>
        <v>1.8097101389369594</v>
      </c>
    </row>
    <row r="24" spans="1:6" ht="24" customHeight="1">
      <c r="A24" s="5" t="s">
        <v>16</v>
      </c>
      <c r="B24" s="12">
        <v>954332</v>
      </c>
      <c r="C24" s="12">
        <v>466242</v>
      </c>
      <c r="D24" s="7">
        <f t="shared" si="0"/>
        <v>0.48855324981243425</v>
      </c>
      <c r="E24" s="12">
        <v>418506.77299999999</v>
      </c>
      <c r="F24" s="7">
        <f t="shared" si="1"/>
        <v>1.1140608230968823</v>
      </c>
    </row>
    <row r="25" spans="1:6" ht="15.75">
      <c r="A25" s="5" t="s">
        <v>17</v>
      </c>
      <c r="B25" s="12">
        <v>326126</v>
      </c>
      <c r="C25" s="12">
        <v>283818</v>
      </c>
      <c r="D25" s="7">
        <f t="shared" si="0"/>
        <v>0.87027099955232023</v>
      </c>
      <c r="E25" s="12">
        <v>74789.568620000005</v>
      </c>
      <c r="F25" s="7">
        <f t="shared" si="1"/>
        <v>3.7948875122152024</v>
      </c>
    </row>
    <row r="26" spans="1:6" ht="31.5">
      <c r="A26" s="5" t="s">
        <v>18</v>
      </c>
      <c r="B26" s="12">
        <v>2792608</v>
      </c>
      <c r="C26" s="12">
        <v>1700995</v>
      </c>
      <c r="D26" s="7">
        <f t="shared" si="0"/>
        <v>0.60910625479838199</v>
      </c>
      <c r="E26" s="12">
        <v>1713176.7379999999</v>
      </c>
      <c r="F26" s="7">
        <f t="shared" si="1"/>
        <v>0.99288938629051127</v>
      </c>
    </row>
    <row r="27" spans="1:6" ht="25.5" customHeight="1">
      <c r="A27" s="4" t="s">
        <v>42</v>
      </c>
      <c r="B27" s="11">
        <v>42070</v>
      </c>
      <c r="C27" s="11">
        <v>7016</v>
      </c>
      <c r="D27" s="7">
        <f t="shared" si="0"/>
        <v>0.16676966959828857</v>
      </c>
      <c r="E27" s="11">
        <v>3256.8629999999998</v>
      </c>
      <c r="F27" s="7">
        <f t="shared" si="1"/>
        <v>2.1542201805848142</v>
      </c>
    </row>
    <row r="28" spans="1:6" ht="35.25" customHeight="1">
      <c r="A28" s="4" t="s">
        <v>19</v>
      </c>
      <c r="B28" s="11">
        <v>4754</v>
      </c>
      <c r="C28" s="11">
        <v>365172</v>
      </c>
      <c r="D28" s="7">
        <f t="shared" si="0"/>
        <v>76.813630626840549</v>
      </c>
      <c r="E28" s="11">
        <v>416299.87699999998</v>
      </c>
      <c r="F28" s="7">
        <f t="shared" si="1"/>
        <v>0.87718498172892811</v>
      </c>
    </row>
    <row r="29" spans="1:6" ht="31.5">
      <c r="A29" s="4" t="s">
        <v>20</v>
      </c>
      <c r="B29" s="11">
        <v>6888</v>
      </c>
      <c r="C29" s="11">
        <v>45</v>
      </c>
      <c r="D29" s="7">
        <f t="shared" si="0"/>
        <v>6.5331010452961674E-3</v>
      </c>
      <c r="E29" s="11">
        <v>41.462000000000003</v>
      </c>
      <c r="F29" s="7">
        <f t="shared" si="1"/>
        <v>1.0853311465920601</v>
      </c>
    </row>
    <row r="30" spans="1:6" ht="15.75">
      <c r="A30" s="4" t="s">
        <v>21</v>
      </c>
      <c r="B30" s="11">
        <v>2326712</v>
      </c>
      <c r="C30" s="11">
        <v>1056923</v>
      </c>
      <c r="D30" s="7">
        <f t="shared" si="0"/>
        <v>0.45425604887927684</v>
      </c>
      <c r="E30" s="11">
        <v>1117150.953</v>
      </c>
      <c r="F30" s="7">
        <f t="shared" si="1"/>
        <v>0.94608790079956184</v>
      </c>
    </row>
    <row r="31" spans="1:6" ht="31.5">
      <c r="A31" s="4" t="s">
        <v>22</v>
      </c>
      <c r="B31" s="11">
        <v>52596</v>
      </c>
      <c r="C31" s="11">
        <v>58688</v>
      </c>
      <c r="D31" s="7">
        <f t="shared" si="0"/>
        <v>1.1158262985778387</v>
      </c>
      <c r="E31" s="11">
        <v>29154.798999999999</v>
      </c>
      <c r="F31" s="7">
        <f t="shared" si="1"/>
        <v>2.0129790639270055</v>
      </c>
    </row>
    <row r="32" spans="1:6" ht="31.5">
      <c r="A32" s="5" t="s">
        <v>23</v>
      </c>
      <c r="B32" s="12">
        <v>343320</v>
      </c>
      <c r="C32" s="12">
        <v>257982</v>
      </c>
      <c r="D32" s="7">
        <f t="shared" si="0"/>
        <v>0.75143306536176158</v>
      </c>
      <c r="E32" s="12">
        <v>215603.23199999999</v>
      </c>
      <c r="F32" s="7">
        <f t="shared" si="1"/>
        <v>1.1965590571480857</v>
      </c>
    </row>
    <row r="33" spans="1:6" ht="36.75" customHeight="1">
      <c r="A33" s="4" t="s">
        <v>24</v>
      </c>
      <c r="B33" s="11">
        <v>307074</v>
      </c>
      <c r="C33" s="11">
        <v>237104</v>
      </c>
      <c r="D33" s="7">
        <f t="shared" si="0"/>
        <v>0.77213961455544922</v>
      </c>
      <c r="E33" s="11">
        <v>198305.12599999999</v>
      </c>
      <c r="F33" s="7">
        <f t="shared" si="1"/>
        <v>1.1956524008360732</v>
      </c>
    </row>
    <row r="34" spans="1:6" ht="39.75" customHeight="1">
      <c r="A34" s="5" t="s">
        <v>25</v>
      </c>
      <c r="B34" s="12">
        <v>189516</v>
      </c>
      <c r="C34" s="12">
        <v>156539</v>
      </c>
      <c r="D34" s="7">
        <f t="shared" si="0"/>
        <v>0.82599358365520592</v>
      </c>
      <c r="E34" s="12">
        <v>122541.731</v>
      </c>
      <c r="F34" s="7">
        <f t="shared" si="1"/>
        <v>1.2774342154510614</v>
      </c>
    </row>
    <row r="35" spans="1:6" ht="21.75" customHeight="1">
      <c r="A35" s="5" t="s">
        <v>26</v>
      </c>
      <c r="B35" s="12">
        <v>716303</v>
      </c>
      <c r="C35" s="12">
        <v>453624</v>
      </c>
      <c r="D35" s="7">
        <f t="shared" si="0"/>
        <v>0.63328507628754871</v>
      </c>
      <c r="E35" s="12">
        <v>465448.63400000002</v>
      </c>
      <c r="F35" s="7">
        <f t="shared" si="1"/>
        <v>0.97459519023961727</v>
      </c>
    </row>
    <row r="36" spans="1:6" ht="23.25" customHeight="1">
      <c r="A36" s="5" t="s">
        <v>27</v>
      </c>
      <c r="B36" s="12">
        <v>2367</v>
      </c>
      <c r="C36" s="12">
        <v>723</v>
      </c>
      <c r="D36" s="7">
        <f t="shared" si="0"/>
        <v>0.30544993662864384</v>
      </c>
      <c r="E36" s="12">
        <v>993.005</v>
      </c>
      <c r="F36" s="7">
        <f t="shared" si="1"/>
        <v>0.72809301060921139</v>
      </c>
    </row>
    <row r="37" spans="1:6" ht="19.5" customHeight="1">
      <c r="A37" s="5" t="s">
        <v>28</v>
      </c>
      <c r="B37" s="12">
        <v>2434333</v>
      </c>
      <c r="C37" s="12">
        <v>1307021</v>
      </c>
      <c r="D37" s="7">
        <f t="shared" si="0"/>
        <v>0.53691134286065223</v>
      </c>
      <c r="E37" s="12">
        <v>1160849.5519999999</v>
      </c>
      <c r="F37" s="7">
        <f t="shared" si="1"/>
        <v>1.1259176503519899</v>
      </c>
    </row>
    <row r="38" spans="1:6" ht="15.75">
      <c r="A38" s="4" t="s">
        <v>29</v>
      </c>
      <c r="B38" s="11">
        <v>2011502</v>
      </c>
      <c r="C38" s="11">
        <v>1041724</v>
      </c>
      <c r="D38" s="7">
        <f t="shared" si="0"/>
        <v>0.51788365112239509</v>
      </c>
      <c r="E38" s="11">
        <v>843407.70984999998</v>
      </c>
      <c r="F38" s="7">
        <f t="shared" si="1"/>
        <v>1.2351369187569681</v>
      </c>
    </row>
    <row r="39" spans="1:6" ht="15.75">
      <c r="A39" s="5" t="s">
        <v>30</v>
      </c>
      <c r="B39" s="12">
        <v>243612</v>
      </c>
      <c r="C39" s="12">
        <v>64678</v>
      </c>
      <c r="D39" s="7">
        <f t="shared" si="0"/>
        <v>0.26549595258033265</v>
      </c>
      <c r="E39" s="12">
        <v>45646.06</v>
      </c>
      <c r="F39" s="7">
        <f t="shared" si="1"/>
        <v>1.4169459532761426</v>
      </c>
    </row>
    <row r="40" spans="1:6" ht="15.75">
      <c r="A40" s="3" t="s">
        <v>31</v>
      </c>
      <c r="B40" s="13">
        <v>56384668</v>
      </c>
      <c r="C40" s="13">
        <v>36318495</v>
      </c>
      <c r="D40" s="6">
        <f t="shared" si="0"/>
        <v>0.64412004696028358</v>
      </c>
      <c r="E40" s="13">
        <v>14555621.343810001</v>
      </c>
      <c r="F40" s="6">
        <f t="shared" si="1"/>
        <v>2.4951525010263467</v>
      </c>
    </row>
    <row r="41" spans="1:6" ht="31.5">
      <c r="A41" s="5" t="s">
        <v>32</v>
      </c>
      <c r="B41" s="12">
        <v>53805506</v>
      </c>
      <c r="C41" s="12">
        <v>35805006</v>
      </c>
      <c r="D41" s="7">
        <f t="shared" si="0"/>
        <v>0.66545245388083518</v>
      </c>
      <c r="E41" s="12">
        <v>13714759.649810001</v>
      </c>
      <c r="F41" s="7">
        <f t="shared" si="1"/>
        <v>2.6106914677499309</v>
      </c>
    </row>
    <row r="42" spans="1:6" ht="15.75">
      <c r="A42" s="5" t="s">
        <v>33</v>
      </c>
      <c r="B42" s="12"/>
      <c r="C42" s="12">
        <v>740667</v>
      </c>
      <c r="D42" s="7"/>
      <c r="E42" s="12">
        <v>2447747.7999999998</v>
      </c>
      <c r="F42" s="7">
        <f t="shared" si="1"/>
        <v>0.30259122283758155</v>
      </c>
    </row>
    <row r="43" spans="1:6" ht="21.75" customHeight="1">
      <c r="A43" s="5" t="s">
        <v>34</v>
      </c>
      <c r="B43" s="12">
        <v>20660484</v>
      </c>
      <c r="C43" s="12">
        <v>8153144</v>
      </c>
      <c r="D43" s="7">
        <f t="shared" si="0"/>
        <v>0.39462502427339069</v>
      </c>
      <c r="E43" s="12">
        <v>4808191.625</v>
      </c>
      <c r="F43" s="7">
        <f t="shared" si="1"/>
        <v>1.6956778422906553</v>
      </c>
    </row>
    <row r="44" spans="1:6" ht="23.25" customHeight="1">
      <c r="A44" s="5" t="s">
        <v>35</v>
      </c>
      <c r="B44" s="12">
        <v>10596524</v>
      </c>
      <c r="C44" s="12">
        <v>4860123</v>
      </c>
      <c r="D44" s="7">
        <f t="shared" si="0"/>
        <v>0.45865257324005493</v>
      </c>
      <c r="E44" s="12">
        <v>4283871.7358100004</v>
      </c>
      <c r="F44" s="7">
        <f t="shared" si="1"/>
        <v>1.1345164607457701</v>
      </c>
    </row>
    <row r="45" spans="1:6" ht="38.25" customHeight="1">
      <c r="A45" s="5" t="s">
        <v>36</v>
      </c>
      <c r="B45" s="12">
        <v>22548498</v>
      </c>
      <c r="C45" s="12">
        <v>22051072</v>
      </c>
      <c r="D45" s="7">
        <f t="shared" si="0"/>
        <v>0.97793972795882012</v>
      </c>
      <c r="E45" s="12">
        <v>2174948.4890000001</v>
      </c>
      <c r="F45" s="7">
        <f t="shared" si="1"/>
        <v>10.138664024240255</v>
      </c>
    </row>
    <row r="46" spans="1:6" ht="35.25" customHeight="1">
      <c r="A46" s="5" t="s">
        <v>43</v>
      </c>
      <c r="B46" s="12">
        <v>1845348</v>
      </c>
      <c r="C46" s="12">
        <v>463282</v>
      </c>
      <c r="D46" s="7">
        <f t="shared" si="0"/>
        <v>0.25105400173842551</v>
      </c>
      <c r="E46" s="12">
        <v>739591.17500000005</v>
      </c>
      <c r="F46" s="7">
        <f t="shared" si="1"/>
        <v>0.62640282315429197</v>
      </c>
    </row>
    <row r="47" spans="1:6" ht="46.5" customHeight="1">
      <c r="A47" s="5" t="s">
        <v>44</v>
      </c>
      <c r="B47" s="12">
        <v>8629</v>
      </c>
      <c r="C47" s="12">
        <v>2260</v>
      </c>
      <c r="D47" s="7">
        <f t="shared" si="0"/>
        <v>0.2619075211496118</v>
      </c>
      <c r="E47" s="12">
        <v>4618.4859999999999</v>
      </c>
      <c r="F47" s="7">
        <f t="shared" si="1"/>
        <v>0.48933784794410984</v>
      </c>
    </row>
    <row r="48" spans="1:6" ht="37.5" customHeight="1">
      <c r="A48" s="5" t="s">
        <v>45</v>
      </c>
      <c r="B48" s="12">
        <v>750655</v>
      </c>
      <c r="C48" s="12">
        <v>31188</v>
      </c>
      <c r="D48" s="7">
        <f t="shared" si="0"/>
        <v>4.1547714995570535E-2</v>
      </c>
      <c r="E48" s="12">
        <v>46318.519</v>
      </c>
      <c r="F48" s="7">
        <f t="shared" si="1"/>
        <v>0.67333759095363133</v>
      </c>
    </row>
    <row r="49" spans="1:6" ht="31.5">
      <c r="A49" s="5" t="s">
        <v>37</v>
      </c>
      <c r="B49" s="12">
        <v>8314</v>
      </c>
      <c r="C49" s="12">
        <v>83788</v>
      </c>
      <c r="D49" s="7">
        <f t="shared" si="0"/>
        <v>10.077940822708683</v>
      </c>
      <c r="E49" s="12">
        <v>86018.498000000007</v>
      </c>
      <c r="F49" s="7">
        <f t="shared" si="1"/>
        <v>0.97406955420216701</v>
      </c>
    </row>
    <row r="50" spans="1:6" ht="31.5">
      <c r="A50" s="5" t="s">
        <v>38</v>
      </c>
      <c r="B50" s="12">
        <v>-33784</v>
      </c>
      <c r="C50" s="12">
        <v>-67030</v>
      </c>
      <c r="D50" s="7">
        <f t="shared" si="0"/>
        <v>1.9840753019180677</v>
      </c>
      <c r="E50" s="12">
        <v>-35684.983999999997</v>
      </c>
      <c r="F50" s="7">
        <f t="shared" si="1"/>
        <v>1.8783811140282425</v>
      </c>
    </row>
    <row r="51" spans="1:6" ht="31.5">
      <c r="A51" s="8" t="s">
        <v>48</v>
      </c>
      <c r="B51" s="13">
        <v>236232642</v>
      </c>
      <c r="C51" s="13">
        <v>141839573</v>
      </c>
      <c r="D51" s="6">
        <f t="shared" si="0"/>
        <v>0.60042325988124878</v>
      </c>
      <c r="E51" s="13">
        <v>97159283.666910008</v>
      </c>
      <c r="F51" s="6">
        <f t="shared" si="1"/>
        <v>1.4598663930692088</v>
      </c>
    </row>
    <row r="53" spans="1:6" ht="40.5" customHeight="1">
      <c r="A53" s="17" t="s">
        <v>54</v>
      </c>
      <c r="B53" s="17"/>
      <c r="C53" s="17"/>
      <c r="D53" s="17"/>
      <c r="E53" s="17"/>
      <c r="F53" s="17"/>
    </row>
  </sheetData>
  <mergeCells count="3">
    <mergeCell ref="A1:F2"/>
    <mergeCell ref="A3:F3"/>
    <mergeCell ref="A53:F53"/>
  </mergeCells>
  <pageMargins left="0.64" right="0.31496062992125984" top="0.47244094488188981" bottom="0.55118110236220474" header="0.31496062992125984" footer="0.31496062992125984"/>
  <pageSetup paperSize="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4</vt:lpstr>
      <vt:lpstr>'Таблица 4'!Заголовки_для_печати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Сульдина</cp:lastModifiedBy>
  <cp:lastPrinted>2019-10-02T10:44:29Z</cp:lastPrinted>
  <dcterms:created xsi:type="dcterms:W3CDTF">2019-06-13T11:12:32Z</dcterms:created>
  <dcterms:modified xsi:type="dcterms:W3CDTF">2021-09-13T08:22:43Z</dcterms:modified>
</cp:coreProperties>
</file>