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9425" windowHeight="1096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отчет'!$A$4:$F$46</definedName>
  </definedNames>
  <calcPr calcId="125725"/>
</workbook>
</file>

<file path=xl/calcChain.xml><?xml version="1.0" encoding="utf-8"?>
<calcChain xmlns="http://schemas.openxmlformats.org/spreadsheetml/2006/main">
  <c r="C46" i="1"/>
  <c r="F44" l="1"/>
  <c r="F45"/>
  <c r="B46"/>
  <c r="F21" l="1"/>
  <c r="E46"/>
  <c r="F6"/>
  <c r="F8"/>
  <c r="F9"/>
  <c r="F10"/>
  <c r="F11"/>
  <c r="F12"/>
  <c r="F13"/>
  <c r="F14"/>
  <c r="F15"/>
  <c r="F16"/>
  <c r="F17"/>
  <c r="F18"/>
  <c r="F19"/>
  <c r="F20"/>
  <c r="F22"/>
  <c r="F23"/>
  <c r="F24"/>
  <c r="F25"/>
  <c r="F27"/>
  <c r="F28"/>
  <c r="F29"/>
  <c r="F30"/>
  <c r="F31"/>
  <c r="F32"/>
  <c r="F33"/>
  <c r="F35"/>
  <c r="F36"/>
  <c r="F38"/>
  <c r="F39"/>
  <c r="F40"/>
  <c r="D6"/>
  <c r="D7"/>
  <c r="D8"/>
  <c r="D9"/>
  <c r="D10"/>
  <c r="D11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32"/>
  <c r="D33"/>
  <c r="D34"/>
  <c r="D35"/>
  <c r="D36"/>
  <c r="D38"/>
  <c r="D39"/>
  <c r="D40"/>
  <c r="F5" l="1"/>
  <c r="D21"/>
  <c r="D5"/>
  <c r="F46" l="1"/>
  <c r="D46"/>
</calcChain>
</file>

<file path=xl/sharedStrings.xml><?xml version="1.0" encoding="utf-8"?>
<sst xmlns="http://schemas.openxmlformats.org/spreadsheetml/2006/main" count="50" uniqueCount="50">
  <si>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</si>
  <si>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</si>
  <si>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</si>
  <si>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</si>
  <si>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</si>
  <si>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</si>
  <si>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</si>
  <si>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</si>
  <si>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</si>
  <si>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</si>
  <si>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</si>
  <si>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</si>
  <si>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</si>
  <si>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</si>
  <si>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</si>
  <si>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</si>
  <si>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</si>
  <si>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</si>
  <si>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</si>
  <si>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</si>
  <si>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</si>
  <si>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</si>
  <si>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</si>
  <si>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</si>
  <si>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</si>
  <si>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</si>
  <si>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</si>
  <si>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</si>
  <si>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</si>
  <si>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</si>
  <si>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</si>
  <si>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</si>
  <si>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</si>
  <si>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</si>
  <si>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</si>
  <si>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</si>
  <si>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</si>
  <si>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</si>
  <si>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</si>
  <si>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</si>
  <si>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</si>
  <si>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>% исполнения от годового плана</t>
  </si>
  <si>
    <t xml:space="preserve">Плановые назначения* </t>
  </si>
  <si>
    <t>Сведения о доходах бюджета Самарской области в разрезе видов доходов за I квартал 2022 года в сравнении с плановыми назначениями и с I кварталом 2021 года</t>
  </si>
  <si>
    <t>Поступления от государственных организаций</t>
  </si>
  <si>
    <t xml:space="preserve">Поступления от негосударственных организаций </t>
  </si>
  <si>
    <t>Факт на 01.07.2022</t>
  </si>
  <si>
    <t>Факт на 01.07.2021</t>
  </si>
  <si>
    <t>I полугодие 2022/I полугодие 2021, %</t>
  </si>
  <si>
    <t>*плановые назначения в соответствии с Законом Самарской области "Об областном бюджете на 2022 год и на плановый период 2023 и 2024 годов" (в редакции от 25.04.2022 № 39-ГД)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</si>
</sst>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#,##0.0"/>
    <numFmt numFmtId="166" formatCode="0.0%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2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/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top" wrapText="1"/>
    </xf>
    <xf numFmtId="166" fontId="5" fillId="3" borderId="1" xfId="1" applyNumberFormat="1" applyFont="1" applyFill="1" applyBorder="1" applyAlignment="1">
      <alignment horizontal="right" vertical="top" wrapText="1"/>
    </xf>
    <xf numFmtId="166" fontId="4" fillId="3" borderId="1" xfId="1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2" borderId="2" xfId="2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topLeftCell="A34" workbookViewId="0">
      <selection sqref="A1:F2"/>
    </sheetView>
  </sheetViews>
  <sheetFormatPr defaultColWidth="17.140625" defaultRowHeight="15"/>
  <cols>
    <col min="1" max="1" width="30" bestFit="1" customWidth="1"/>
    <col min="2" max="2" width="19.7109375" customWidth="1"/>
    <col min="3" max="5" width="20.7109375" customWidth="1"/>
    <col min="6" max="6" width="17.85546875" customWidth="1"/>
    <col min="8" max="8" width="41.5703125" customWidth="1"/>
  </cols>
  <sheetData>
    <row r="1" spans="1:6" ht="15" customHeight="1">
      <c r="A1" s="19" t="s">
        <v>43</v>
      </c>
      <c r="B1" s="19"/>
      <c r="C1" s="19"/>
      <c r="D1" s="19"/>
      <c r="E1" s="19"/>
      <c r="F1" s="19"/>
    </row>
    <row r="2" spans="1:6" ht="23.25" customHeight="1">
      <c r="A2" s="19"/>
      <c r="B2" s="19"/>
      <c r="C2" s="19"/>
      <c r="D2" s="19"/>
      <c r="E2" s="19"/>
      <c r="F2" s="19"/>
    </row>
    <row r="3" spans="1:6" ht="15.75">
      <c r="A3" s="20" t="s">
        <v>1</v>
      </c>
      <c r="B3" s="20"/>
      <c r="C3" s="20"/>
      <c r="D3" s="20"/>
      <c r="E3" s="20"/>
      <c r="F3" s="20"/>
    </row>
    <row r="4" spans="1:6" ht="66" customHeight="1">
      <c r="A4" s="1" t="s">
        <v>0</v>
      </c>
      <c r="B4" s="22" t="s">
        <v>42</v>
      </c>
      <c r="C4" s="1" t="s">
        <v>46</v>
      </c>
      <c r="D4" s="1" t="s">
        <v>41</v>
      </c>
      <c r="E4" s="1" t="s">
        <v>47</v>
      </c>
      <c r="F4" s="2" t="s">
        <v>48</v>
      </c>
    </row>
    <row r="5" spans="1:6" ht="35.25" customHeight="1">
      <c r="A5" s="3" t="s">
        <v>2</v>
      </c>
      <c r="B5" s="9">
        <v>182137630.39000002</v>
      </c>
      <c r="C5" s="9">
        <v>108365395.90888999</v>
      </c>
      <c r="D5" s="13">
        <f>C5/B5</f>
        <v>0.59496434469282322</v>
      </c>
      <c r="E5" s="9">
        <v>88513821.089169994</v>
      </c>
      <c r="F5" s="13">
        <f>C5/E5</f>
        <v>1.2242765545023897</v>
      </c>
    </row>
    <row r="6" spans="1:6" ht="15.75">
      <c r="A6" s="4" t="s">
        <v>3</v>
      </c>
      <c r="B6" s="10">
        <v>179204212.39000002</v>
      </c>
      <c r="C6" s="10">
        <v>103619309.89809999</v>
      </c>
      <c r="D6" s="14">
        <f t="shared" ref="D6:D46" si="0">C6/B6</f>
        <v>0.57821916413769614</v>
      </c>
      <c r="E6" s="10">
        <v>86728761.97834</v>
      </c>
      <c r="F6" s="14">
        <f t="shared" ref="F6:F46" si="1">C6/E6</f>
        <v>1.1947514012015794</v>
      </c>
    </row>
    <row r="7" spans="1:6" ht="15.75">
      <c r="A7" s="4" t="s">
        <v>4</v>
      </c>
      <c r="B7" s="10">
        <v>2933418</v>
      </c>
      <c r="C7" s="10">
        <v>4746086.0107900007</v>
      </c>
      <c r="D7" s="14">
        <f t="shared" si="0"/>
        <v>1.6179371677647034</v>
      </c>
      <c r="E7" s="10">
        <v>1785059.1108299999</v>
      </c>
      <c r="F7" s="14">
        <v>0.34100000000000003</v>
      </c>
    </row>
    <row r="8" spans="1:6" ht="31.5">
      <c r="A8" s="5" t="s">
        <v>5</v>
      </c>
      <c r="B8" s="11">
        <v>73199285.599999994</v>
      </c>
      <c r="C8" s="11">
        <v>50011537.204429999</v>
      </c>
      <c r="D8" s="15">
        <f t="shared" si="0"/>
        <v>0.68322438934335727</v>
      </c>
      <c r="E8" s="11">
        <v>38470266.628770001</v>
      </c>
      <c r="F8" s="15">
        <f t="shared" si="1"/>
        <v>1.3000049541384997</v>
      </c>
    </row>
    <row r="9" spans="1:6" ht="31.5">
      <c r="A9" s="5" t="s">
        <v>6</v>
      </c>
      <c r="B9" s="11">
        <v>49676948.390000001</v>
      </c>
      <c r="C9" s="11">
        <v>23808009.868900001</v>
      </c>
      <c r="D9" s="15">
        <f t="shared" si="0"/>
        <v>0.47925669028600332</v>
      </c>
      <c r="E9" s="11">
        <v>22090696.467900001</v>
      </c>
      <c r="F9" s="15">
        <f t="shared" si="1"/>
        <v>1.0777392149448719</v>
      </c>
    </row>
    <row r="10" spans="1:6" ht="31.5">
      <c r="A10" s="5" t="s">
        <v>7</v>
      </c>
      <c r="B10" s="11">
        <v>25304866.600000001</v>
      </c>
      <c r="C10" s="11">
        <v>13579214.89759</v>
      </c>
      <c r="D10" s="15">
        <f t="shared" si="0"/>
        <v>0.53662463874004374</v>
      </c>
      <c r="E10" s="11">
        <v>12063846.99831</v>
      </c>
      <c r="F10" s="15">
        <f t="shared" si="1"/>
        <v>1.1256123274352108</v>
      </c>
    </row>
    <row r="11" spans="1:6" ht="15.75">
      <c r="A11" s="4" t="s">
        <v>8</v>
      </c>
      <c r="B11" s="10">
        <v>23592</v>
      </c>
      <c r="C11" s="10">
        <v>119562.76458</v>
      </c>
      <c r="D11" s="14">
        <f t="shared" si="0"/>
        <v>5.067936782807732</v>
      </c>
      <c r="E11" s="10">
        <v>9566.0028299999994</v>
      </c>
      <c r="F11" s="14">
        <f t="shared" si="1"/>
        <v>12.498717249490925</v>
      </c>
    </row>
    <row r="12" spans="1:6" ht="15.75">
      <c r="A12" s="4" t="s">
        <v>9</v>
      </c>
      <c r="B12" s="10">
        <v>15597</v>
      </c>
      <c r="C12" s="10">
        <v>5706.6630400000004</v>
      </c>
      <c r="D12" s="14"/>
      <c r="E12" s="10">
        <v>43867.088770000002</v>
      </c>
      <c r="F12" s="14">
        <f t="shared" si="1"/>
        <v>0.13008985095684525</v>
      </c>
    </row>
    <row r="13" spans="1:6" ht="15.75">
      <c r="A13" s="4" t="s">
        <v>10</v>
      </c>
      <c r="B13" s="10">
        <v>8588475</v>
      </c>
      <c r="C13" s="10">
        <v>4608340.1632700004</v>
      </c>
      <c r="D13" s="14">
        <f t="shared" si="0"/>
        <v>0.53657257700231997</v>
      </c>
      <c r="E13" s="10">
        <v>4388951.12</v>
      </c>
      <c r="F13" s="14">
        <f t="shared" si="1"/>
        <v>1.0499866681746048</v>
      </c>
    </row>
    <row r="14" spans="1:6" ht="31.5">
      <c r="A14" s="4" t="s">
        <v>11</v>
      </c>
      <c r="B14" s="10">
        <v>3270419.4000000004</v>
      </c>
      <c r="C14" s="10">
        <v>1584917.31167</v>
      </c>
      <c r="D14" s="14">
        <f t="shared" si="0"/>
        <v>0.48462203706044543</v>
      </c>
      <c r="E14" s="10">
        <v>1302145.21355</v>
      </c>
      <c r="F14" s="14">
        <f t="shared" si="1"/>
        <v>1.2171586511070349</v>
      </c>
    </row>
    <row r="15" spans="1:6" ht="31.5">
      <c r="A15" s="4" t="s">
        <v>12</v>
      </c>
      <c r="B15" s="10">
        <v>13406783.199999999</v>
      </c>
      <c r="C15" s="10">
        <v>7260687.9950299999</v>
      </c>
      <c r="D15" s="14">
        <f t="shared" si="0"/>
        <v>0.54156824099534928</v>
      </c>
      <c r="E15" s="10">
        <v>6319317.5731600001</v>
      </c>
      <c r="F15" s="14">
        <f t="shared" si="1"/>
        <v>1.1489671014269447</v>
      </c>
    </row>
    <row r="16" spans="1:6" ht="15.75">
      <c r="A16" s="5" t="s">
        <v>13</v>
      </c>
      <c r="B16" s="11">
        <v>9957980</v>
      </c>
      <c r="C16" s="11">
        <v>6168438.9447799996</v>
      </c>
      <c r="D16" s="15">
        <f t="shared" si="0"/>
        <v>0.61944680997350865</v>
      </c>
      <c r="E16" s="11">
        <v>4846581.49859</v>
      </c>
      <c r="F16" s="15">
        <f t="shared" si="1"/>
        <v>1.2727401667700344</v>
      </c>
    </row>
    <row r="17" spans="1:7" ht="31.5">
      <c r="A17" s="5" t="s">
        <v>14</v>
      </c>
      <c r="B17" s="11">
        <v>16139294.5</v>
      </c>
      <c r="C17" s="11">
        <v>8767248.4117900003</v>
      </c>
      <c r="D17" s="15">
        <f t="shared" si="0"/>
        <v>0.54322377051797399</v>
      </c>
      <c r="E17" s="11">
        <v>8040696.7410500003</v>
      </c>
      <c r="F17" s="15">
        <f t="shared" si="1"/>
        <v>1.0903592927501855</v>
      </c>
    </row>
    <row r="18" spans="1:7" ht="15.75">
      <c r="A18" s="5" t="s">
        <v>15</v>
      </c>
      <c r="B18" s="11">
        <v>4557938</v>
      </c>
      <c r="C18" s="11">
        <v>995505.95314999996</v>
      </c>
      <c r="D18" s="15">
        <f t="shared" si="0"/>
        <v>0.21841147315957346</v>
      </c>
      <c r="E18" s="11">
        <v>1031060.01486</v>
      </c>
      <c r="F18" s="15">
        <f t="shared" si="1"/>
        <v>0.96551698136133457</v>
      </c>
      <c r="G18" s="8"/>
    </row>
    <row r="19" spans="1:7" ht="31.5">
      <c r="A19" s="5" t="s">
        <v>16</v>
      </c>
      <c r="B19" s="11">
        <v>107223</v>
      </c>
      <c r="C19" s="11">
        <v>66285.735830000005</v>
      </c>
      <c r="D19" s="15">
        <f t="shared" si="0"/>
        <v>0.61820445081745523</v>
      </c>
      <c r="E19" s="11">
        <v>47503.230689999997</v>
      </c>
      <c r="F19" s="15">
        <f t="shared" si="1"/>
        <v>1.3953942682882399</v>
      </c>
    </row>
    <row r="20" spans="1:7" ht="15.75">
      <c r="A20" s="5" t="s">
        <v>17</v>
      </c>
      <c r="B20" s="11">
        <v>97674.3</v>
      </c>
      <c r="C20" s="11">
        <v>35959.971749999997</v>
      </c>
      <c r="D20" s="15">
        <f t="shared" si="0"/>
        <v>0.3681620625896474</v>
      </c>
      <c r="E20" s="11">
        <v>48349.427349999998</v>
      </c>
      <c r="F20" s="15">
        <f t="shared" si="1"/>
        <v>0.74375176131222576</v>
      </c>
    </row>
    <row r="21" spans="1:7" ht="15.75">
      <c r="A21" s="5" t="s">
        <v>18</v>
      </c>
      <c r="B21" s="11">
        <v>163002</v>
      </c>
      <c r="C21" s="11">
        <v>187109.07992000002</v>
      </c>
      <c r="D21" s="15">
        <f t="shared" si="0"/>
        <v>1.1478943811732372</v>
      </c>
      <c r="E21" s="11">
        <v>89760.970820000002</v>
      </c>
      <c r="F21" s="15">
        <f t="shared" si="1"/>
        <v>2.0845260274113424</v>
      </c>
    </row>
    <row r="22" spans="1:7" ht="31.5">
      <c r="A22" s="5" t="s">
        <v>19</v>
      </c>
      <c r="B22" s="11">
        <v>120856</v>
      </c>
      <c r="C22" s="11">
        <v>3479554.8454300002</v>
      </c>
      <c r="D22" s="15">
        <f t="shared" si="0"/>
        <v>28.790915183606938</v>
      </c>
      <c r="E22" s="11">
        <v>432890.41551000002</v>
      </c>
      <c r="F22" s="15">
        <f t="shared" si="1"/>
        <v>8.0379576926660334</v>
      </c>
    </row>
    <row r="23" spans="1:7" ht="31.5">
      <c r="A23" s="4" t="s">
        <v>20</v>
      </c>
      <c r="B23" s="10">
        <v>5734.4</v>
      </c>
      <c r="C23" s="10">
        <v>3294442.5068799998</v>
      </c>
      <c r="D23" s="14">
        <f t="shared" si="0"/>
        <v>574.50518046875004</v>
      </c>
      <c r="E23" s="10">
        <v>365171.74297999998</v>
      </c>
      <c r="F23" s="14">
        <f t="shared" si="1"/>
        <v>9.0216249482929793</v>
      </c>
    </row>
    <row r="24" spans="1:7" ht="31.5">
      <c r="A24" s="4" t="s">
        <v>21</v>
      </c>
      <c r="B24" s="10">
        <v>9845.2000000000007</v>
      </c>
      <c r="C24" s="10">
        <v>14245.33433</v>
      </c>
      <c r="D24" s="14">
        <f t="shared" si="0"/>
        <v>1.4469319394222564</v>
      </c>
      <c r="E24" s="10">
        <v>4104.6151200000004</v>
      </c>
      <c r="F24" s="14">
        <f t="shared" si="1"/>
        <v>3.4705651841968557</v>
      </c>
    </row>
    <row r="25" spans="1:7" ht="15.75">
      <c r="A25" s="4" t="s">
        <v>22</v>
      </c>
      <c r="B25" s="10">
        <v>49058.1</v>
      </c>
      <c r="C25" s="10">
        <v>30910.799779999998</v>
      </c>
      <c r="D25" s="14">
        <f t="shared" si="0"/>
        <v>0.63008554713696618</v>
      </c>
      <c r="E25" s="10">
        <v>20668.12673</v>
      </c>
      <c r="F25" s="14">
        <f t="shared" si="1"/>
        <v>1.4955782003761691</v>
      </c>
    </row>
    <row r="26" spans="1:7" ht="31.5">
      <c r="A26" s="4" t="s">
        <v>23</v>
      </c>
      <c r="B26" s="10">
        <v>11065</v>
      </c>
      <c r="C26" s="10">
        <v>11867.17519</v>
      </c>
      <c r="D26" s="14">
        <f t="shared" si="0"/>
        <v>1.0724966281066426</v>
      </c>
      <c r="E26" s="10">
        <v>30992.980309999999</v>
      </c>
      <c r="F26" s="14"/>
    </row>
    <row r="27" spans="1:7" ht="31.5">
      <c r="A27" s="5" t="s">
        <v>24</v>
      </c>
      <c r="B27" s="11">
        <v>183338.5</v>
      </c>
      <c r="C27" s="11">
        <v>114511.55009999999</v>
      </c>
      <c r="D27" s="15">
        <f t="shared" si="0"/>
        <v>0.62459085298505224</v>
      </c>
      <c r="E27" s="11">
        <v>115719.554</v>
      </c>
      <c r="F27" s="15">
        <f t="shared" si="1"/>
        <v>0.98956093539731405</v>
      </c>
    </row>
    <row r="28" spans="1:7" ht="31.5">
      <c r="A28" s="4" t="s">
        <v>25</v>
      </c>
      <c r="B28" s="10">
        <v>147415.20000000001</v>
      </c>
      <c r="C28" s="10">
        <v>101641.34559</v>
      </c>
      <c r="D28" s="14">
        <f t="shared" si="0"/>
        <v>0.68949026687885639</v>
      </c>
      <c r="E28" s="10">
        <v>94841.65724</v>
      </c>
      <c r="F28" s="14">
        <f t="shared" si="1"/>
        <v>1.071695165899444</v>
      </c>
    </row>
    <row r="29" spans="1:7" ht="31.5">
      <c r="A29" s="5" t="s">
        <v>26</v>
      </c>
      <c r="B29" s="11">
        <v>92535.6</v>
      </c>
      <c r="C29" s="11">
        <v>85477.516130000004</v>
      </c>
      <c r="D29" s="15">
        <f t="shared" si="0"/>
        <v>0.92372574587510103</v>
      </c>
      <c r="E29" s="11">
        <v>67186.826780000003</v>
      </c>
      <c r="F29" s="15">
        <f t="shared" si="1"/>
        <v>1.2722362437192036</v>
      </c>
    </row>
    <row r="30" spans="1:7" ht="15.75">
      <c r="A30" s="5" t="s">
        <v>27</v>
      </c>
      <c r="B30" s="11">
        <v>5910</v>
      </c>
      <c r="C30" s="11">
        <v>7336.7826500000001</v>
      </c>
      <c r="D30" s="15">
        <f t="shared" si="0"/>
        <v>1.2414183840947546</v>
      </c>
      <c r="E30" s="11">
        <v>42.469630000000002</v>
      </c>
      <c r="F30" s="15">
        <f t="shared" si="1"/>
        <v>172.75362770996591</v>
      </c>
    </row>
    <row r="31" spans="1:7" ht="15.75">
      <c r="A31" s="5" t="s">
        <v>28</v>
      </c>
      <c r="B31" s="11">
        <v>2229.9</v>
      </c>
      <c r="C31" s="11">
        <v>279.13</v>
      </c>
      <c r="D31" s="15">
        <f t="shared" si="0"/>
        <v>0.12517601686174268</v>
      </c>
      <c r="E31" s="11">
        <v>723.13699999999994</v>
      </c>
      <c r="F31" s="15">
        <f t="shared" si="1"/>
        <v>0.38599878031410373</v>
      </c>
    </row>
    <row r="32" spans="1:7" ht="15.75">
      <c r="A32" s="5" t="s">
        <v>29</v>
      </c>
      <c r="B32" s="11">
        <v>2527750.6</v>
      </c>
      <c r="C32" s="11">
        <v>1058610.12014</v>
      </c>
      <c r="D32" s="15">
        <f t="shared" si="0"/>
        <v>0.41879531949868787</v>
      </c>
      <c r="E32" s="11">
        <v>1168016.05064</v>
      </c>
      <c r="F32" s="15">
        <f t="shared" si="1"/>
        <v>0.9063318261422415</v>
      </c>
    </row>
    <row r="33" spans="1:6" ht="24.75" customHeight="1">
      <c r="A33" s="4" t="s">
        <v>30</v>
      </c>
      <c r="B33" s="10">
        <v>2369579.9</v>
      </c>
      <c r="C33" s="10">
        <v>923742.83478999999</v>
      </c>
      <c r="D33" s="14">
        <f t="shared" si="0"/>
        <v>0.38983401015091323</v>
      </c>
      <c r="E33" s="10">
        <v>1041724.06858</v>
      </c>
      <c r="F33" s="14">
        <f t="shared" si="1"/>
        <v>0.88674425661411171</v>
      </c>
    </row>
    <row r="34" spans="1:6" ht="15.75">
      <c r="A34" s="5" t="s">
        <v>31</v>
      </c>
      <c r="B34" s="11">
        <v>797.4</v>
      </c>
      <c r="C34" s="11">
        <v>316.06634000000003</v>
      </c>
      <c r="D34" s="15">
        <f t="shared" si="0"/>
        <v>0.39637113117632311</v>
      </c>
      <c r="E34" s="11">
        <v>480.65726999999998</v>
      </c>
      <c r="F34" s="15">
        <v>1E-3</v>
      </c>
    </row>
    <row r="35" spans="1:6" ht="31.5">
      <c r="A35" s="3" t="s">
        <v>32</v>
      </c>
      <c r="B35" s="12">
        <v>62944178.473649994</v>
      </c>
      <c r="C35" s="12">
        <v>42642573.689819999</v>
      </c>
      <c r="D35" s="16">
        <f t="shared" si="0"/>
        <v>0.67746652230390525</v>
      </c>
      <c r="E35" s="12">
        <v>36354970.294700004</v>
      </c>
      <c r="F35" s="16">
        <f t="shared" si="1"/>
        <v>1.1729503103468808</v>
      </c>
    </row>
    <row r="36" spans="1:6" ht="31.5">
      <c r="A36" s="5" t="s">
        <v>33</v>
      </c>
      <c r="B36" s="11">
        <v>58677786.899999999</v>
      </c>
      <c r="C36" s="11">
        <v>39978616.336039998</v>
      </c>
      <c r="D36" s="15">
        <f t="shared" si="0"/>
        <v>0.68132454286615229</v>
      </c>
      <c r="E36" s="11">
        <v>35820492.159000002</v>
      </c>
      <c r="F36" s="15">
        <f t="shared" si="1"/>
        <v>1.1160822737605869</v>
      </c>
    </row>
    <row r="37" spans="1:6" ht="15.75">
      <c r="A37" s="5" t="s">
        <v>34</v>
      </c>
      <c r="B37" s="11">
        <v>0</v>
      </c>
      <c r="C37" s="11">
        <v>889380.7</v>
      </c>
      <c r="D37" s="15"/>
      <c r="E37" s="11">
        <v>740667.3</v>
      </c>
      <c r="F37" s="15"/>
    </row>
    <row r="38" spans="1:6" ht="15.75">
      <c r="A38" s="5" t="s">
        <v>35</v>
      </c>
      <c r="B38" s="11">
        <v>25225851.5</v>
      </c>
      <c r="C38" s="11">
        <v>11370165.37397</v>
      </c>
      <c r="D38" s="15">
        <f t="shared" si="0"/>
        <v>0.45073465107689231</v>
      </c>
      <c r="E38" s="11">
        <v>8168630.159</v>
      </c>
      <c r="F38" s="15">
        <f t="shared" si="1"/>
        <v>1.3919304892807058</v>
      </c>
    </row>
    <row r="39" spans="1:6" ht="15.75">
      <c r="A39" s="5" t="s">
        <v>36</v>
      </c>
      <c r="B39" s="11">
        <v>8403619</v>
      </c>
      <c r="C39" s="11">
        <v>3864762.2856700001</v>
      </c>
      <c r="D39" s="15">
        <f t="shared" si="0"/>
        <v>0.45989261122737718</v>
      </c>
      <c r="E39" s="11">
        <v>4860122.5999999996</v>
      </c>
      <c r="F39" s="15">
        <f t="shared" si="1"/>
        <v>0.79519851735221669</v>
      </c>
    </row>
    <row r="40" spans="1:6" ht="31.5">
      <c r="A40" s="5" t="s">
        <v>37</v>
      </c>
      <c r="B40" s="11">
        <v>25048316.399999999</v>
      </c>
      <c r="C40" s="11">
        <v>23854307.976399999</v>
      </c>
      <c r="D40" s="15">
        <f t="shared" si="0"/>
        <v>0.95233178930940043</v>
      </c>
      <c r="E40" s="11">
        <v>22051072.100000001</v>
      </c>
      <c r="F40" s="15">
        <f t="shared" si="1"/>
        <v>1.0817754287964982</v>
      </c>
    </row>
    <row r="41" spans="1:6" ht="38.450000000000003" customHeight="1">
      <c r="A41" s="18" t="s">
        <v>44</v>
      </c>
      <c r="B41" s="11">
        <v>3784917.5</v>
      </c>
      <c r="C41" s="11">
        <v>2584239.6448999997</v>
      </c>
      <c r="D41" s="15"/>
      <c r="E41" s="11">
        <v>463282.2</v>
      </c>
      <c r="F41" s="15"/>
    </row>
    <row r="42" spans="1:6" ht="47.25">
      <c r="A42" s="18" t="s">
        <v>45</v>
      </c>
      <c r="B42" s="11">
        <v>476251.9</v>
      </c>
      <c r="C42" s="11"/>
      <c r="D42" s="15"/>
      <c r="E42" s="11"/>
      <c r="F42" s="15"/>
    </row>
    <row r="43" spans="1:6" ht="15.75">
      <c r="A43" s="17"/>
      <c r="B43" s="11">
        <v>0</v>
      </c>
      <c r="C43" s="11">
        <v>0</v>
      </c>
      <c r="D43" s="15"/>
      <c r="E43" s="11">
        <v>0</v>
      </c>
      <c r="F43" s="15"/>
    </row>
    <row r="44" spans="1:6" ht="31.5">
      <c r="A44" s="5" t="s">
        <v>38</v>
      </c>
      <c r="B44" s="11">
        <v>5222.1736499999997</v>
      </c>
      <c r="C44" s="11">
        <v>242090.46502</v>
      </c>
      <c r="D44" s="15"/>
      <c r="E44" s="11">
        <v>138225.79876999999</v>
      </c>
      <c r="F44" s="15">
        <f t="shared" si="1"/>
        <v>1.7514130297978963</v>
      </c>
    </row>
    <row r="45" spans="1:6" ht="31.5">
      <c r="A45" s="5" t="s">
        <v>39</v>
      </c>
      <c r="B45" s="11"/>
      <c r="C45" s="11">
        <v>-162372.75614000001</v>
      </c>
      <c r="D45" s="15"/>
      <c r="E45" s="11">
        <v>-67029.863070000007</v>
      </c>
      <c r="F45" s="15">
        <f t="shared" si="1"/>
        <v>2.4223942688116846</v>
      </c>
    </row>
    <row r="46" spans="1:6" ht="33.75" customHeight="1">
      <c r="A46" s="6" t="s">
        <v>40</v>
      </c>
      <c r="B46" s="9">
        <f>B5+B35</f>
        <v>245081808.86365002</v>
      </c>
      <c r="C46" s="9">
        <f>C5+C35</f>
        <v>151007969.59871</v>
      </c>
      <c r="D46" s="13">
        <f t="shared" si="0"/>
        <v>0.61615331753456448</v>
      </c>
      <c r="E46" s="9">
        <f>E5+E35</f>
        <v>124868791.38387001</v>
      </c>
      <c r="F46" s="13">
        <f t="shared" si="1"/>
        <v>1.2093331562286309</v>
      </c>
    </row>
    <row r="48" spans="1:6" ht="38.25" customHeight="1">
      <c r="A48" s="21" t="s">
        <v>49</v>
      </c>
      <c r="B48" s="21"/>
      <c r="C48" s="21"/>
      <c r="D48" s="21"/>
      <c r="E48" s="21"/>
      <c r="F48" s="21"/>
    </row>
    <row r="49" spans="1:6" ht="69.599999999999994" customHeight="1">
      <c r="A49" s="21"/>
      <c r="B49" s="21"/>
      <c r="C49" s="21"/>
      <c r="D49" s="21"/>
      <c r="E49" s="21"/>
      <c r="F49" s="21"/>
    </row>
    <row r="50" spans="1:6" ht="18.75">
      <c r="E50" s="7"/>
    </row>
  </sheetData>
  <mergeCells count="4">
    <mergeCell ref="A1:F2"/>
    <mergeCell ref="A3:F3"/>
    <mergeCell ref="A48:F48"/>
    <mergeCell ref="A49:F49"/>
  </mergeCells>
  <pageMargins left="0.62992125984251968" right="0.31496062992125984" top="0.47244094488188981" bottom="0.55118110236220474" header="0.31496062992125984" footer="0.31496062992125984"/>
  <pageSetup paperSize="9" scale="72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2021-10-20T06:02:57Z</cp:lastPrinted>
  <dcterms:created xsi:type="dcterms:W3CDTF">2019-06-13T11:12:32Z</dcterms:created>
  <dcterms:modified xsi:type="dcterms:W3CDTF">2022-08-01T05:56:53Z</dcterms:modified>
</cp:coreProperties>
</file>