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340" yWindow="1680" windowWidth="24240" windowHeight="11025"/>
  </bookViews>
  <sheets>
    <sheet name="Лист1" sheetId="2" r:id="rId1"/>
  </sheets>
  <definedNames>
    <definedName name="_xlnm._FilterDatabase" localSheetId="0" hidden="1">Лист1!$A$4:$E$4</definedName>
    <definedName name="_xlnm.Print_Titles" localSheetId="0">Лист1!$3:$4</definedName>
    <definedName name="_xlnm.Print_Area" localSheetId="0">Лист1!$A$1:$H$132</definedName>
  </definedNames>
  <calcPr calcId="125725"/>
</workbook>
</file>

<file path=xl/calcChain.xml><?xml version="1.0" encoding="utf-8"?>
<calcChain xmlns="http://schemas.openxmlformats.org/spreadsheetml/2006/main">
  <c r="F130" i="2"/>
  <c r="H127"/>
  <c r="H130"/>
  <c r="F126"/>
  <c r="H126"/>
  <c r="H125"/>
  <c r="F125"/>
  <c r="H123"/>
  <c r="H122"/>
  <c r="H121"/>
  <c r="H119"/>
  <c r="H118"/>
  <c r="F123"/>
  <c r="F122"/>
  <c r="F121"/>
  <c r="F119"/>
  <c r="F118"/>
  <c r="H116"/>
  <c r="H112"/>
  <c r="H110"/>
  <c r="H108"/>
  <c r="H107"/>
  <c r="H106"/>
  <c r="H104"/>
  <c r="H103"/>
  <c r="H102"/>
  <c r="H100"/>
  <c r="H99"/>
  <c r="H98"/>
  <c r="H97"/>
  <c r="H96"/>
  <c r="H95"/>
  <c r="H94"/>
  <c r="H93"/>
  <c r="H92"/>
  <c r="H90"/>
  <c r="H89"/>
  <c r="H88"/>
  <c r="H86"/>
  <c r="H85"/>
  <c r="H84"/>
  <c r="H82"/>
  <c r="H78"/>
  <c r="H77"/>
  <c r="H76"/>
  <c r="H74"/>
  <c r="H73"/>
  <c r="H72"/>
  <c r="H70"/>
  <c r="H69"/>
  <c r="H68"/>
  <c r="H66"/>
  <c r="H65"/>
  <c r="H64"/>
  <c r="H62"/>
  <c r="H61"/>
  <c r="H60"/>
  <c r="H56"/>
  <c r="H52"/>
  <c r="H50"/>
  <c r="H49"/>
  <c r="H48"/>
  <c r="H46"/>
  <c r="H44"/>
  <c r="H42"/>
  <c r="H40"/>
  <c r="H39"/>
  <c r="H38"/>
  <c r="H36"/>
  <c r="H35"/>
  <c r="H34"/>
  <c r="H33"/>
  <c r="H32"/>
  <c r="H30"/>
  <c r="H29"/>
  <c r="H28"/>
  <c r="H26"/>
  <c r="H25"/>
  <c r="H24"/>
  <c r="H23"/>
  <c r="H22"/>
  <c r="H20"/>
  <c r="H19"/>
  <c r="H18"/>
  <c r="H17"/>
  <c r="H16"/>
  <c r="H15"/>
  <c r="H14"/>
  <c r="H13"/>
  <c r="H12"/>
  <c r="H11"/>
  <c r="H10"/>
  <c r="H9"/>
  <c r="H8"/>
  <c r="H7"/>
  <c r="H6"/>
  <c r="F116"/>
  <c r="F114"/>
  <c r="F112"/>
  <c r="F110"/>
  <c r="F108"/>
  <c r="F107"/>
  <c r="F106"/>
  <c r="F104"/>
  <c r="F103"/>
  <c r="F102"/>
  <c r="F100"/>
  <c r="F99"/>
  <c r="F98"/>
  <c r="F97"/>
  <c r="F96"/>
  <c r="F95"/>
  <c r="F94"/>
  <c r="F93"/>
  <c r="F92"/>
  <c r="F90"/>
  <c r="F89"/>
  <c r="F88"/>
  <c r="F86"/>
  <c r="F85"/>
  <c r="F84"/>
  <c r="F82"/>
  <c r="F81"/>
  <c r="F80"/>
  <c r="F78"/>
  <c r="F77"/>
  <c r="F76"/>
  <c r="F74"/>
  <c r="F73"/>
  <c r="F72"/>
  <c r="F70"/>
  <c r="F69"/>
  <c r="F68"/>
  <c r="F66"/>
  <c r="F65"/>
  <c r="F64"/>
  <c r="F62"/>
  <c r="F61"/>
  <c r="F60"/>
  <c r="F58"/>
  <c r="F56"/>
  <c r="F54"/>
  <c r="F52"/>
  <c r="F50"/>
  <c r="F49"/>
  <c r="F48"/>
  <c r="F46"/>
  <c r="F45"/>
  <c r="F44"/>
  <c r="F42"/>
  <c r="F40"/>
  <c r="F39"/>
  <c r="F38"/>
  <c r="F37"/>
  <c r="F36"/>
  <c r="F35"/>
  <c r="F34"/>
  <c r="F33"/>
  <c r="F32"/>
  <c r="F30"/>
  <c r="F29"/>
  <c r="F28"/>
  <c r="F27"/>
  <c r="F26"/>
  <c r="F25"/>
  <c r="F24"/>
  <c r="F23"/>
  <c r="F22"/>
  <c r="F20"/>
  <c r="F19"/>
  <c r="F18"/>
  <c r="F17"/>
  <c r="F16"/>
  <c r="F14"/>
  <c r="F13"/>
  <c r="F12"/>
  <c r="F11"/>
  <c r="F10"/>
  <c r="F9"/>
  <c r="F8"/>
  <c r="F7"/>
  <c r="F6"/>
  <c r="F127" l="1"/>
  <c r="H129"/>
  <c r="F129"/>
  <c r="F128" l="1"/>
  <c r="H128"/>
</calcChain>
</file>

<file path=xl/sharedStrings.xml><?xml version="1.0" encoding="utf-8"?>
<sst xmlns="http://schemas.openxmlformats.org/spreadsheetml/2006/main" count="191" uniqueCount="75">
  <si>
    <t>областные средства</t>
  </si>
  <si>
    <t>безвозмездные поступления</t>
  </si>
  <si>
    <t>Государственная программа Самарской области «Развитие транспортной системы Самарской области (2014 – 2025 годы)»</t>
  </si>
  <si>
    <t>Ведомственные целевые программы</t>
  </si>
  <si>
    <t>Государственные программы</t>
  </si>
  <si>
    <t>Тип средств</t>
  </si>
  <si>
    <t>тыс. рублей</t>
  </si>
  <si>
    <t>ИТОГО по ГП</t>
  </si>
  <si>
    <t>ИТОГО по ВЦП</t>
  </si>
  <si>
    <t>№ п/п</t>
  </si>
  <si>
    <t>Государственная программа Самарской области «Оказание содействия добровольному переселению в Самарскую область соотечественников, проживающих за рубежом» на 2014 – 2023 годы</t>
  </si>
  <si>
    <t>Государственная программа Самарской области «Развитие туристско-рекреационного кластера в Самарской области» на 2015 – 2025 годы</t>
  </si>
  <si>
    <t>Государственная программа Самарской области «Доступная среда в Самарской области» на 2014 – 2025 годы</t>
  </si>
  <si>
    <t>Государственная программа Самарской области «Развитие лесного хозяйства Самарской области на 2014 – 2030 годы»</t>
  </si>
  <si>
    <t>Государственная программа Самарской области «Создание благоприятных условий для инвестиционной и инновационной деятельности в Самарской области» на 2014 – 2030 годы</t>
  </si>
  <si>
    <t>Государственная программа «Развитие малого и среднего предпринимательства в Самарской области» на 2019-2030 годы</t>
  </si>
  <si>
    <t>Государственная программа Самарской области «Охрана окружающей среды Самарской области на 2014 – 2025 годы и на период до 2030 года»</t>
  </si>
  <si>
    <t>Государственная программа «Совершенствование системы обращения с отходами, в том числе с твердыми коммунальными отходами, на территории Самарской области» на 2018-2024 годы</t>
  </si>
  <si>
    <t>Государственная программа Самарской области «Обеспечение эпизоотического и ветеринарно-санитарного благополучия территории Самарской области» на 2021-2030 годы</t>
  </si>
  <si>
    <t>Государственная программа Самарской области «Поддержка инициатив населения муниципальных образований в Самарской области» на 2017-2025 годы</t>
  </si>
  <si>
    <t>Государственная программа «Комплексное развитие сельских территорий Самарской области на 2020-2025 годы»</t>
  </si>
  <si>
    <t>Государственная программа «Развитие государственной гражданской службы Самарской области на 2020-2025 годы»</t>
  </si>
  <si>
    <t>Государственная программа Самарской области «Развитие водохозяйственного комплекса Самарской области в 2014 – 2030 годах»</t>
  </si>
  <si>
    <t>Государственная программа Самарской области «Развитие сельского хозяйства и регулирование рынков сельскохозяйственной продукции, сырья и продовольствия Самарской области» на 2014 – 2030 годы</t>
  </si>
  <si>
    <t>Государственная программа Самарской области «Энергосбережение и повышение энергетической эффективности» на 2014 – 2024 годы</t>
  </si>
  <si>
    <t>Государственная программа Самарской области «Ликвидация накопленного экологического вреда и рекультивация бывших промышленных площадок на территории Самарской области» на 2014 – 2024 годы</t>
  </si>
  <si>
    <t>Государственная программа «Переселение граждан из аварийного жилищного фонда, признанного таковым до                     1 января 2017 года» до 2024 года</t>
  </si>
  <si>
    <t>Ведомственная целевая программа «Осуществление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2022 – 2024 годы»</t>
  </si>
  <si>
    <t>Ведомственная целевая программа «Осуществление регионального государственного строительного надзора на территории Самарской области на 2022 – 2024 годы»</t>
  </si>
  <si>
    <t>Ведомственная целевая программа «Создание условий для устойчивого существования и рационального использования охотничьих ресурсов на территории Самарской области в 2022 – 2024 годах»</t>
  </si>
  <si>
    <t>Государственная программа Самарской области «Развитие здравоохранения в Самарской области» на 2014 – 2032 годы</t>
  </si>
  <si>
    <t>Государственная программа Самарской области «Развитие образования и повышение эффективности реализации молодежной политики в Самарской области» на 2015 – 2030 годы</t>
  </si>
  <si>
    <t>Государственная программа Самарской области «Строительство, реконструкция и капитальный ремонт образовательных учреждений Самарской области» до 2026 года</t>
  </si>
  <si>
    <t>Государственная программа Самарской области «Развитие культуры в Самарской области на период до 2025 года»</t>
  </si>
  <si>
    <t>Государственная программа Самарской области «Развитие физической культуры и спорта в Самарской области на 2014 – 2025 годы»</t>
  </si>
  <si>
    <t>Государственная программа Самарской области «Развитие жилищного строительства в Самарской области» до 2025 года</t>
  </si>
  <si>
    <t>Государственная программа Самарской области «Государственная поддержка собственников жилья» на 2014 – 2025 годы</t>
  </si>
  <si>
    <t>Государственная программа Самарской области «Развитие информационно-телекоммуникационной инфраструктуры Самарской области» на 2014 – 2025 годы</t>
  </si>
  <si>
    <t>Государственная программа Самарской области «Содействие занятости населения Самарской области на 2019 – 2025 годы»</t>
  </si>
  <si>
    <t>Государственная программа Самарской области «Развитие мировой юстиции в Самарской области на 2014 – 2025 годы»</t>
  </si>
  <si>
    <t>Государственная программа Самарской области «Управление государственными финансами и развитие межбюджетных отношений» на 2014 – 2025 годы</t>
  </si>
  <si>
    <t>Государственная программа Самарской области «Поддержка социально ориентированных некоммерческих организаций в Самарской области» на 2014 – 2025 годы</t>
  </si>
  <si>
    <t xml:space="preserve">Государственная программа Самарской области «Обеспечение правопорядка в Самарской области» на 2014 – 2025 годы </t>
  </si>
  <si>
    <t>Государственная программа Самарской области «Защита населения и территорий от чрезвычайных ситуаций, обеспечение пожарной безопасности и безопасности людей на водных объектах в Самарской области» на 2014 – 2025 годы</t>
  </si>
  <si>
    <t>Государственная программа Самарской области «Противодействие незаконному обороту наркотиков, профилактика наркомании, лечение и реабилитация наркозависимой части населения в Самарской области» на 2014 – 2025 годы</t>
  </si>
  <si>
    <t>Государственная программа Самарской области «Противодействие коррупции в Самарской области на 2014 – 2025 годы»</t>
  </si>
  <si>
    <t>Государственная программа Самарской области «Развитие муниципальной службы в Самарской области на 2016 – 2025 годы»</t>
  </si>
  <si>
    <t>Государственная программа Самарской области «Содействие развитию благоустройства территорий муниципальных образований в Самарской области на 2014 – 2025 годы»</t>
  </si>
  <si>
    <t>Государственная программа Самарской области «Реализация государственной национальной политики в Самарской области (2014 – 2025 годы)»</t>
  </si>
  <si>
    <t>Государственная программа Самарской области «Оптимизация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2014 – 2025 годы</t>
  </si>
  <si>
    <t>Государственная программа Самарской области «Развитие социальной защиты населения в Самарской области» на 2014 – 2025 годы</t>
  </si>
  <si>
    <t>Государственная программа Самарской области «Повышение эффективности управления имуществом Самарской области на 2014 – 2025 годы»</t>
  </si>
  <si>
    <t>Государственная программа Самарской области «Образование земельных участков для предоставления гражданам, имеющим трёх и более детей, в Самарской области» на 2015 – 2023 годы</t>
  </si>
  <si>
    <t>Государственная программа Самарской области «Развитие инфраструктуры градостроительной деятельности на территории Самарской области» на 2016-2025 годы</t>
  </si>
  <si>
    <t>Государственная программа Самарской области «Развитие промышленности Самарской области и повышение ее конкурентоспособности до 2025 года»</t>
  </si>
  <si>
    <t>Государственная программа Самарской области «Формирование комфортной городской среды на 2018 – 2025 годы»</t>
  </si>
  <si>
    <t>Государственная программа «Развитие архивного дела в Самарской области на 2019-2025 годы»</t>
  </si>
  <si>
    <t>Государственная программа Самарской области «Чистая вода» на 2019-2027 годы</t>
  </si>
  <si>
    <t>Государственная программа Самарской области «Развитие рынка газомоторного топлива в Самарской области» на 2014-2025 годы</t>
  </si>
  <si>
    <t>Государственная программа Самарской области «Оздоровление Волги. Строительство и реконструкция (модернизация) очистных сооружений централизованных систем водоотведения» на 2019-2025 годы</t>
  </si>
  <si>
    <t>Государственная программа Самарской области "Установление на местности, описание местоположения границ муниципальных образований Самарской области, границ Самарской области на 2014-2025 годы</t>
  </si>
  <si>
    <t>Ведомственная целевая программа «Развитие конкуренции в сфере закупок товаров, работ, услуг в Самарской области на 2023-2025 годы»</t>
  </si>
  <si>
    <t>Государственная программа Самарской области «Развитие коммунальной инфраструктуры в Самарской области» на 2014 – 2025 годы</t>
  </si>
  <si>
    <t xml:space="preserve">Наименование программы  (в редакции на 01.07.2023)                                                               </t>
  </si>
  <si>
    <t>*плановые назначения в соответствии с Законом Самарской области "Об областном бюджете на 2023 год и на плановый период 2024 и 2025 годов" (в редакции от 19.06.2023 №42-ГД)</t>
  </si>
  <si>
    <t>Плановые назначения*</t>
  </si>
  <si>
    <t>Факт на 01.07.2022</t>
  </si>
  <si>
    <t>Факт на 01.07.2023</t>
  </si>
  <si>
    <t>% исполнения от годового плана</t>
  </si>
  <si>
    <t>II квартал 2023/II квартал 2022, %</t>
  </si>
  <si>
    <t xml:space="preserve">Сведения о расходах бюджета Самарской области, осуществляемых в рамках государственных программ и ведомственных целевых программ, а также непрограммных направлений расходов во II квартале 2023 года в сравнении с плановыми назначениями и со II кварталом 2022 года </t>
  </si>
  <si>
    <t xml:space="preserve">Непрограммные направления расходов </t>
  </si>
  <si>
    <t xml:space="preserve">                                                                                                  ИТОГО непрограммные</t>
  </si>
  <si>
    <t xml:space="preserve">                                                                                                   ВСЕГО РАСХОДЫ</t>
  </si>
  <si>
    <t>Итого программные расходы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</si>
</sst>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00000"/>
    <numFmt numFmtId="166" formatCode="#,##0.0"/>
    <numFmt numFmtId="167" formatCode="0.0%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DFF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1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3" fillId="2" borderId="0" xfId="0" applyFont="1" applyFill="1"/>
    <xf numFmtId="3" fontId="3" fillId="4" borderId="0" xfId="0" applyNumberFormat="1" applyFont="1" applyFill="1" applyAlignment="1">
      <alignment horizontal="center" vertical="center"/>
    </xf>
    <xf numFmtId="164" fontId="3" fillId="3" borderId="1" xfId="1" applyNumberFormat="1" applyFont="1" applyFill="1" applyBorder="1" applyAlignment="1" applyProtection="1">
      <alignment horizontal="left" vertical="center" wrapText="1"/>
      <protection hidden="1"/>
    </xf>
    <xf numFmtId="3" fontId="3" fillId="3" borderId="1" xfId="2" applyNumberFormat="1" applyFont="1" applyFill="1" applyBorder="1" applyAlignment="1" applyProtection="1">
      <alignment horizontal="center" vertical="center"/>
      <protection hidden="1"/>
    </xf>
    <xf numFmtId="3" fontId="3" fillId="3" borderId="0" xfId="0" applyNumberFormat="1" applyFont="1" applyFill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3" fillId="5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3" fillId="3" borderId="0" xfId="0" applyFont="1" applyFill="1"/>
    <xf numFmtId="3" fontId="3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3" fontId="3" fillId="3" borderId="1" xfId="3" applyNumberFormat="1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167" fontId="3" fillId="3" borderId="1" xfId="8" applyNumberFormat="1" applyFont="1" applyFill="1" applyBorder="1" applyAlignment="1">
      <alignment horizontal="center" vertical="center"/>
    </xf>
    <xf numFmtId="167" fontId="4" fillId="3" borderId="1" xfId="8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 applyProtection="1">
      <alignment horizontal="left" vertical="center" wrapText="1"/>
      <protection hidden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Fill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 indent="9"/>
    </xf>
    <xf numFmtId="165" fontId="6" fillId="0" borderId="8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 indent="9"/>
    </xf>
    <xf numFmtId="165" fontId="6" fillId="3" borderId="5" xfId="0" applyNumberFormat="1" applyFont="1" applyFill="1" applyBorder="1" applyAlignment="1">
      <alignment horizontal="center" vertical="center"/>
    </xf>
    <xf numFmtId="165" fontId="6" fillId="3" borderId="7" xfId="0" applyNumberFormat="1" applyFont="1" applyFill="1" applyBorder="1" applyAlignment="1">
      <alignment horizontal="center" vertical="center"/>
    </xf>
    <xf numFmtId="165" fontId="6" fillId="3" borderId="6" xfId="0" applyNumberFormat="1" applyFont="1" applyFill="1" applyBorder="1" applyAlignment="1">
      <alignment horizontal="center" vertical="center"/>
    </xf>
  </cellXfs>
  <cellStyles count="12">
    <cellStyle name="Обычный" xfId="0" builtinId="0"/>
    <cellStyle name="Обычный 2" xfId="1"/>
    <cellStyle name="Обычный 2 2" xfId="2"/>
    <cellStyle name="Обычный 2 2 2" xfId="3"/>
    <cellStyle name="Обычный 2 3" xfId="4"/>
    <cellStyle name="Обычный 2 4" xfId="5"/>
    <cellStyle name="Обычный 2 4 2" xfId="9"/>
    <cellStyle name="Обычный 2 5" xfId="6"/>
    <cellStyle name="Обычный 2 5 2" xfId="10"/>
    <cellStyle name="Обычный 2 6" xfId="7"/>
    <cellStyle name="Обычный 2 6 2" xfId="11"/>
    <cellStyle name="Процентный" xfId="8" builtinId="5"/>
  </cellStyles>
  <dxfs count="0"/>
  <tableStyles count="0" defaultTableStyle="TableStyleMedium9" defaultPivotStyle="PivotStyleLight16"/>
  <colors>
    <mruColors>
      <color rgb="FFDDFFEE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2"/>
  <sheetViews>
    <sheetView showZeros="0" tabSelected="1" view="pageBreakPreview" topLeftCell="A91" zoomScaleNormal="100" zoomScaleSheetLayoutView="100" workbookViewId="0">
      <selection activeCell="G123" sqref="G123"/>
    </sheetView>
  </sheetViews>
  <sheetFormatPr defaultRowHeight="15.75"/>
  <cols>
    <col min="1" max="1" width="10.5703125" style="1" customWidth="1"/>
    <col min="2" max="2" width="59.7109375" style="1" customWidth="1"/>
    <col min="3" max="3" width="31.28515625" style="3" customWidth="1"/>
    <col min="4" max="4" width="19.42578125" style="8" customWidth="1"/>
    <col min="5" max="5" width="18.140625" style="13" customWidth="1"/>
    <col min="6" max="6" width="16.28515625" style="13" customWidth="1"/>
    <col min="7" max="7" width="17" style="13" customWidth="1"/>
    <col min="8" max="8" width="18.28515625" style="13" customWidth="1"/>
    <col min="9" max="16384" width="9.140625" style="2"/>
  </cols>
  <sheetData>
    <row r="1" spans="1:8" ht="81.75" customHeight="1">
      <c r="A1" s="37" t="s">
        <v>70</v>
      </c>
      <c r="B1" s="37"/>
      <c r="C1" s="37"/>
      <c r="D1" s="37"/>
      <c r="E1" s="37"/>
      <c r="F1" s="37"/>
      <c r="G1" s="37"/>
      <c r="H1" s="37"/>
    </row>
    <row r="2" spans="1:8" ht="15.75" customHeight="1">
      <c r="D2" s="11"/>
      <c r="E2" s="14"/>
      <c r="F2" s="14"/>
      <c r="G2" s="14"/>
      <c r="H2" s="14" t="s">
        <v>6</v>
      </c>
    </row>
    <row r="3" spans="1:8" s="4" customFormat="1" ht="71.25" customHeight="1">
      <c r="A3" s="20" t="s">
        <v>9</v>
      </c>
      <c r="B3" s="21" t="s">
        <v>63</v>
      </c>
      <c r="C3" s="21" t="s">
        <v>5</v>
      </c>
      <c r="D3" s="21" t="s">
        <v>65</v>
      </c>
      <c r="E3" s="17" t="s">
        <v>67</v>
      </c>
      <c r="F3" s="17" t="s">
        <v>68</v>
      </c>
      <c r="G3" s="17" t="s">
        <v>66</v>
      </c>
      <c r="H3" s="17" t="s">
        <v>69</v>
      </c>
    </row>
    <row r="4" spans="1:8" s="5" customFormat="1" ht="14.25" customHeight="1">
      <c r="A4" s="22">
        <v>1</v>
      </c>
      <c r="B4" s="22">
        <v>2</v>
      </c>
      <c r="C4" s="23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</row>
    <row r="5" spans="1:8" s="4" customFormat="1" ht="18.75">
      <c r="A5" s="35" t="s">
        <v>4</v>
      </c>
      <c r="B5" s="36"/>
      <c r="C5" s="36"/>
      <c r="D5" s="36"/>
      <c r="E5" s="36"/>
      <c r="F5" s="36"/>
      <c r="G5" s="36"/>
      <c r="H5" s="36"/>
    </row>
    <row r="6" spans="1:8" s="7" customFormat="1" ht="25.5" customHeight="1">
      <c r="A6" s="33">
        <v>1</v>
      </c>
      <c r="B6" s="32" t="s">
        <v>30</v>
      </c>
      <c r="C6" s="9" t="s">
        <v>0</v>
      </c>
      <c r="D6" s="16">
        <v>34037134</v>
      </c>
      <c r="E6" s="16">
        <v>14921353.669999998</v>
      </c>
      <c r="F6" s="25">
        <f>E6/D6</f>
        <v>0.43838454994477494</v>
      </c>
      <c r="G6" s="16">
        <v>13693628.679</v>
      </c>
      <c r="H6" s="25">
        <f>E6/G6</f>
        <v>1.0896566585658036</v>
      </c>
    </row>
    <row r="7" spans="1:8" s="7" customFormat="1" ht="25.5" customHeight="1">
      <c r="A7" s="33"/>
      <c r="B7" s="32"/>
      <c r="C7" s="9" t="s">
        <v>1</v>
      </c>
      <c r="D7" s="16">
        <v>4396530</v>
      </c>
      <c r="E7" s="16">
        <v>2353432.89</v>
      </c>
      <c r="F7" s="25">
        <f t="shared" ref="F7:F70" si="0">E7/D7</f>
        <v>0.53529326309612357</v>
      </c>
      <c r="G7" s="16">
        <v>1760984.966</v>
      </c>
      <c r="H7" s="25">
        <f t="shared" ref="H7:H70" si="1">E7/G7</f>
        <v>1.3364298591064747</v>
      </c>
    </row>
    <row r="8" spans="1:8" s="7" customFormat="1" ht="33.75" customHeight="1">
      <c r="A8" s="33">
        <v>2</v>
      </c>
      <c r="B8" s="32" t="s">
        <v>31</v>
      </c>
      <c r="C8" s="9" t="s">
        <v>0</v>
      </c>
      <c r="D8" s="16">
        <v>45174079</v>
      </c>
      <c r="E8" s="16">
        <v>23151754.541999999</v>
      </c>
      <c r="F8" s="25">
        <f t="shared" si="0"/>
        <v>0.5125008645333976</v>
      </c>
      <c r="G8" s="16">
        <v>21483609.686999999</v>
      </c>
      <c r="H8" s="25">
        <f t="shared" si="1"/>
        <v>1.0776473264643891</v>
      </c>
    </row>
    <row r="9" spans="1:8" s="7" customFormat="1" ht="30.75" customHeight="1">
      <c r="A9" s="33"/>
      <c r="B9" s="32"/>
      <c r="C9" s="9" t="s">
        <v>1</v>
      </c>
      <c r="D9" s="16">
        <v>2960127</v>
      </c>
      <c r="E9" s="16">
        <v>1634733.4140000001</v>
      </c>
      <c r="F9" s="25">
        <f t="shared" si="0"/>
        <v>0.55225110746937556</v>
      </c>
      <c r="G9" s="16">
        <v>1554091.3</v>
      </c>
      <c r="H9" s="25">
        <f t="shared" si="1"/>
        <v>1.0518902036193112</v>
      </c>
    </row>
    <row r="10" spans="1:8" s="7" customFormat="1" ht="24" customHeight="1">
      <c r="A10" s="33">
        <v>3</v>
      </c>
      <c r="B10" s="32" t="s">
        <v>33</v>
      </c>
      <c r="C10" s="9" t="s">
        <v>0</v>
      </c>
      <c r="D10" s="16">
        <v>3849699</v>
      </c>
      <c r="E10" s="16">
        <v>1776496.04</v>
      </c>
      <c r="F10" s="25">
        <f t="shared" si="0"/>
        <v>0.46146362092205134</v>
      </c>
      <c r="G10" s="16">
        <v>1160719.091</v>
      </c>
      <c r="H10" s="25">
        <f t="shared" si="1"/>
        <v>1.5305133289997725</v>
      </c>
    </row>
    <row r="11" spans="1:8" s="7" customFormat="1" ht="22.5" customHeight="1">
      <c r="A11" s="33"/>
      <c r="B11" s="32"/>
      <c r="C11" s="9" t="s">
        <v>1</v>
      </c>
      <c r="D11" s="16">
        <v>872091</v>
      </c>
      <c r="E11" s="16">
        <v>428052.86</v>
      </c>
      <c r="F11" s="25">
        <f t="shared" si="0"/>
        <v>0.49083508487073024</v>
      </c>
      <c r="G11" s="16">
        <v>178357.67600000001</v>
      </c>
      <c r="H11" s="25">
        <f t="shared" si="1"/>
        <v>2.3999688132289858</v>
      </c>
    </row>
    <row r="12" spans="1:8" s="7" customFormat="1" ht="24" customHeight="1">
      <c r="A12" s="33">
        <v>4</v>
      </c>
      <c r="B12" s="32" t="s">
        <v>34</v>
      </c>
      <c r="C12" s="9" t="s">
        <v>0</v>
      </c>
      <c r="D12" s="16">
        <v>7210881</v>
      </c>
      <c r="E12" s="16">
        <v>3435711.65</v>
      </c>
      <c r="F12" s="25">
        <f t="shared" si="0"/>
        <v>0.47646212023191065</v>
      </c>
      <c r="G12" s="16">
        <v>2496563.841</v>
      </c>
      <c r="H12" s="25">
        <f t="shared" si="1"/>
        <v>1.376176164044667</v>
      </c>
    </row>
    <row r="13" spans="1:8" s="7" customFormat="1" ht="25.5" customHeight="1">
      <c r="A13" s="33"/>
      <c r="B13" s="32"/>
      <c r="C13" s="9" t="s">
        <v>1</v>
      </c>
      <c r="D13" s="16">
        <v>182862</v>
      </c>
      <c r="E13" s="16">
        <v>95921.67</v>
      </c>
      <c r="F13" s="25">
        <f t="shared" si="0"/>
        <v>0.52455769924861373</v>
      </c>
      <c r="G13" s="16">
        <v>340971.84</v>
      </c>
      <c r="H13" s="25">
        <f t="shared" si="1"/>
        <v>0.28131845140056139</v>
      </c>
    </row>
    <row r="14" spans="1:8" s="7" customFormat="1" ht="25.5" customHeight="1">
      <c r="A14" s="33">
        <v>5</v>
      </c>
      <c r="B14" s="32" t="s">
        <v>12</v>
      </c>
      <c r="C14" s="9" t="s">
        <v>0</v>
      </c>
      <c r="D14" s="16">
        <v>78985</v>
      </c>
      <c r="E14" s="16">
        <v>34414.11</v>
      </c>
      <c r="F14" s="25">
        <f t="shared" si="0"/>
        <v>0.43570437424827502</v>
      </c>
      <c r="G14" s="16">
        <v>21237.359</v>
      </c>
      <c r="H14" s="25">
        <f t="shared" si="1"/>
        <v>1.6204514883418413</v>
      </c>
    </row>
    <row r="15" spans="1:8" s="7" customFormat="1" ht="25.5" customHeight="1">
      <c r="A15" s="33"/>
      <c r="B15" s="32"/>
      <c r="C15" s="9" t="s">
        <v>1</v>
      </c>
      <c r="D15" s="16"/>
      <c r="E15" s="16"/>
      <c r="F15" s="25"/>
      <c r="G15" s="16">
        <v>1853.6</v>
      </c>
      <c r="H15" s="25">
        <f t="shared" si="1"/>
        <v>0</v>
      </c>
    </row>
    <row r="16" spans="1:8" s="7" customFormat="1" ht="33.75" customHeight="1">
      <c r="A16" s="33">
        <v>6</v>
      </c>
      <c r="B16" s="32" t="s">
        <v>18</v>
      </c>
      <c r="C16" s="9" t="s">
        <v>0</v>
      </c>
      <c r="D16" s="16">
        <v>472584</v>
      </c>
      <c r="E16" s="16">
        <v>260408.78</v>
      </c>
      <c r="F16" s="25">
        <f t="shared" si="0"/>
        <v>0.55103173192490651</v>
      </c>
      <c r="G16" s="16">
        <v>202839.97</v>
      </c>
      <c r="H16" s="25">
        <f t="shared" si="1"/>
        <v>1.2838139346993593</v>
      </c>
    </row>
    <row r="17" spans="1:8" s="7" customFormat="1" ht="29.25" customHeight="1">
      <c r="A17" s="33"/>
      <c r="B17" s="32"/>
      <c r="C17" s="9" t="s">
        <v>1</v>
      </c>
      <c r="D17" s="19">
        <v>2579</v>
      </c>
      <c r="E17" s="19"/>
      <c r="F17" s="25">
        <f t="shared" si="0"/>
        <v>0</v>
      </c>
      <c r="G17" s="19">
        <v>3476.5</v>
      </c>
      <c r="H17" s="25">
        <f t="shared" si="1"/>
        <v>0</v>
      </c>
    </row>
    <row r="18" spans="1:8" s="7" customFormat="1" ht="27" customHeight="1">
      <c r="A18" s="33">
        <v>7</v>
      </c>
      <c r="B18" s="32" t="s">
        <v>35</v>
      </c>
      <c r="C18" s="9" t="s">
        <v>0</v>
      </c>
      <c r="D18" s="16">
        <v>4068600</v>
      </c>
      <c r="E18" s="16">
        <v>2547268.37</v>
      </c>
      <c r="F18" s="25">
        <f t="shared" si="0"/>
        <v>0.62607982352652025</v>
      </c>
      <c r="G18" s="16">
        <v>805585.35000000009</v>
      </c>
      <c r="H18" s="25">
        <f t="shared" si="1"/>
        <v>3.1620093016835522</v>
      </c>
    </row>
    <row r="19" spans="1:8" s="7" customFormat="1" ht="25.5" customHeight="1">
      <c r="A19" s="33"/>
      <c r="B19" s="32"/>
      <c r="C19" s="9" t="s">
        <v>1</v>
      </c>
      <c r="D19" s="16">
        <v>643742</v>
      </c>
      <c r="E19" s="16">
        <v>417560.83</v>
      </c>
      <c r="F19" s="25">
        <f t="shared" si="0"/>
        <v>0.64864624337079146</v>
      </c>
      <c r="G19" s="16">
        <v>469036</v>
      </c>
      <c r="H19" s="25">
        <f t="shared" si="1"/>
        <v>0.89025326414177164</v>
      </c>
    </row>
    <row r="20" spans="1:8" s="7" customFormat="1" ht="25.5" customHeight="1">
      <c r="A20" s="33">
        <v>8</v>
      </c>
      <c r="B20" s="32" t="s">
        <v>36</v>
      </c>
      <c r="C20" s="9" t="s">
        <v>0</v>
      </c>
      <c r="D20" s="16">
        <v>2077053</v>
      </c>
      <c r="E20" s="16">
        <v>775221.62</v>
      </c>
      <c r="F20" s="25">
        <f t="shared" si="0"/>
        <v>0.37323150636984226</v>
      </c>
      <c r="G20" s="16">
        <v>998913.4</v>
      </c>
      <c r="H20" s="25">
        <f t="shared" si="1"/>
        <v>0.77606489211176866</v>
      </c>
    </row>
    <row r="21" spans="1:8" s="7" customFormat="1" ht="27" customHeight="1">
      <c r="A21" s="33"/>
      <c r="B21" s="32"/>
      <c r="C21" s="9" t="s">
        <v>1</v>
      </c>
      <c r="D21" s="16"/>
      <c r="E21" s="16"/>
      <c r="F21" s="25"/>
      <c r="G21" s="16"/>
      <c r="H21" s="25"/>
    </row>
    <row r="22" spans="1:8" s="7" customFormat="1" ht="32.25" customHeight="1">
      <c r="A22" s="33">
        <v>9</v>
      </c>
      <c r="B22" s="32" t="s">
        <v>23</v>
      </c>
      <c r="C22" s="9" t="s">
        <v>0</v>
      </c>
      <c r="D22" s="16">
        <v>2584217</v>
      </c>
      <c r="E22" s="16">
        <v>1412187.67</v>
      </c>
      <c r="F22" s="25">
        <f t="shared" si="0"/>
        <v>0.54646636486022648</v>
      </c>
      <c r="G22" s="16">
        <v>1378544.5050000004</v>
      </c>
      <c r="H22" s="25">
        <f t="shared" si="1"/>
        <v>1.0244048450216698</v>
      </c>
    </row>
    <row r="23" spans="1:8" s="7" customFormat="1" ht="32.25" customHeight="1">
      <c r="A23" s="33"/>
      <c r="B23" s="32"/>
      <c r="C23" s="9" t="s">
        <v>1</v>
      </c>
      <c r="D23" s="16">
        <v>1332014</v>
      </c>
      <c r="E23" s="16">
        <v>1160092.17</v>
      </c>
      <c r="F23" s="25">
        <f t="shared" si="0"/>
        <v>0.87093091363904573</v>
      </c>
      <c r="G23" s="16">
        <v>740359.96499999997</v>
      </c>
      <c r="H23" s="25">
        <f t="shared" si="1"/>
        <v>1.5669299055088695</v>
      </c>
    </row>
    <row r="24" spans="1:8" s="7" customFormat="1" ht="27" customHeight="1">
      <c r="A24" s="33">
        <v>10</v>
      </c>
      <c r="B24" s="32" t="s">
        <v>13</v>
      </c>
      <c r="C24" s="9" t="s">
        <v>0</v>
      </c>
      <c r="D24" s="16">
        <v>569663</v>
      </c>
      <c r="E24" s="16">
        <v>230444.61</v>
      </c>
      <c r="F24" s="25">
        <f t="shared" si="0"/>
        <v>0.40452795775748113</v>
      </c>
      <c r="G24" s="16">
        <v>240122.91999999998</v>
      </c>
      <c r="H24" s="25">
        <f t="shared" si="1"/>
        <v>0.95969435154295146</v>
      </c>
    </row>
    <row r="25" spans="1:8" s="7" customFormat="1" ht="27" customHeight="1">
      <c r="A25" s="33"/>
      <c r="B25" s="32"/>
      <c r="C25" s="9" t="s">
        <v>1</v>
      </c>
      <c r="D25" s="16">
        <v>196675</v>
      </c>
      <c r="E25" s="16">
        <v>105797.27</v>
      </c>
      <c r="F25" s="25">
        <f t="shared" si="0"/>
        <v>0.53792942671920685</v>
      </c>
      <c r="G25" s="16">
        <v>88510.74</v>
      </c>
      <c r="H25" s="25">
        <f t="shared" si="1"/>
        <v>1.1953043212609</v>
      </c>
    </row>
    <row r="26" spans="1:8" s="7" customFormat="1" ht="27" customHeight="1">
      <c r="A26" s="33">
        <v>11</v>
      </c>
      <c r="B26" s="32" t="s">
        <v>22</v>
      </c>
      <c r="C26" s="9" t="s">
        <v>0</v>
      </c>
      <c r="D26" s="16">
        <v>225064.288</v>
      </c>
      <c r="E26" s="16"/>
      <c r="F26" s="25">
        <f t="shared" si="0"/>
        <v>0</v>
      </c>
      <c r="G26" s="16">
        <v>2204.8000000000002</v>
      </c>
      <c r="H26" s="25">
        <f t="shared" si="1"/>
        <v>0</v>
      </c>
    </row>
    <row r="27" spans="1:8" s="7" customFormat="1" ht="26.25" customHeight="1">
      <c r="A27" s="33"/>
      <c r="B27" s="32"/>
      <c r="C27" s="9" t="s">
        <v>1</v>
      </c>
      <c r="D27" s="16">
        <v>65108.3</v>
      </c>
      <c r="E27" s="16">
        <v>10994.56</v>
      </c>
      <c r="F27" s="25">
        <f t="shared" si="0"/>
        <v>0.16886572065312716</v>
      </c>
      <c r="G27" s="16"/>
      <c r="H27" s="25"/>
    </row>
    <row r="28" spans="1:8" s="7" customFormat="1" ht="27" customHeight="1">
      <c r="A28" s="33">
        <v>12</v>
      </c>
      <c r="B28" s="32" t="s">
        <v>16</v>
      </c>
      <c r="C28" s="9" t="s">
        <v>0</v>
      </c>
      <c r="D28" s="16">
        <v>670532</v>
      </c>
      <c r="E28" s="16">
        <v>153229.36000000002</v>
      </c>
      <c r="F28" s="25">
        <f t="shared" si="0"/>
        <v>0.22851908633741569</v>
      </c>
      <c r="G28" s="16">
        <v>142546.17000000001</v>
      </c>
      <c r="H28" s="25">
        <f t="shared" si="1"/>
        <v>1.0749454720530198</v>
      </c>
    </row>
    <row r="29" spans="1:8" s="7" customFormat="1" ht="27" customHeight="1">
      <c r="A29" s="33"/>
      <c r="B29" s="32"/>
      <c r="C29" s="9" t="s">
        <v>1</v>
      </c>
      <c r="D29" s="16">
        <v>634952</v>
      </c>
      <c r="E29" s="16">
        <v>133407.57999999999</v>
      </c>
      <c r="F29" s="25">
        <f t="shared" si="0"/>
        <v>0.21010655923597371</v>
      </c>
      <c r="G29" s="16">
        <v>69977.679999999993</v>
      </c>
      <c r="H29" s="25">
        <f t="shared" si="1"/>
        <v>1.9064304503950402</v>
      </c>
    </row>
    <row r="30" spans="1:8" s="7" customFormat="1" ht="25.5" customHeight="1">
      <c r="A30" s="33">
        <v>13</v>
      </c>
      <c r="B30" s="34" t="s">
        <v>62</v>
      </c>
      <c r="C30" s="9" t="s">
        <v>0</v>
      </c>
      <c r="D30" s="16">
        <v>392409</v>
      </c>
      <c r="E30" s="16">
        <v>91633.76</v>
      </c>
      <c r="F30" s="25">
        <f t="shared" si="0"/>
        <v>0.23351594892064145</v>
      </c>
      <c r="G30" s="16">
        <v>106887.69</v>
      </c>
      <c r="H30" s="25">
        <f t="shared" si="1"/>
        <v>0.85729011451178327</v>
      </c>
    </row>
    <row r="31" spans="1:8" s="7" customFormat="1" ht="25.5" customHeight="1">
      <c r="A31" s="33"/>
      <c r="B31" s="34"/>
      <c r="C31" s="9" t="s">
        <v>1</v>
      </c>
      <c r="D31" s="16"/>
      <c r="E31" s="16"/>
      <c r="F31" s="25"/>
      <c r="G31" s="16"/>
      <c r="H31" s="25"/>
    </row>
    <row r="32" spans="1:8" s="7" customFormat="1" ht="26.25" customHeight="1">
      <c r="A32" s="33">
        <v>14</v>
      </c>
      <c r="B32" s="32" t="s">
        <v>24</v>
      </c>
      <c r="C32" s="9" t="s">
        <v>0</v>
      </c>
      <c r="D32" s="16">
        <v>222015</v>
      </c>
      <c r="E32" s="16">
        <v>104546.15</v>
      </c>
      <c r="F32" s="25">
        <f t="shared" si="0"/>
        <v>0.47089678625318104</v>
      </c>
      <c r="G32" s="16">
        <v>11397.279999999999</v>
      </c>
      <c r="H32" s="25">
        <f t="shared" si="1"/>
        <v>9.1729035348784986</v>
      </c>
    </row>
    <row r="33" spans="1:8" s="7" customFormat="1" ht="26.25" customHeight="1">
      <c r="A33" s="33"/>
      <c r="B33" s="32"/>
      <c r="C33" s="9" t="s">
        <v>1</v>
      </c>
      <c r="D33" s="16">
        <v>125095</v>
      </c>
      <c r="E33" s="16"/>
      <c r="F33" s="25">
        <f t="shared" si="0"/>
        <v>0</v>
      </c>
      <c r="G33" s="16">
        <v>39087</v>
      </c>
      <c r="H33" s="25">
        <f t="shared" si="1"/>
        <v>0</v>
      </c>
    </row>
    <row r="34" spans="1:8" s="7" customFormat="1" ht="26.25" customHeight="1">
      <c r="A34" s="33">
        <v>15</v>
      </c>
      <c r="B34" s="32" t="s">
        <v>2</v>
      </c>
      <c r="C34" s="9" t="s">
        <v>0</v>
      </c>
      <c r="D34" s="16">
        <v>40406983</v>
      </c>
      <c r="E34" s="16">
        <v>12281044.970000001</v>
      </c>
      <c r="F34" s="25">
        <f t="shared" si="0"/>
        <v>0.30393372774205885</v>
      </c>
      <c r="G34" s="16">
        <v>9833078.3000000007</v>
      </c>
      <c r="H34" s="25">
        <f t="shared" si="1"/>
        <v>1.2489522197743508</v>
      </c>
    </row>
    <row r="35" spans="1:8" s="7" customFormat="1" ht="26.25" customHeight="1">
      <c r="A35" s="33"/>
      <c r="B35" s="32"/>
      <c r="C35" s="9" t="s">
        <v>1</v>
      </c>
      <c r="D35" s="16">
        <v>18894399</v>
      </c>
      <c r="E35" s="16">
        <v>16518417.26</v>
      </c>
      <c r="F35" s="25">
        <f t="shared" si="0"/>
        <v>0.87424941433702119</v>
      </c>
      <c r="G35" s="16">
        <v>21766127.199999999</v>
      </c>
      <c r="H35" s="25">
        <f t="shared" si="1"/>
        <v>0.75890474718901768</v>
      </c>
    </row>
    <row r="36" spans="1:8" s="7" customFormat="1" ht="23.25" customHeight="1">
      <c r="A36" s="33">
        <v>16</v>
      </c>
      <c r="B36" s="32" t="s">
        <v>37</v>
      </c>
      <c r="C36" s="9" t="s">
        <v>0</v>
      </c>
      <c r="D36" s="16">
        <v>1639902</v>
      </c>
      <c r="E36" s="16">
        <v>424511.95</v>
      </c>
      <c r="F36" s="25">
        <f t="shared" si="0"/>
        <v>0.25886421871550863</v>
      </c>
      <c r="G36" s="16">
        <v>330036.98</v>
      </c>
      <c r="H36" s="25">
        <f t="shared" si="1"/>
        <v>1.2862557098904495</v>
      </c>
    </row>
    <row r="37" spans="1:8" s="7" customFormat="1" ht="23.25" customHeight="1">
      <c r="A37" s="33"/>
      <c r="B37" s="32"/>
      <c r="C37" s="9" t="s">
        <v>1</v>
      </c>
      <c r="D37" s="16">
        <v>2789</v>
      </c>
      <c r="E37" s="16"/>
      <c r="F37" s="25">
        <f t="shared" si="0"/>
        <v>0</v>
      </c>
      <c r="G37" s="16"/>
      <c r="H37" s="25"/>
    </row>
    <row r="38" spans="1:8" s="7" customFormat="1" ht="27.75" customHeight="1">
      <c r="A38" s="33">
        <v>17</v>
      </c>
      <c r="B38" s="32" t="s">
        <v>38</v>
      </c>
      <c r="C38" s="9" t="s">
        <v>0</v>
      </c>
      <c r="D38" s="16">
        <v>896261.49599999981</v>
      </c>
      <c r="E38" s="16">
        <v>336143.25</v>
      </c>
      <c r="F38" s="25">
        <f t="shared" si="0"/>
        <v>0.37505041943696316</v>
      </c>
      <c r="G38" s="16">
        <v>287546.38499999978</v>
      </c>
      <c r="H38" s="25">
        <f t="shared" si="1"/>
        <v>1.1690053067438155</v>
      </c>
    </row>
    <row r="39" spans="1:8" s="7" customFormat="1" ht="24.75" customHeight="1">
      <c r="A39" s="33"/>
      <c r="B39" s="32"/>
      <c r="C39" s="9" t="s">
        <v>1</v>
      </c>
      <c r="D39" s="16">
        <v>3642580.4</v>
      </c>
      <c r="E39" s="16">
        <v>1568919.32</v>
      </c>
      <c r="F39" s="25">
        <f t="shared" si="0"/>
        <v>0.43071645583993151</v>
      </c>
      <c r="G39" s="16">
        <v>1682189.2450000001</v>
      </c>
      <c r="H39" s="25">
        <f t="shared" si="1"/>
        <v>0.93266517109375524</v>
      </c>
    </row>
    <row r="40" spans="1:8" s="7" customFormat="1" ht="25.5" customHeight="1">
      <c r="A40" s="33">
        <v>18</v>
      </c>
      <c r="B40" s="32" t="s">
        <v>39</v>
      </c>
      <c r="C40" s="9" t="s">
        <v>0</v>
      </c>
      <c r="D40" s="16">
        <v>714845</v>
      </c>
      <c r="E40" s="16">
        <v>327615.96999999997</v>
      </c>
      <c r="F40" s="25">
        <f t="shared" si="0"/>
        <v>0.45830350635452438</v>
      </c>
      <c r="G40" s="16">
        <v>289903.245</v>
      </c>
      <c r="H40" s="25">
        <f t="shared" si="1"/>
        <v>1.1300872813617522</v>
      </c>
    </row>
    <row r="41" spans="1:8" s="7" customFormat="1" ht="24" customHeight="1">
      <c r="A41" s="33"/>
      <c r="B41" s="32"/>
      <c r="C41" s="9" t="s">
        <v>1</v>
      </c>
      <c r="D41" s="16"/>
      <c r="E41" s="16"/>
      <c r="F41" s="25"/>
      <c r="G41" s="16"/>
      <c r="H41" s="25"/>
    </row>
    <row r="42" spans="1:8" s="7" customFormat="1" ht="29.25" customHeight="1">
      <c r="A42" s="33">
        <v>19</v>
      </c>
      <c r="B42" s="32" t="s">
        <v>40</v>
      </c>
      <c r="C42" s="9" t="s">
        <v>0</v>
      </c>
      <c r="D42" s="16">
        <v>12510338</v>
      </c>
      <c r="E42" s="16">
        <v>4036285.34</v>
      </c>
      <c r="F42" s="25">
        <f t="shared" si="0"/>
        <v>0.3226359943272516</v>
      </c>
      <c r="G42" s="16">
        <v>4114122.057</v>
      </c>
      <c r="H42" s="25">
        <f t="shared" si="1"/>
        <v>0.98108060093463578</v>
      </c>
    </row>
    <row r="43" spans="1:8" s="7" customFormat="1" ht="27.75" customHeight="1">
      <c r="A43" s="33"/>
      <c r="B43" s="32"/>
      <c r="C43" s="9" t="s">
        <v>1</v>
      </c>
      <c r="D43" s="16"/>
      <c r="E43" s="16"/>
      <c r="F43" s="25"/>
      <c r="G43" s="16"/>
      <c r="H43" s="25"/>
    </row>
    <row r="44" spans="1:8" s="7" customFormat="1" ht="33" customHeight="1">
      <c r="A44" s="33">
        <v>20</v>
      </c>
      <c r="B44" s="32" t="s">
        <v>14</v>
      </c>
      <c r="C44" s="9" t="s">
        <v>0</v>
      </c>
      <c r="D44" s="16">
        <v>4437454.1170000006</v>
      </c>
      <c r="E44" s="16">
        <v>427073.39</v>
      </c>
      <c r="F44" s="25">
        <f t="shared" si="0"/>
        <v>9.6242885839398523E-2</v>
      </c>
      <c r="G44" s="16">
        <v>555543.41399999999</v>
      </c>
      <c r="H44" s="25">
        <f t="shared" si="1"/>
        <v>0.76874890285352215</v>
      </c>
    </row>
    <row r="45" spans="1:8" s="7" customFormat="1" ht="32.25" customHeight="1">
      <c r="A45" s="33"/>
      <c r="B45" s="32"/>
      <c r="C45" s="9" t="s">
        <v>1</v>
      </c>
      <c r="D45" s="16">
        <v>428997.47499999998</v>
      </c>
      <c r="E45" s="16">
        <v>53800</v>
      </c>
      <c r="F45" s="25">
        <f t="shared" si="0"/>
        <v>0.12540866353584015</v>
      </c>
      <c r="G45" s="16"/>
      <c r="H45" s="25"/>
    </row>
    <row r="46" spans="1:8" s="7" customFormat="1" ht="34.5" customHeight="1">
      <c r="A46" s="33">
        <v>21</v>
      </c>
      <c r="B46" s="32" t="s">
        <v>41</v>
      </c>
      <c r="C46" s="9" t="s">
        <v>0</v>
      </c>
      <c r="D46" s="16">
        <v>393739</v>
      </c>
      <c r="E46" s="16">
        <v>151106.53</v>
      </c>
      <c r="F46" s="25">
        <f t="shared" si="0"/>
        <v>0.38377333715989526</v>
      </c>
      <c r="G46" s="16">
        <v>134594.79999999999</v>
      </c>
      <c r="H46" s="25">
        <f t="shared" si="1"/>
        <v>1.1226773248297854</v>
      </c>
    </row>
    <row r="47" spans="1:8" s="7" customFormat="1" ht="31.5" customHeight="1">
      <c r="A47" s="33"/>
      <c r="B47" s="32"/>
      <c r="C47" s="9" t="s">
        <v>1</v>
      </c>
      <c r="D47" s="16"/>
      <c r="E47" s="16"/>
      <c r="F47" s="25"/>
      <c r="G47" s="16"/>
      <c r="H47" s="25"/>
    </row>
    <row r="48" spans="1:8" s="7" customFormat="1" ht="28.5" customHeight="1">
      <c r="A48" s="33">
        <v>22</v>
      </c>
      <c r="B48" s="32" t="s">
        <v>42</v>
      </c>
      <c r="C48" s="9" t="s">
        <v>0</v>
      </c>
      <c r="D48" s="16">
        <v>121429</v>
      </c>
      <c r="E48" s="16">
        <v>114547.72</v>
      </c>
      <c r="F48" s="25">
        <f t="shared" si="0"/>
        <v>0.94333083530293427</v>
      </c>
      <c r="G48" s="16">
        <v>103957.23999999999</v>
      </c>
      <c r="H48" s="25">
        <f t="shared" si="1"/>
        <v>1.101873424111683</v>
      </c>
    </row>
    <row r="49" spans="1:8" s="7" customFormat="1" ht="27" customHeight="1">
      <c r="A49" s="33"/>
      <c r="B49" s="32"/>
      <c r="C49" s="9" t="s">
        <v>1</v>
      </c>
      <c r="D49" s="16">
        <v>2819</v>
      </c>
      <c r="E49" s="16"/>
      <c r="F49" s="25">
        <f t="shared" si="0"/>
        <v>0</v>
      </c>
      <c r="G49" s="16">
        <v>189.1</v>
      </c>
      <c r="H49" s="25">
        <f t="shared" si="1"/>
        <v>0</v>
      </c>
    </row>
    <row r="50" spans="1:8" s="7" customFormat="1" ht="43.5" customHeight="1">
      <c r="A50" s="33">
        <v>23</v>
      </c>
      <c r="B50" s="32" t="s">
        <v>43</v>
      </c>
      <c r="C50" s="9" t="s">
        <v>0</v>
      </c>
      <c r="D50" s="16">
        <v>2170173</v>
      </c>
      <c r="E50" s="16">
        <v>752161.55</v>
      </c>
      <c r="F50" s="25">
        <f t="shared" si="0"/>
        <v>0.34659059439040113</v>
      </c>
      <c r="G50" s="16">
        <v>638085.63399999996</v>
      </c>
      <c r="H50" s="25">
        <f t="shared" si="1"/>
        <v>1.1787783800818183</v>
      </c>
    </row>
    <row r="51" spans="1:8" s="7" customFormat="1" ht="42.75" customHeight="1">
      <c r="A51" s="33"/>
      <c r="B51" s="32"/>
      <c r="C51" s="9" t="s">
        <v>1</v>
      </c>
      <c r="D51" s="16"/>
      <c r="E51" s="16"/>
      <c r="F51" s="25"/>
      <c r="G51" s="16"/>
      <c r="H51" s="25"/>
    </row>
    <row r="52" spans="1:8" s="7" customFormat="1" ht="39" customHeight="1">
      <c r="A52" s="33">
        <v>24</v>
      </c>
      <c r="B52" s="32" t="s">
        <v>44</v>
      </c>
      <c r="C52" s="9" t="s">
        <v>0</v>
      </c>
      <c r="D52" s="16">
        <v>13690.1</v>
      </c>
      <c r="E52" s="16">
        <v>1257.3800000000001</v>
      </c>
      <c r="F52" s="25">
        <f t="shared" si="0"/>
        <v>9.1845932462144189E-2</v>
      </c>
      <c r="G52" s="16">
        <v>4873.777</v>
      </c>
      <c r="H52" s="25">
        <f t="shared" si="1"/>
        <v>0.25798882468360784</v>
      </c>
    </row>
    <row r="53" spans="1:8" s="7" customFormat="1" ht="39" customHeight="1">
      <c r="A53" s="33"/>
      <c r="B53" s="32"/>
      <c r="C53" s="9" t="s">
        <v>1</v>
      </c>
      <c r="D53" s="16"/>
      <c r="E53" s="16"/>
      <c r="F53" s="25"/>
      <c r="G53" s="16"/>
      <c r="H53" s="25"/>
    </row>
    <row r="54" spans="1:8" s="7" customFormat="1" ht="24.75" customHeight="1">
      <c r="A54" s="33">
        <v>25</v>
      </c>
      <c r="B54" s="32" t="s">
        <v>45</v>
      </c>
      <c r="C54" s="9" t="s">
        <v>0</v>
      </c>
      <c r="D54" s="16">
        <v>171</v>
      </c>
      <c r="E54" s="16">
        <v>0</v>
      </c>
      <c r="F54" s="25">
        <f t="shared" si="0"/>
        <v>0</v>
      </c>
      <c r="G54" s="16"/>
      <c r="H54" s="25"/>
    </row>
    <row r="55" spans="1:8" s="7" customFormat="1" ht="24.75" customHeight="1">
      <c r="A55" s="33"/>
      <c r="B55" s="32"/>
      <c r="C55" s="9" t="s">
        <v>1</v>
      </c>
      <c r="D55" s="16"/>
      <c r="E55" s="16"/>
      <c r="F55" s="25"/>
      <c r="G55" s="16"/>
      <c r="H55" s="25"/>
    </row>
    <row r="56" spans="1:8" s="7" customFormat="1" ht="27" customHeight="1">
      <c r="A56" s="33">
        <v>26</v>
      </c>
      <c r="B56" s="38" t="s">
        <v>46</v>
      </c>
      <c r="C56" s="9" t="s">
        <v>0</v>
      </c>
      <c r="D56" s="16">
        <v>5045</v>
      </c>
      <c r="E56" s="16">
        <v>2893.08</v>
      </c>
      <c r="F56" s="25">
        <f t="shared" si="0"/>
        <v>0.57345490584737357</v>
      </c>
      <c r="G56" s="16">
        <v>670</v>
      </c>
      <c r="H56" s="25">
        <f t="shared" si="1"/>
        <v>4.3180298507462682</v>
      </c>
    </row>
    <row r="57" spans="1:8" s="7" customFormat="1" ht="25.5" customHeight="1">
      <c r="A57" s="33"/>
      <c r="B57" s="39"/>
      <c r="C57" s="9" t="s">
        <v>1</v>
      </c>
      <c r="D57" s="16"/>
      <c r="E57" s="16"/>
      <c r="F57" s="25"/>
      <c r="G57" s="16"/>
      <c r="H57" s="25"/>
    </row>
    <row r="58" spans="1:8" s="7" customFormat="1" ht="33" customHeight="1">
      <c r="A58" s="33">
        <v>27</v>
      </c>
      <c r="B58" s="38" t="s">
        <v>60</v>
      </c>
      <c r="C58" s="9" t="s">
        <v>0</v>
      </c>
      <c r="D58" s="16">
        <v>6508</v>
      </c>
      <c r="E58" s="16">
        <v>0</v>
      </c>
      <c r="F58" s="25">
        <f t="shared" si="0"/>
        <v>0</v>
      </c>
      <c r="G58" s="16"/>
      <c r="H58" s="25"/>
    </row>
    <row r="59" spans="1:8" s="7" customFormat="1" ht="32.25" customHeight="1">
      <c r="A59" s="33"/>
      <c r="B59" s="39"/>
      <c r="C59" s="9" t="s">
        <v>1</v>
      </c>
      <c r="D59" s="16"/>
      <c r="E59" s="16"/>
      <c r="F59" s="25"/>
      <c r="G59" s="16"/>
      <c r="H59" s="25"/>
    </row>
    <row r="60" spans="1:8" s="7" customFormat="1" ht="33" customHeight="1">
      <c r="A60" s="33">
        <v>28</v>
      </c>
      <c r="B60" s="32" t="s">
        <v>47</v>
      </c>
      <c r="C60" s="9" t="s">
        <v>0</v>
      </c>
      <c r="D60" s="16">
        <v>2641499.1230000001</v>
      </c>
      <c r="E60" s="16">
        <v>1009160.07</v>
      </c>
      <c r="F60" s="25">
        <f t="shared" si="0"/>
        <v>0.38204066062830183</v>
      </c>
      <c r="G60" s="16">
        <v>1440126.32</v>
      </c>
      <c r="H60" s="25">
        <f t="shared" si="1"/>
        <v>0.70074413333408136</v>
      </c>
    </row>
    <row r="61" spans="1:8" s="7" customFormat="1" ht="30.75" customHeight="1">
      <c r="A61" s="33"/>
      <c r="B61" s="32"/>
      <c r="C61" s="9" t="s">
        <v>1</v>
      </c>
      <c r="D61" s="16">
        <v>85168.4</v>
      </c>
      <c r="E61" s="16"/>
      <c r="F61" s="25">
        <f t="shared" si="0"/>
        <v>0</v>
      </c>
      <c r="G61" s="16">
        <v>395186.98</v>
      </c>
      <c r="H61" s="25">
        <f t="shared" si="1"/>
        <v>0</v>
      </c>
    </row>
    <row r="62" spans="1:8" s="7" customFormat="1" ht="26.25" customHeight="1">
      <c r="A62" s="33">
        <v>29</v>
      </c>
      <c r="B62" s="32" t="s">
        <v>48</v>
      </c>
      <c r="C62" s="9" t="s">
        <v>0</v>
      </c>
      <c r="D62" s="16">
        <v>49254</v>
      </c>
      <c r="E62" s="16">
        <v>21287.48</v>
      </c>
      <c r="F62" s="25">
        <f t="shared" si="0"/>
        <v>0.43219799407154746</v>
      </c>
      <c r="G62" s="16">
        <v>18389.287</v>
      </c>
      <c r="H62" s="25">
        <f t="shared" si="1"/>
        <v>1.1576022496141367</v>
      </c>
    </row>
    <row r="63" spans="1:8" s="7" customFormat="1" ht="26.25" customHeight="1">
      <c r="A63" s="33"/>
      <c r="B63" s="32"/>
      <c r="C63" s="9" t="s">
        <v>1</v>
      </c>
      <c r="D63" s="16"/>
      <c r="E63" s="16"/>
      <c r="F63" s="25"/>
      <c r="G63" s="16"/>
      <c r="H63" s="25"/>
    </row>
    <row r="64" spans="1:8" s="7" customFormat="1" ht="36.75" customHeight="1">
      <c r="A64" s="33">
        <v>30</v>
      </c>
      <c r="B64" s="32" t="s">
        <v>10</v>
      </c>
      <c r="C64" s="9" t="s">
        <v>0</v>
      </c>
      <c r="D64" s="16">
        <v>14614</v>
      </c>
      <c r="E64" s="16">
        <v>5101.1899999999987</v>
      </c>
      <c r="F64" s="25">
        <f t="shared" si="0"/>
        <v>0.34906185849185706</v>
      </c>
      <c r="G64" s="16">
        <v>6015.2999999999993</v>
      </c>
      <c r="H64" s="25">
        <f t="shared" si="1"/>
        <v>0.84803584193639536</v>
      </c>
    </row>
    <row r="65" spans="1:8" s="7" customFormat="1" ht="34.5" customHeight="1">
      <c r="A65" s="33"/>
      <c r="B65" s="32"/>
      <c r="C65" s="9" t="s">
        <v>1</v>
      </c>
      <c r="D65" s="16">
        <v>9200</v>
      </c>
      <c r="E65" s="16">
        <v>8428.2900000000009</v>
      </c>
      <c r="F65" s="25">
        <f t="shared" si="0"/>
        <v>0.91611847826086967</v>
      </c>
      <c r="G65" s="16">
        <v>7040</v>
      </c>
      <c r="H65" s="25">
        <f t="shared" si="1"/>
        <v>1.1972002840909093</v>
      </c>
    </row>
    <row r="66" spans="1:8" s="7" customFormat="1" ht="54" customHeight="1">
      <c r="A66" s="33">
        <v>31</v>
      </c>
      <c r="B66" s="32" t="s">
        <v>49</v>
      </c>
      <c r="C66" s="9" t="s">
        <v>0</v>
      </c>
      <c r="D66" s="16">
        <v>29062</v>
      </c>
      <c r="E66" s="16">
        <v>19345.78</v>
      </c>
      <c r="F66" s="25">
        <f t="shared" si="0"/>
        <v>0.66567269974537191</v>
      </c>
      <c r="G66" s="16">
        <v>365.99400000000003</v>
      </c>
      <c r="H66" s="25">
        <f t="shared" si="1"/>
        <v>52.858188932058987</v>
      </c>
    </row>
    <row r="67" spans="1:8" s="7" customFormat="1" ht="42.75" customHeight="1">
      <c r="A67" s="33"/>
      <c r="B67" s="32"/>
      <c r="C67" s="9" t="s">
        <v>1</v>
      </c>
      <c r="D67" s="16"/>
      <c r="E67" s="16"/>
      <c r="F67" s="25"/>
      <c r="G67" s="16"/>
      <c r="H67" s="25"/>
    </row>
    <row r="68" spans="1:8" s="7" customFormat="1" ht="27.75" customHeight="1">
      <c r="A68" s="33">
        <v>32</v>
      </c>
      <c r="B68" s="32" t="s">
        <v>50</v>
      </c>
      <c r="C68" s="9" t="s">
        <v>0</v>
      </c>
      <c r="D68" s="16">
        <v>39172579</v>
      </c>
      <c r="E68" s="16">
        <v>17458128.560000002</v>
      </c>
      <c r="F68" s="25">
        <f t="shared" si="0"/>
        <v>0.44567217695827488</v>
      </c>
      <c r="G68" s="16">
        <v>13156319.543000001</v>
      </c>
      <c r="H68" s="25">
        <f t="shared" si="1"/>
        <v>1.3269766292115364</v>
      </c>
    </row>
    <row r="69" spans="1:8" s="7" customFormat="1" ht="26.25" customHeight="1">
      <c r="A69" s="33"/>
      <c r="B69" s="32"/>
      <c r="C69" s="9" t="s">
        <v>1</v>
      </c>
      <c r="D69" s="16">
        <v>6955669</v>
      </c>
      <c r="E69" s="16">
        <v>4164085.47</v>
      </c>
      <c r="F69" s="25">
        <f t="shared" si="0"/>
        <v>0.59866067088586306</v>
      </c>
      <c r="G69" s="16">
        <v>6057580.6519999998</v>
      </c>
      <c r="H69" s="25">
        <f t="shared" si="1"/>
        <v>0.68741725603358927</v>
      </c>
    </row>
    <row r="70" spans="1:8" s="7" customFormat="1" ht="30.75" customHeight="1">
      <c r="A70" s="33">
        <v>33</v>
      </c>
      <c r="B70" s="32" t="s">
        <v>51</v>
      </c>
      <c r="C70" s="9" t="s">
        <v>0</v>
      </c>
      <c r="D70" s="16">
        <v>558170</v>
      </c>
      <c r="E70" s="16">
        <v>191091.65</v>
      </c>
      <c r="F70" s="25">
        <f t="shared" si="0"/>
        <v>0.3423538527688697</v>
      </c>
      <c r="G70" s="16">
        <v>106198.25</v>
      </c>
      <c r="H70" s="25">
        <f t="shared" si="1"/>
        <v>1.7993860539133177</v>
      </c>
    </row>
    <row r="71" spans="1:8" s="7" customFormat="1" ht="28.5" customHeight="1">
      <c r="A71" s="33"/>
      <c r="B71" s="32"/>
      <c r="C71" s="9" t="s">
        <v>1</v>
      </c>
      <c r="D71" s="16"/>
      <c r="E71" s="16"/>
      <c r="F71" s="25"/>
      <c r="G71" s="16"/>
      <c r="H71" s="25"/>
    </row>
    <row r="72" spans="1:8" s="7" customFormat="1" ht="32.25" customHeight="1">
      <c r="A72" s="33">
        <v>34</v>
      </c>
      <c r="B72" s="32" t="s">
        <v>32</v>
      </c>
      <c r="C72" s="9" t="s">
        <v>0</v>
      </c>
      <c r="D72" s="16">
        <v>2497406</v>
      </c>
      <c r="E72" s="16">
        <v>699342.88</v>
      </c>
      <c r="F72" s="25">
        <f t="shared" ref="F72:F123" si="2">E72/D72</f>
        <v>0.28002770875059962</v>
      </c>
      <c r="G72" s="16">
        <v>580007.25499999989</v>
      </c>
      <c r="H72" s="25">
        <f t="shared" ref="H72:H123" si="3">E72/G72</f>
        <v>1.2057485039562137</v>
      </c>
    </row>
    <row r="73" spans="1:8" s="7" customFormat="1" ht="30.75" customHeight="1">
      <c r="A73" s="33"/>
      <c r="B73" s="32"/>
      <c r="C73" s="9" t="s">
        <v>1</v>
      </c>
      <c r="D73" s="16">
        <v>1097175</v>
      </c>
      <c r="E73" s="16">
        <v>662654.62</v>
      </c>
      <c r="F73" s="25">
        <f t="shared" si="2"/>
        <v>0.60396438125185137</v>
      </c>
      <c r="G73" s="16">
        <v>679834.39500000002</v>
      </c>
      <c r="H73" s="25">
        <f t="shared" si="3"/>
        <v>0.97472947069705107</v>
      </c>
    </row>
    <row r="74" spans="1:8" s="7" customFormat="1" ht="33.75" customHeight="1">
      <c r="A74" s="33">
        <v>35</v>
      </c>
      <c r="B74" s="32" t="s">
        <v>52</v>
      </c>
      <c r="C74" s="9" t="s">
        <v>0</v>
      </c>
      <c r="D74" s="16">
        <v>10003</v>
      </c>
      <c r="E74" s="16">
        <v>328.834</v>
      </c>
      <c r="F74" s="25">
        <f t="shared" si="2"/>
        <v>3.2873537938618413E-2</v>
      </c>
      <c r="G74" s="16">
        <v>179.572</v>
      </c>
      <c r="H74" s="25">
        <f t="shared" si="3"/>
        <v>1.8312097654422739</v>
      </c>
    </row>
    <row r="75" spans="1:8" s="7" customFormat="1" ht="33" customHeight="1">
      <c r="A75" s="33"/>
      <c r="B75" s="32"/>
      <c r="C75" s="9" t="s">
        <v>1</v>
      </c>
      <c r="D75" s="10"/>
      <c r="E75" s="10"/>
      <c r="F75" s="25"/>
      <c r="G75" s="19"/>
      <c r="H75" s="25"/>
    </row>
    <row r="76" spans="1:8" s="7" customFormat="1" ht="36.75" customHeight="1">
      <c r="A76" s="33">
        <v>36</v>
      </c>
      <c r="B76" s="38" t="s">
        <v>25</v>
      </c>
      <c r="C76" s="9" t="s">
        <v>0</v>
      </c>
      <c r="D76" s="10">
        <v>149852</v>
      </c>
      <c r="E76" s="10">
        <v>49604.839999999967</v>
      </c>
      <c r="F76" s="25">
        <f t="shared" si="2"/>
        <v>0.33102554520460165</v>
      </c>
      <c r="G76" s="16">
        <v>17741.64</v>
      </c>
      <c r="H76" s="25">
        <f t="shared" si="3"/>
        <v>2.7959557290081394</v>
      </c>
    </row>
    <row r="77" spans="1:8" s="7" customFormat="1" ht="36.75" customHeight="1">
      <c r="A77" s="33"/>
      <c r="B77" s="39"/>
      <c r="C77" s="9" t="s">
        <v>1</v>
      </c>
      <c r="D77" s="10">
        <v>920519</v>
      </c>
      <c r="E77" s="10">
        <v>304715.45</v>
      </c>
      <c r="F77" s="25">
        <f t="shared" si="2"/>
        <v>0.33102570397786468</v>
      </c>
      <c r="G77" s="16">
        <v>110080</v>
      </c>
      <c r="H77" s="25">
        <f t="shared" si="3"/>
        <v>2.7681272710755813</v>
      </c>
    </row>
    <row r="78" spans="1:8" s="7" customFormat="1" ht="28.5" customHeight="1">
      <c r="A78" s="33">
        <v>37</v>
      </c>
      <c r="B78" s="32" t="s">
        <v>11</v>
      </c>
      <c r="C78" s="9" t="s">
        <v>0</v>
      </c>
      <c r="D78" s="16">
        <v>184102</v>
      </c>
      <c r="E78" s="16">
        <v>45895.3</v>
      </c>
      <c r="F78" s="25">
        <f t="shared" si="2"/>
        <v>0.24929278334836125</v>
      </c>
      <c r="G78" s="16">
        <v>32568.927</v>
      </c>
      <c r="H78" s="25">
        <f t="shared" si="3"/>
        <v>1.4091744563767792</v>
      </c>
    </row>
    <row r="79" spans="1:8" s="7" customFormat="1" ht="27.75" customHeight="1">
      <c r="A79" s="33"/>
      <c r="B79" s="32"/>
      <c r="C79" s="9" t="s">
        <v>1</v>
      </c>
      <c r="D79" s="16"/>
      <c r="E79" s="16"/>
      <c r="F79" s="25"/>
      <c r="G79" s="16"/>
      <c r="H79" s="25"/>
    </row>
    <row r="80" spans="1:8" s="7" customFormat="1" ht="27.75" customHeight="1">
      <c r="A80" s="41">
        <v>38</v>
      </c>
      <c r="B80" s="38" t="s">
        <v>58</v>
      </c>
      <c r="C80" s="9" t="s">
        <v>0</v>
      </c>
      <c r="D80" s="16">
        <v>25435.293999999994</v>
      </c>
      <c r="E80" s="16">
        <v>3431.16</v>
      </c>
      <c r="F80" s="25">
        <f t="shared" si="2"/>
        <v>0.13489759544355967</v>
      </c>
      <c r="G80" s="16"/>
      <c r="H80" s="25"/>
    </row>
    <row r="81" spans="1:8" s="7" customFormat="1" ht="27" customHeight="1">
      <c r="A81" s="42"/>
      <c r="B81" s="39"/>
      <c r="C81" s="9" t="s">
        <v>1</v>
      </c>
      <c r="D81" s="16">
        <v>45218.3</v>
      </c>
      <c r="E81" s="16">
        <v>6099.84</v>
      </c>
      <c r="F81" s="25">
        <f t="shared" si="2"/>
        <v>0.13489759676944954</v>
      </c>
      <c r="G81" s="16"/>
      <c r="H81" s="25"/>
    </row>
    <row r="82" spans="1:8" s="7" customFormat="1" ht="31.5" customHeight="1">
      <c r="A82" s="41">
        <v>39</v>
      </c>
      <c r="B82" s="38" t="s">
        <v>53</v>
      </c>
      <c r="C82" s="9" t="s">
        <v>0</v>
      </c>
      <c r="D82" s="16">
        <v>132270</v>
      </c>
      <c r="E82" s="16">
        <v>40203.480000000003</v>
      </c>
      <c r="F82" s="25">
        <f t="shared" si="2"/>
        <v>0.30395010206396011</v>
      </c>
      <c r="G82" s="16">
        <v>25446.575669999998</v>
      </c>
      <c r="H82" s="25">
        <f t="shared" si="3"/>
        <v>1.5799170985272302</v>
      </c>
    </row>
    <row r="83" spans="1:8" s="7" customFormat="1" ht="25.5" customHeight="1">
      <c r="A83" s="42"/>
      <c r="B83" s="39"/>
      <c r="C83" s="9" t="s">
        <v>1</v>
      </c>
      <c r="D83" s="16"/>
      <c r="E83" s="16"/>
      <c r="F83" s="25"/>
      <c r="G83" s="16"/>
      <c r="H83" s="25"/>
    </row>
    <row r="84" spans="1:8" s="7" customFormat="1" ht="27" customHeight="1">
      <c r="A84" s="41">
        <v>40</v>
      </c>
      <c r="B84" s="38" t="s">
        <v>54</v>
      </c>
      <c r="C84" s="9" t="s">
        <v>0</v>
      </c>
      <c r="D84" s="16">
        <v>333502</v>
      </c>
      <c r="E84" s="16">
        <v>70017.239999999991</v>
      </c>
      <c r="F84" s="25">
        <f t="shared" si="2"/>
        <v>0.20994548758328282</v>
      </c>
      <c r="G84" s="16">
        <v>23675.686000000016</v>
      </c>
      <c r="H84" s="25">
        <f t="shared" si="3"/>
        <v>2.957347888462448</v>
      </c>
    </row>
    <row r="85" spans="1:8" s="7" customFormat="1" ht="27" customHeight="1">
      <c r="A85" s="42"/>
      <c r="B85" s="39"/>
      <c r="C85" s="9" t="s">
        <v>1</v>
      </c>
      <c r="D85" s="16">
        <v>45049</v>
      </c>
      <c r="E85" s="16">
        <v>14349.3</v>
      </c>
      <c r="F85" s="25">
        <f t="shared" si="2"/>
        <v>0.31852649337388178</v>
      </c>
      <c r="G85" s="16">
        <v>139781.79999999999</v>
      </c>
      <c r="H85" s="25">
        <f t="shared" si="3"/>
        <v>0.10265499514242914</v>
      </c>
    </row>
    <row r="86" spans="1:8" s="7" customFormat="1" ht="25.5" customHeight="1">
      <c r="A86" s="41">
        <v>41</v>
      </c>
      <c r="B86" s="38" t="s">
        <v>19</v>
      </c>
      <c r="C86" s="9" t="s">
        <v>0</v>
      </c>
      <c r="D86" s="16">
        <v>250000</v>
      </c>
      <c r="E86" s="16">
        <v>11910.67</v>
      </c>
      <c r="F86" s="25">
        <f t="shared" si="2"/>
        <v>4.764268E-2</v>
      </c>
      <c r="G86" s="16">
        <v>7503.6769999999997</v>
      </c>
      <c r="H86" s="25">
        <f t="shared" si="3"/>
        <v>1.5873111275978431</v>
      </c>
    </row>
    <row r="87" spans="1:8" s="7" customFormat="1" ht="25.5" customHeight="1">
      <c r="A87" s="42"/>
      <c r="B87" s="39"/>
      <c r="C87" s="9" t="s">
        <v>1</v>
      </c>
      <c r="D87" s="16"/>
      <c r="E87" s="16"/>
      <c r="F87" s="25"/>
      <c r="G87" s="16"/>
      <c r="H87" s="25"/>
    </row>
    <row r="88" spans="1:8" s="7" customFormat="1" ht="25.5" customHeight="1">
      <c r="A88" s="41">
        <v>42</v>
      </c>
      <c r="B88" s="38" t="s">
        <v>55</v>
      </c>
      <c r="C88" s="9" t="s">
        <v>0</v>
      </c>
      <c r="D88" s="16">
        <v>167535</v>
      </c>
      <c r="E88" s="16">
        <v>277398.96000000008</v>
      </c>
      <c r="F88" s="25">
        <f t="shared" si="2"/>
        <v>1.655767212821202</v>
      </c>
      <c r="G88" s="16">
        <v>85043.94</v>
      </c>
      <c r="H88" s="25">
        <f t="shared" si="3"/>
        <v>3.2618310017151142</v>
      </c>
    </row>
    <row r="89" spans="1:8" s="7" customFormat="1" ht="24" customHeight="1">
      <c r="A89" s="42"/>
      <c r="B89" s="39"/>
      <c r="C89" s="9" t="s">
        <v>1</v>
      </c>
      <c r="D89" s="16">
        <v>1179529</v>
      </c>
      <c r="E89" s="16">
        <v>426573.6</v>
      </c>
      <c r="F89" s="25">
        <f t="shared" si="2"/>
        <v>0.36164740332793849</v>
      </c>
      <c r="G89" s="16">
        <v>211521.55</v>
      </c>
      <c r="H89" s="25">
        <f t="shared" si="3"/>
        <v>2.0166909707308784</v>
      </c>
    </row>
    <row r="90" spans="1:8" s="7" customFormat="1" ht="26.25" customHeight="1">
      <c r="A90" s="41">
        <v>43</v>
      </c>
      <c r="B90" s="38" t="s">
        <v>56</v>
      </c>
      <c r="C90" s="9" t="s">
        <v>0</v>
      </c>
      <c r="D90" s="16">
        <v>150092</v>
      </c>
      <c r="E90" s="16">
        <v>59651.360000000001</v>
      </c>
      <c r="F90" s="25">
        <f t="shared" si="2"/>
        <v>0.39743197505529942</v>
      </c>
      <c r="G90" s="16">
        <v>59039.42</v>
      </c>
      <c r="H90" s="25">
        <f t="shared" si="3"/>
        <v>1.010364939221964</v>
      </c>
    </row>
    <row r="91" spans="1:8" s="7" customFormat="1" ht="26.25" customHeight="1">
      <c r="A91" s="42"/>
      <c r="B91" s="39"/>
      <c r="C91" s="9" t="s">
        <v>1</v>
      </c>
      <c r="D91" s="16"/>
      <c r="E91" s="16"/>
      <c r="F91" s="25"/>
      <c r="G91" s="16"/>
      <c r="H91" s="25"/>
    </row>
    <row r="92" spans="1:8" s="7" customFormat="1" ht="28.5" customHeight="1">
      <c r="A92" s="41">
        <v>44</v>
      </c>
      <c r="B92" s="38" t="s">
        <v>26</v>
      </c>
      <c r="C92" s="9" t="s">
        <v>0</v>
      </c>
      <c r="D92" s="16">
        <v>2863487</v>
      </c>
      <c r="E92" s="16">
        <v>1325033.7599999998</v>
      </c>
      <c r="F92" s="25">
        <f t="shared" si="2"/>
        <v>0.46273433754020876</v>
      </c>
      <c r="G92" s="16">
        <v>2317005.75</v>
      </c>
      <c r="H92" s="25">
        <f t="shared" si="3"/>
        <v>0.57187331537696862</v>
      </c>
    </row>
    <row r="93" spans="1:8" s="7" customFormat="1" ht="26.25" customHeight="1">
      <c r="A93" s="42"/>
      <c r="B93" s="39"/>
      <c r="C93" s="9" t="s">
        <v>1</v>
      </c>
      <c r="D93" s="16">
        <v>2885160</v>
      </c>
      <c r="E93" s="16">
        <v>921250.62</v>
      </c>
      <c r="F93" s="25">
        <f t="shared" si="2"/>
        <v>0.31930659651457804</v>
      </c>
      <c r="G93" s="16">
        <v>451707.35</v>
      </c>
      <c r="H93" s="25">
        <f t="shared" si="3"/>
        <v>2.0394855651562898</v>
      </c>
    </row>
    <row r="94" spans="1:8" s="7" customFormat="1" ht="25.5" customHeight="1">
      <c r="A94" s="41">
        <v>45</v>
      </c>
      <c r="B94" s="38" t="s">
        <v>15</v>
      </c>
      <c r="C94" s="9" t="s">
        <v>0</v>
      </c>
      <c r="D94" s="16">
        <v>220820</v>
      </c>
      <c r="E94" s="16">
        <v>112408.11</v>
      </c>
      <c r="F94" s="25">
        <f t="shared" si="2"/>
        <v>0.50904859161307858</v>
      </c>
      <c r="G94" s="16">
        <v>80322.046000000017</v>
      </c>
      <c r="H94" s="25">
        <f t="shared" si="3"/>
        <v>1.3994677127621971</v>
      </c>
    </row>
    <row r="95" spans="1:8" s="7" customFormat="1" ht="25.5" customHeight="1">
      <c r="A95" s="42"/>
      <c r="B95" s="39"/>
      <c r="C95" s="9" t="s">
        <v>1</v>
      </c>
      <c r="D95" s="16">
        <v>165169</v>
      </c>
      <c r="E95" s="16">
        <v>95331.8</v>
      </c>
      <c r="F95" s="25">
        <f t="shared" si="2"/>
        <v>0.57717731535578709</v>
      </c>
      <c r="G95" s="16">
        <v>91347.251999999993</v>
      </c>
      <c r="H95" s="25">
        <f t="shared" si="3"/>
        <v>1.0436197905548381</v>
      </c>
    </row>
    <row r="96" spans="1:8" s="7" customFormat="1" ht="24" customHeight="1">
      <c r="A96" s="41">
        <v>46</v>
      </c>
      <c r="B96" s="38" t="s">
        <v>57</v>
      </c>
      <c r="C96" s="9" t="s">
        <v>0</v>
      </c>
      <c r="D96" s="16">
        <v>241176.78600000008</v>
      </c>
      <c r="E96" s="16">
        <v>142937.43000000005</v>
      </c>
      <c r="F96" s="25">
        <f t="shared" si="2"/>
        <v>0.59266661759063333</v>
      </c>
      <c r="G96" s="16">
        <v>83351.420000000042</v>
      </c>
      <c r="H96" s="25">
        <f t="shared" si="3"/>
        <v>1.7148769631039276</v>
      </c>
    </row>
    <row r="97" spans="1:8" s="7" customFormat="1" ht="21.75" customHeight="1">
      <c r="A97" s="42"/>
      <c r="B97" s="39"/>
      <c r="C97" s="9" t="s">
        <v>1</v>
      </c>
      <c r="D97" s="16">
        <v>961392.7</v>
      </c>
      <c r="E97" s="16">
        <v>753346.72</v>
      </c>
      <c r="F97" s="25">
        <f t="shared" si="2"/>
        <v>0.78359937619663644</v>
      </c>
      <c r="G97" s="16">
        <v>463334.01</v>
      </c>
      <c r="H97" s="25">
        <f t="shared" si="3"/>
        <v>1.6259257981083668</v>
      </c>
    </row>
    <row r="98" spans="1:8" s="4" customFormat="1" ht="33.75" customHeight="1">
      <c r="A98" s="41">
        <v>47</v>
      </c>
      <c r="B98" s="38" t="s">
        <v>59</v>
      </c>
      <c r="C98" s="9" t="s">
        <v>0</v>
      </c>
      <c r="D98" s="16">
        <v>407223.22500000009</v>
      </c>
      <c r="E98" s="16">
        <v>297667.37000000011</v>
      </c>
      <c r="F98" s="25">
        <f t="shared" si="2"/>
        <v>0.73096854925207189</v>
      </c>
      <c r="G98" s="16">
        <v>244842.93999999994</v>
      </c>
      <c r="H98" s="25">
        <f t="shared" si="3"/>
        <v>1.2157482261894101</v>
      </c>
    </row>
    <row r="99" spans="1:8" s="4" customFormat="1" ht="30" customHeight="1">
      <c r="A99" s="42"/>
      <c r="B99" s="39"/>
      <c r="C99" s="9" t="s">
        <v>1</v>
      </c>
      <c r="D99" s="16">
        <v>2633173.2999999998</v>
      </c>
      <c r="E99" s="16">
        <v>1924766.9</v>
      </c>
      <c r="F99" s="25">
        <f t="shared" si="2"/>
        <v>0.73096856177297564</v>
      </c>
      <c r="G99" s="16">
        <v>1583195.7</v>
      </c>
      <c r="H99" s="25">
        <f t="shared" si="3"/>
        <v>1.2157479331203338</v>
      </c>
    </row>
    <row r="100" spans="1:8" s="4" customFormat="1" ht="31.5" customHeight="1">
      <c r="A100" s="33">
        <v>48</v>
      </c>
      <c r="B100" s="32" t="s">
        <v>17</v>
      </c>
      <c r="C100" s="9" t="s">
        <v>0</v>
      </c>
      <c r="D100" s="16">
        <v>574744</v>
      </c>
      <c r="E100" s="16">
        <v>2612.44</v>
      </c>
      <c r="F100" s="25">
        <f t="shared" si="2"/>
        <v>4.5453976031067742E-3</v>
      </c>
      <c r="G100" s="16">
        <v>16553.488000000001</v>
      </c>
      <c r="H100" s="25">
        <f t="shared" si="3"/>
        <v>0.15781809851796794</v>
      </c>
    </row>
    <row r="101" spans="1:8" s="6" customFormat="1" ht="31.5" customHeight="1">
      <c r="A101" s="33"/>
      <c r="B101" s="32"/>
      <c r="C101" s="9" t="s">
        <v>1</v>
      </c>
      <c r="D101" s="16"/>
      <c r="E101" s="16"/>
      <c r="F101" s="25"/>
      <c r="G101" s="16"/>
      <c r="H101" s="25"/>
    </row>
    <row r="102" spans="1:8" s="7" customFormat="1" ht="24" customHeight="1">
      <c r="A102" s="33">
        <v>49</v>
      </c>
      <c r="B102" s="32" t="s">
        <v>20</v>
      </c>
      <c r="C102" s="9" t="s">
        <v>0</v>
      </c>
      <c r="D102" s="16">
        <v>384043</v>
      </c>
      <c r="E102" s="16">
        <v>105194.84999999998</v>
      </c>
      <c r="F102" s="25">
        <f t="shared" si="2"/>
        <v>0.273914249185638</v>
      </c>
      <c r="G102" s="16">
        <v>55406.659999999974</v>
      </c>
      <c r="H102" s="25">
        <f t="shared" si="3"/>
        <v>1.8985957644802993</v>
      </c>
    </row>
    <row r="103" spans="1:8" s="7" customFormat="1" ht="24.75" customHeight="1">
      <c r="A103" s="33"/>
      <c r="B103" s="32"/>
      <c r="C103" s="9" t="s">
        <v>1</v>
      </c>
      <c r="D103" s="16">
        <v>967162</v>
      </c>
      <c r="E103" s="16">
        <v>430975.15</v>
      </c>
      <c r="F103" s="25">
        <f t="shared" si="2"/>
        <v>0.44560802636993596</v>
      </c>
      <c r="G103" s="16">
        <v>340355.34</v>
      </c>
      <c r="H103" s="25">
        <f t="shared" si="3"/>
        <v>1.2662505897512875</v>
      </c>
    </row>
    <row r="104" spans="1:8" s="7" customFormat="1" ht="26.25" customHeight="1">
      <c r="A104" s="41">
        <v>51</v>
      </c>
      <c r="B104" s="38" t="s">
        <v>21</v>
      </c>
      <c r="C104" s="9" t="s">
        <v>0</v>
      </c>
      <c r="D104" s="16">
        <v>4714</v>
      </c>
      <c r="E104" s="16">
        <v>3590.2249999999999</v>
      </c>
      <c r="F104" s="25">
        <f t="shared" si="2"/>
        <v>0.76160903691132797</v>
      </c>
      <c r="G104" s="16">
        <v>150</v>
      </c>
      <c r="H104" s="25">
        <f t="shared" si="3"/>
        <v>23.934833333333334</v>
      </c>
    </row>
    <row r="105" spans="1:8" s="7" customFormat="1" ht="25.5" customHeight="1">
      <c r="A105" s="42"/>
      <c r="B105" s="39"/>
      <c r="C105" s="9" t="s">
        <v>1</v>
      </c>
      <c r="D105" s="16"/>
      <c r="E105" s="16"/>
      <c r="F105" s="25"/>
      <c r="G105" s="16"/>
      <c r="H105" s="25"/>
    </row>
    <row r="106" spans="1:8" s="7" customFormat="1" ht="32.25" customHeight="1">
      <c r="A106" s="40"/>
      <c r="B106" s="46" t="s">
        <v>7</v>
      </c>
      <c r="C106" s="46"/>
      <c r="D106" s="27">
        <v>268343982.30399999</v>
      </c>
      <c r="E106" s="27">
        <v>123894362.68499997</v>
      </c>
      <c r="F106" s="26">
        <f t="shared" si="2"/>
        <v>0.46169979897161711</v>
      </c>
      <c r="G106" s="27">
        <v>116619644.10567001</v>
      </c>
      <c r="H106" s="26">
        <f t="shared" si="3"/>
        <v>1.0623798729203657</v>
      </c>
    </row>
    <row r="107" spans="1:8" s="7" customFormat="1" ht="30" customHeight="1">
      <c r="A107" s="40"/>
      <c r="B107" s="40"/>
      <c r="C107" s="28" t="s">
        <v>0</v>
      </c>
      <c r="D107" s="27">
        <v>216011037.42899999</v>
      </c>
      <c r="E107" s="27">
        <v>89700655.100999981</v>
      </c>
      <c r="F107" s="26">
        <f t="shared" si="2"/>
        <v>0.4152595912164137</v>
      </c>
      <c r="G107" s="27">
        <v>77393466.264669999</v>
      </c>
      <c r="H107" s="26">
        <f t="shared" si="3"/>
        <v>1.1590210314943368</v>
      </c>
    </row>
    <row r="108" spans="1:8" s="4" customFormat="1" ht="26.25" customHeight="1">
      <c r="A108" s="40"/>
      <c r="B108" s="40"/>
      <c r="C108" s="28" t="s">
        <v>1</v>
      </c>
      <c r="D108" s="27">
        <v>52332944.875</v>
      </c>
      <c r="E108" s="27">
        <v>34193707.583999999</v>
      </c>
      <c r="F108" s="26">
        <f t="shared" si="2"/>
        <v>0.65338779741276687</v>
      </c>
      <c r="G108" s="27">
        <v>39226177.841000006</v>
      </c>
      <c r="H108" s="26">
        <f t="shared" si="3"/>
        <v>0.87170633148611365</v>
      </c>
    </row>
    <row r="109" spans="1:8" s="4" customFormat="1" ht="25.5" customHeight="1">
      <c r="A109" s="50" t="s">
        <v>3</v>
      </c>
      <c r="B109" s="51"/>
      <c r="C109" s="51"/>
      <c r="D109" s="51"/>
      <c r="E109" s="51"/>
      <c r="F109" s="51"/>
      <c r="G109" s="51"/>
      <c r="H109" s="52"/>
    </row>
    <row r="110" spans="1:8" s="4" customFormat="1" ht="39.75" customHeight="1">
      <c r="A110" s="33">
        <v>52</v>
      </c>
      <c r="B110" s="32" t="s">
        <v>27</v>
      </c>
      <c r="C110" s="9" t="s">
        <v>0</v>
      </c>
      <c r="D110" s="16">
        <v>185746.26699999999</v>
      </c>
      <c r="E110" s="16">
        <v>74076.47</v>
      </c>
      <c r="F110" s="25">
        <f t="shared" si="2"/>
        <v>0.39880462308295006</v>
      </c>
      <c r="G110" s="16">
        <v>64138.358590000003</v>
      </c>
      <c r="H110" s="25">
        <f t="shared" si="3"/>
        <v>1.1549480159529601</v>
      </c>
    </row>
    <row r="111" spans="1:8" s="4" customFormat="1" ht="39" customHeight="1">
      <c r="A111" s="33"/>
      <c r="B111" s="32"/>
      <c r="C111" s="9" t="s">
        <v>1</v>
      </c>
      <c r="D111" s="16"/>
      <c r="E111" s="16"/>
      <c r="F111" s="25"/>
      <c r="G111" s="16"/>
      <c r="H111" s="25"/>
    </row>
    <row r="112" spans="1:8" ht="27.75" customHeight="1">
      <c r="A112" s="33">
        <v>53</v>
      </c>
      <c r="B112" s="32" t="s">
        <v>28</v>
      </c>
      <c r="C112" s="9" t="s">
        <v>0</v>
      </c>
      <c r="D112" s="16">
        <v>68695.620999999999</v>
      </c>
      <c r="E112" s="16">
        <v>26142.6</v>
      </c>
      <c r="F112" s="25">
        <f t="shared" si="2"/>
        <v>0.3805570081388448</v>
      </c>
      <c r="G112" s="16">
        <v>23832.262999999999</v>
      </c>
      <c r="H112" s="25">
        <f t="shared" si="3"/>
        <v>1.0969415703410121</v>
      </c>
    </row>
    <row r="113" spans="1:9" ht="27.75" customHeight="1">
      <c r="A113" s="33"/>
      <c r="B113" s="32"/>
      <c r="C113" s="9" t="s">
        <v>1</v>
      </c>
      <c r="D113" s="16"/>
      <c r="E113" s="16"/>
      <c r="F113" s="25"/>
      <c r="G113" s="16"/>
      <c r="H113" s="25"/>
    </row>
    <row r="114" spans="1:9" s="7" customFormat="1" ht="26.25" customHeight="1">
      <c r="A114" s="33">
        <v>54</v>
      </c>
      <c r="B114" s="32" t="s">
        <v>61</v>
      </c>
      <c r="C114" s="9" t="s">
        <v>0</v>
      </c>
      <c r="D114" s="16">
        <v>136338.33100000001</v>
      </c>
      <c r="E114" s="16">
        <v>70293.59</v>
      </c>
      <c r="F114" s="25">
        <f t="shared" si="2"/>
        <v>0.51558200459414449</v>
      </c>
      <c r="G114" s="16"/>
      <c r="H114" s="25"/>
    </row>
    <row r="115" spans="1:9" s="7" customFormat="1" ht="24.75" customHeight="1">
      <c r="A115" s="33"/>
      <c r="B115" s="32"/>
      <c r="C115" s="9" t="s">
        <v>1</v>
      </c>
      <c r="D115" s="16"/>
      <c r="E115" s="16"/>
      <c r="F115" s="25"/>
      <c r="G115" s="16"/>
      <c r="H115" s="25"/>
    </row>
    <row r="116" spans="1:9" ht="33.75" customHeight="1">
      <c r="A116" s="33">
        <v>55</v>
      </c>
      <c r="B116" s="32" t="s">
        <v>29</v>
      </c>
      <c r="C116" s="9" t="s">
        <v>0</v>
      </c>
      <c r="D116" s="16">
        <v>174552.49600000001</v>
      </c>
      <c r="E116" s="16">
        <v>74087.78</v>
      </c>
      <c r="F116" s="25">
        <f t="shared" si="2"/>
        <v>0.42444411680025473</v>
      </c>
      <c r="G116" s="16">
        <v>63221.936750000001</v>
      </c>
      <c r="H116" s="25">
        <f t="shared" si="3"/>
        <v>1.1718682439762493</v>
      </c>
    </row>
    <row r="117" spans="1:9" ht="31.5" customHeight="1">
      <c r="A117" s="33"/>
      <c r="B117" s="32"/>
      <c r="C117" s="9" t="s">
        <v>1</v>
      </c>
      <c r="D117" s="10"/>
      <c r="E117" s="9"/>
      <c r="F117" s="25"/>
      <c r="G117" s="19"/>
      <c r="H117" s="25"/>
    </row>
    <row r="118" spans="1:9" ht="30" customHeight="1">
      <c r="A118" s="43"/>
      <c r="B118" s="49" t="s">
        <v>8</v>
      </c>
      <c r="C118" s="49"/>
      <c r="D118" s="24">
        <v>565332.71499999997</v>
      </c>
      <c r="E118" s="24">
        <v>244600.44</v>
      </c>
      <c r="F118" s="26">
        <f t="shared" si="2"/>
        <v>0.43266634587032526</v>
      </c>
      <c r="G118" s="24">
        <v>151192.55833999999</v>
      </c>
      <c r="H118" s="26">
        <f t="shared" si="3"/>
        <v>1.6178074019353883</v>
      </c>
    </row>
    <row r="119" spans="1:9" ht="25.5" customHeight="1">
      <c r="A119" s="43"/>
      <c r="B119" s="43"/>
      <c r="C119" s="29" t="s">
        <v>0</v>
      </c>
      <c r="D119" s="24">
        <v>565332.71499999997</v>
      </c>
      <c r="E119" s="24">
        <v>244600.44</v>
      </c>
      <c r="F119" s="26">
        <f t="shared" si="2"/>
        <v>0.43266634587032526</v>
      </c>
      <c r="G119" s="24">
        <v>151192.55833999999</v>
      </c>
      <c r="H119" s="26">
        <f t="shared" si="3"/>
        <v>1.6178074019353883</v>
      </c>
    </row>
    <row r="120" spans="1:9" ht="21" customHeight="1">
      <c r="A120" s="43"/>
      <c r="B120" s="43"/>
      <c r="C120" s="29" t="s">
        <v>1</v>
      </c>
      <c r="D120" s="24">
        <v>0</v>
      </c>
      <c r="E120" s="30">
        <v>0</v>
      </c>
      <c r="F120" s="30"/>
      <c r="G120" s="24">
        <v>0</v>
      </c>
      <c r="H120" s="26"/>
    </row>
    <row r="121" spans="1:9" ht="27" customHeight="1">
      <c r="A121" s="43"/>
      <c r="B121" s="44" t="s">
        <v>74</v>
      </c>
      <c r="C121" s="45"/>
      <c r="D121" s="24">
        <v>268909315.01899999</v>
      </c>
      <c r="E121" s="24">
        <v>124138963.12499997</v>
      </c>
      <c r="F121" s="26">
        <f t="shared" si="2"/>
        <v>0.46163876143981414</v>
      </c>
      <c r="G121" s="24">
        <v>116770836.66401</v>
      </c>
      <c r="H121" s="26">
        <f t="shared" si="3"/>
        <v>1.0630990294450884</v>
      </c>
    </row>
    <row r="122" spans="1:9" ht="23.25" customHeight="1">
      <c r="A122" s="43"/>
      <c r="B122" s="43"/>
      <c r="C122" s="29" t="s">
        <v>0</v>
      </c>
      <c r="D122" s="24">
        <v>216576370.14399999</v>
      </c>
      <c r="E122" s="24">
        <v>89945255.540999979</v>
      </c>
      <c r="F122" s="26">
        <f t="shared" si="2"/>
        <v>0.41530502834263988</v>
      </c>
      <c r="G122" s="24">
        <v>77544658.823009998</v>
      </c>
      <c r="H122" s="26">
        <f t="shared" si="3"/>
        <v>1.1599155493906219</v>
      </c>
    </row>
    <row r="123" spans="1:9" ht="21.75" customHeight="1">
      <c r="A123" s="43"/>
      <c r="B123" s="43"/>
      <c r="C123" s="29" t="s">
        <v>1</v>
      </c>
      <c r="D123" s="24">
        <v>52332944.875</v>
      </c>
      <c r="E123" s="24">
        <v>34193707.583999999</v>
      </c>
      <c r="F123" s="26">
        <f t="shared" si="2"/>
        <v>0.65338779741276687</v>
      </c>
      <c r="G123" s="24">
        <v>39226177.841000006</v>
      </c>
      <c r="H123" s="26">
        <f t="shared" si="3"/>
        <v>0.87170633148611365</v>
      </c>
    </row>
    <row r="124" spans="1:9" ht="29.25" customHeight="1">
      <c r="A124" s="47" t="s">
        <v>71</v>
      </c>
      <c r="B124" s="48"/>
      <c r="C124" s="48"/>
      <c r="D124" s="48"/>
      <c r="E124" s="48"/>
      <c r="F124" s="48"/>
      <c r="G124" s="48"/>
      <c r="H124" s="48"/>
      <c r="I124" s="15"/>
    </row>
    <row r="125" spans="1:9" s="15" customFormat="1" ht="30.75" customHeight="1">
      <c r="A125" s="43"/>
      <c r="B125" s="49" t="s">
        <v>72</v>
      </c>
      <c r="C125" s="49"/>
      <c r="D125" s="24">
        <v>28107033</v>
      </c>
      <c r="E125" s="24">
        <v>5778117.1200000001</v>
      </c>
      <c r="F125" s="26">
        <f t="shared" ref="F125:F130" si="4">E125/D125</f>
        <v>0.20557549137256856</v>
      </c>
      <c r="G125" s="24">
        <v>5698448.7000000002</v>
      </c>
      <c r="H125" s="26">
        <f t="shared" ref="H125:H130" si="5">E125/G125</f>
        <v>1.0139807207530007</v>
      </c>
    </row>
    <row r="126" spans="1:9" ht="29.25" customHeight="1">
      <c r="A126" s="43"/>
      <c r="B126" s="43"/>
      <c r="C126" s="29" t="s">
        <v>0</v>
      </c>
      <c r="D126" s="24">
        <v>27852841</v>
      </c>
      <c r="E126" s="24">
        <v>5457526.5800000001</v>
      </c>
      <c r="F126" s="26">
        <f t="shared" si="4"/>
        <v>0.19594146895104883</v>
      </c>
      <c r="G126" s="24">
        <v>5450363.1000000006</v>
      </c>
      <c r="H126" s="26">
        <f t="shared" si="5"/>
        <v>1.0013143124354411</v>
      </c>
      <c r="I126" s="15"/>
    </row>
    <row r="127" spans="1:9" ht="27.75" customHeight="1">
      <c r="A127" s="43"/>
      <c r="B127" s="43"/>
      <c r="C127" s="29" t="s">
        <v>1</v>
      </c>
      <c r="D127" s="24">
        <v>254192</v>
      </c>
      <c r="E127" s="24">
        <v>320590.54000000004</v>
      </c>
      <c r="F127" s="26">
        <f t="shared" si="4"/>
        <v>1.2612141216088628</v>
      </c>
      <c r="G127" s="24">
        <v>248085.6</v>
      </c>
      <c r="H127" s="26">
        <f t="shared" si="5"/>
        <v>1.2922577529691366</v>
      </c>
      <c r="I127" s="15"/>
    </row>
    <row r="128" spans="1:9" ht="25.5" customHeight="1">
      <c r="A128" s="43"/>
      <c r="B128" s="49" t="s">
        <v>73</v>
      </c>
      <c r="C128" s="49"/>
      <c r="D128" s="24">
        <v>297016347.01899999</v>
      </c>
      <c r="E128" s="24">
        <v>129917080.24499997</v>
      </c>
      <c r="F128" s="26">
        <f t="shared" si="4"/>
        <v>0.43740717152072861</v>
      </c>
      <c r="G128" s="24">
        <v>122469285.36401001</v>
      </c>
      <c r="H128" s="26">
        <f t="shared" si="5"/>
        <v>1.0608135734511166</v>
      </c>
      <c r="I128" s="15"/>
    </row>
    <row r="129" spans="1:11" ht="25.5" customHeight="1">
      <c r="A129" s="43"/>
      <c r="B129" s="43"/>
      <c r="C129" s="29" t="s">
        <v>0</v>
      </c>
      <c r="D129" s="24">
        <v>244429210.14399999</v>
      </c>
      <c r="E129" s="24">
        <v>95402782.120999977</v>
      </c>
      <c r="F129" s="26">
        <f t="shared" si="4"/>
        <v>0.39030843353294625</v>
      </c>
      <c r="G129" s="24">
        <v>82995021.923009992</v>
      </c>
      <c r="H129" s="26">
        <f t="shared" si="5"/>
        <v>1.1495000532622306</v>
      </c>
      <c r="I129" s="15"/>
      <c r="K129" s="31"/>
    </row>
    <row r="130" spans="1:11" ht="30" customHeight="1">
      <c r="A130" s="43"/>
      <c r="B130" s="43"/>
      <c r="C130" s="29" t="s">
        <v>1</v>
      </c>
      <c r="D130" s="24">
        <v>52587136.875</v>
      </c>
      <c r="E130" s="24">
        <v>34514298.123999998</v>
      </c>
      <c r="F130" s="26">
        <f t="shared" si="4"/>
        <v>0.65632586550663008</v>
      </c>
      <c r="G130" s="24">
        <v>39474263.441000007</v>
      </c>
      <c r="H130" s="26">
        <f t="shared" si="5"/>
        <v>0.87434938907945947</v>
      </c>
      <c r="I130" s="15"/>
      <c r="K130" s="31"/>
    </row>
    <row r="131" spans="1:11">
      <c r="D131" s="11"/>
      <c r="E131" s="11"/>
      <c r="F131" s="11"/>
      <c r="G131" s="11"/>
      <c r="H131" s="11"/>
    </row>
    <row r="132" spans="1:11">
      <c r="A132" s="18" t="s">
        <v>64</v>
      </c>
      <c r="D132" s="11"/>
      <c r="E132" s="11"/>
      <c r="F132" s="11"/>
      <c r="G132" s="11"/>
      <c r="H132" s="11"/>
    </row>
  </sheetData>
  <mergeCells count="127">
    <mergeCell ref="A124:H124"/>
    <mergeCell ref="A125:A127"/>
    <mergeCell ref="B125:C125"/>
    <mergeCell ref="B126:B127"/>
    <mergeCell ref="A128:A130"/>
    <mergeCell ref="B128:C128"/>
    <mergeCell ref="B129:B130"/>
    <mergeCell ref="A109:H109"/>
    <mergeCell ref="B122:B123"/>
    <mergeCell ref="B119:B120"/>
    <mergeCell ref="A118:A120"/>
    <mergeCell ref="B118:C118"/>
    <mergeCell ref="A110:A111"/>
    <mergeCell ref="B112:B113"/>
    <mergeCell ref="A112:A113"/>
    <mergeCell ref="B116:B117"/>
    <mergeCell ref="A116:A117"/>
    <mergeCell ref="A90:A91"/>
    <mergeCell ref="B70:B71"/>
    <mergeCell ref="A68:A69"/>
    <mergeCell ref="B68:B69"/>
    <mergeCell ref="B86:B87"/>
    <mergeCell ref="A94:A95"/>
    <mergeCell ref="A121:A123"/>
    <mergeCell ref="A82:A83"/>
    <mergeCell ref="B82:B83"/>
    <mergeCell ref="B76:B77"/>
    <mergeCell ref="B80:B81"/>
    <mergeCell ref="A114:A115"/>
    <mergeCell ref="B114:B115"/>
    <mergeCell ref="A76:A77"/>
    <mergeCell ref="A80:A81"/>
    <mergeCell ref="B121:C121"/>
    <mergeCell ref="B110:B111"/>
    <mergeCell ref="B106:C106"/>
    <mergeCell ref="A84:A85"/>
    <mergeCell ref="B84:B85"/>
    <mergeCell ref="A92:A93"/>
    <mergeCell ref="A104:A105"/>
    <mergeCell ref="B104:B105"/>
    <mergeCell ref="A64:A65"/>
    <mergeCell ref="B64:B65"/>
    <mergeCell ref="B44:B45"/>
    <mergeCell ref="A72:A73"/>
    <mergeCell ref="A88:A89"/>
    <mergeCell ref="B74:B75"/>
    <mergeCell ref="A50:A51"/>
    <mergeCell ref="A52:A53"/>
    <mergeCell ref="B88:B89"/>
    <mergeCell ref="A70:A71"/>
    <mergeCell ref="A106:A108"/>
    <mergeCell ref="A86:A87"/>
    <mergeCell ref="A100:A101"/>
    <mergeCell ref="B72:B73"/>
    <mergeCell ref="B52:B53"/>
    <mergeCell ref="A46:A47"/>
    <mergeCell ref="B107:B108"/>
    <mergeCell ref="B56:B57"/>
    <mergeCell ref="B92:B93"/>
    <mergeCell ref="B100:B101"/>
    <mergeCell ref="A98:A99"/>
    <mergeCell ref="B96:B97"/>
    <mergeCell ref="B94:B95"/>
    <mergeCell ref="A102:A103"/>
    <mergeCell ref="B102:B103"/>
    <mergeCell ref="B90:B91"/>
    <mergeCell ref="B98:B99"/>
    <mergeCell ref="A96:A97"/>
    <mergeCell ref="A54:A55"/>
    <mergeCell ref="B48:B49"/>
    <mergeCell ref="A66:A67"/>
    <mergeCell ref="B66:B67"/>
    <mergeCell ref="A62:A63"/>
    <mergeCell ref="B62:B63"/>
    <mergeCell ref="A6:A7"/>
    <mergeCell ref="B6:B7"/>
    <mergeCell ref="A14:A15"/>
    <mergeCell ref="B14:B15"/>
    <mergeCell ref="A12:A13"/>
    <mergeCell ref="B12:B13"/>
    <mergeCell ref="A8:A9"/>
    <mergeCell ref="B8:B9"/>
    <mergeCell ref="A10:A11"/>
    <mergeCell ref="B10:B11"/>
    <mergeCell ref="A5:H5"/>
    <mergeCell ref="A1:H1"/>
    <mergeCell ref="A16:A17"/>
    <mergeCell ref="B16:B17"/>
    <mergeCell ref="A60:A61"/>
    <mergeCell ref="B60:B61"/>
    <mergeCell ref="A78:A79"/>
    <mergeCell ref="B28:B29"/>
    <mergeCell ref="B78:B79"/>
    <mergeCell ref="A74:A75"/>
    <mergeCell ref="A18:A19"/>
    <mergeCell ref="B18:B19"/>
    <mergeCell ref="A20:A21"/>
    <mergeCell ref="B20:B21"/>
    <mergeCell ref="A24:A25"/>
    <mergeCell ref="A22:A23"/>
    <mergeCell ref="B22:B23"/>
    <mergeCell ref="A58:A59"/>
    <mergeCell ref="B58:B59"/>
    <mergeCell ref="B54:B55"/>
    <mergeCell ref="A56:A57"/>
    <mergeCell ref="B46:B47"/>
    <mergeCell ref="A44:A45"/>
    <mergeCell ref="A48:A49"/>
    <mergeCell ref="B24:B25"/>
    <mergeCell ref="B50:B51"/>
    <mergeCell ref="A26:A27"/>
    <mergeCell ref="B26:B27"/>
    <mergeCell ref="A28:A29"/>
    <mergeCell ref="A36:A37"/>
    <mergeCell ref="B36:B37"/>
    <mergeCell ref="B40:B41"/>
    <mergeCell ref="A32:A33"/>
    <mergeCell ref="B32:B33"/>
    <mergeCell ref="B30:B31"/>
    <mergeCell ref="A30:A31"/>
    <mergeCell ref="A38:A39"/>
    <mergeCell ref="B38:B39"/>
    <mergeCell ref="A40:A41"/>
    <mergeCell ref="A34:A35"/>
    <mergeCell ref="B34:B35"/>
    <mergeCell ref="A42:A43"/>
    <mergeCell ref="B42:B43"/>
  </mergeCells>
  <pageMargins left="0.23622047244094491" right="0.17" top="0.34" bottom="0.43307086614173229" header="0.31496062992125984" footer="0.23622047244094491"/>
  <pageSetup paperSize="9" scale="75" fitToHeight="0" orientation="landscape" r:id="rId1"/>
  <headerFooter>
    <oddFooter>&amp;C&amp;P</oddFooter>
  </headerFooter>
  <rowBreaks count="4" manualBreakCount="4">
    <brk id="23" max="7" man="1"/>
    <brk id="47" max="7" man="1"/>
    <brk id="65" max="7" man="1"/>
    <brk id="10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huraskin</dc:creator>
  <cp:lastModifiedBy>Сульдина</cp:lastModifiedBy>
  <cp:lastPrinted>2023-09-12T12:05:27Z</cp:lastPrinted>
  <dcterms:created xsi:type="dcterms:W3CDTF">2015-04-16T07:53:13Z</dcterms:created>
  <dcterms:modified xsi:type="dcterms:W3CDTF">2023-09-12T12:05:48Z</dcterms:modified>
</cp:coreProperties>
</file>