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25" windowHeight="1102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отчет'!$A$1:$F$54</definedName>
  </definedNames>
  <calcPr calcId="125725"/>
</workbook>
</file>

<file path=xl/calcChain.xml><?xml version="1.0" encoding="utf-8"?>
<calcChain xmlns="http://schemas.openxmlformats.org/spreadsheetml/2006/main">
  <c r="E51" i="1"/>
  <c r="F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7"/>
  <c r="F48"/>
  <c r="F49"/>
  <c r="F50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49"/>
  <c r="D50"/>
  <c r="D5"/>
  <c r="C51"/>
  <c r="B51"/>
  <c r="D51" l="1"/>
  <c r="F51"/>
  <c r="F5"/>
</calcChain>
</file>

<file path=xl/sharedStrings.xml><?xml version="1.0" encoding="utf-8"?>
<sst xmlns="http://schemas.openxmlformats.org/spreadsheetml/2006/main" count="56" uniqueCount="56">
  <si>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</si>
  <si>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</si>
  <si>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</si>
  <si>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</si>
  <si>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</si>
  <si>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</si>
  <si>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</si>
  <si>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</si>
  <si>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</si>
  <si>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</si>
  <si>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</si>
  <si>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</si>
  <si>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</si>
  <si>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</si>
  <si>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Единый 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</si>
  <si>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</si>
  <si>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</si>
  <si>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</si>
  <si>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</si>
  <si>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</si>
  <si>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</si>
  <si>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</si>
  <si>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</si>
  <si>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</si>
  <si>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в виде дивидендов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</si>
  <si>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</si>
  <si>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</si>
  <si>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</si>
  <si>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</si>
  <si>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</si>
  <si>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</si>
  <si>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</si>
  <si>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</si>
  <si>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</si>
  <si>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</si>
  <si>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</si>
  <si>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</si>
  <si>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</si>
  <si>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</si>
  <si>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</si>
  <si>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</si>
  <si>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</si>
  <si>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</si>
  <si>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</si>
  <si>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</si>
  <si>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</si>
  <si>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</si>
  <si>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</si>
  <si>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 бюджета</t>
  </si>
  <si>
    <t>Плановые назначения*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</si>
  <si>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</si>
  <si>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% исполнения</t>
  </si>
  <si>
    <t>Факт на 01.10.2022</t>
  </si>
  <si>
    <t>9 месяцев 2023/9 месяцев 2022, %</t>
  </si>
  <si>
    <t>Факт на 01.10.2023</t>
  </si>
  <si>
    <t>Сведения о доходах консолидированного бюджета Самарской области в разрезе видов доходов за 9 месяцев 2023 года в сравнении с плановыми назначениями и с фактическим поступлением за 9 месяцев 2022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</si>
</sst>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7" fillId="2" borderId="1" xfId="3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>
      <selection activeCell="B4" sqref="B4"/>
    </sheetView>
  </sheetViews>
  <sheetFormatPr defaultColWidth="17.140625" defaultRowHeight="15"/>
  <cols>
    <col min="1" max="1" width="30" bestFit="1" customWidth="1"/>
    <col min="2" max="2" width="20.28515625" customWidth="1"/>
    <col min="3" max="3" width="20.7109375" customWidth="1"/>
    <col min="4" max="4" width="18.28515625" customWidth="1"/>
    <col min="5" max="5" width="19.85546875" customWidth="1"/>
    <col min="6" max="6" width="17.85546875" customWidth="1"/>
  </cols>
  <sheetData>
    <row r="1" spans="1:6" ht="15" customHeight="1">
      <c r="A1" s="15" t="s">
        <v>55</v>
      </c>
      <c r="B1" s="15"/>
      <c r="C1" s="15"/>
      <c r="D1" s="15"/>
      <c r="E1" s="15"/>
      <c r="F1" s="15"/>
    </row>
    <row r="2" spans="1:6" ht="23.25" customHeight="1">
      <c r="A2" s="15"/>
      <c r="B2" s="15"/>
      <c r="C2" s="15"/>
      <c r="D2" s="15"/>
      <c r="E2" s="15"/>
      <c r="F2" s="15"/>
    </row>
    <row r="3" spans="1:6" ht="15.75">
      <c r="A3" s="16" t="s">
        <v>1</v>
      </c>
      <c r="B3" s="16"/>
      <c r="C3" s="16"/>
      <c r="D3" s="16"/>
      <c r="E3" s="16"/>
      <c r="F3" s="16"/>
    </row>
    <row r="4" spans="1:6" ht="47.45" customHeight="1">
      <c r="A4" s="1" t="s">
        <v>0</v>
      </c>
      <c r="B4" s="18" t="s">
        <v>49</v>
      </c>
      <c r="C4" s="1" t="s">
        <v>54</v>
      </c>
      <c r="D4" s="1" t="s">
        <v>51</v>
      </c>
      <c r="E4" s="1" t="s">
        <v>52</v>
      </c>
      <c r="F4" s="2" t="s">
        <v>53</v>
      </c>
    </row>
    <row r="5" spans="1:6" ht="35.25" customHeight="1">
      <c r="A5" s="3" t="s">
        <v>2</v>
      </c>
      <c r="B5" s="7">
        <v>240220631.16832</v>
      </c>
      <c r="C5" s="7">
        <v>195939676.22382</v>
      </c>
      <c r="D5" s="11">
        <f>C5/B5</f>
        <v>0.81566547915081944</v>
      </c>
      <c r="E5" s="7">
        <v>179566546.04539001</v>
      </c>
      <c r="F5" s="11">
        <f>C5/E5</f>
        <v>1.0911814062196823</v>
      </c>
    </row>
    <row r="6" spans="1:6" ht="15.75">
      <c r="A6" s="4" t="s">
        <v>3</v>
      </c>
      <c r="B6" s="8">
        <v>230117157.86346</v>
      </c>
      <c r="C6" s="8">
        <v>186826642.99891999</v>
      </c>
      <c r="D6" s="12">
        <f t="shared" ref="D6:D51" si="0">C6/B6</f>
        <v>0.81187619703600533</v>
      </c>
      <c r="E6" s="8">
        <v>168593257.60559002</v>
      </c>
      <c r="F6" s="12">
        <f t="shared" ref="F6:F51" si="1">C6/E6</f>
        <v>1.1081501458141669</v>
      </c>
    </row>
    <row r="7" spans="1:6" ht="15.75">
      <c r="A7" s="4" t="s">
        <v>4</v>
      </c>
      <c r="B7" s="8">
        <v>10103473.30486</v>
      </c>
      <c r="C7" s="8">
        <v>9113033.2248999998</v>
      </c>
      <c r="D7" s="12">
        <f t="shared" si="0"/>
        <v>0.90197033732116894</v>
      </c>
      <c r="E7" s="8">
        <v>10973288.4398</v>
      </c>
      <c r="F7" s="12">
        <v>0.55400000000000005</v>
      </c>
    </row>
    <row r="8" spans="1:6" ht="31.5">
      <c r="A8" s="5" t="s">
        <v>5</v>
      </c>
      <c r="B8" s="9">
        <v>65636695.399999999</v>
      </c>
      <c r="C8" s="9">
        <v>66873712.26269</v>
      </c>
      <c r="D8" s="13">
        <f t="shared" si="0"/>
        <v>1.0188464220380298</v>
      </c>
      <c r="E8" s="9">
        <v>58999154.979419999</v>
      </c>
      <c r="F8" s="13">
        <f t="shared" si="1"/>
        <v>1.1334689841916683</v>
      </c>
    </row>
    <row r="9" spans="1:6" ht="31.5">
      <c r="A9" s="5" t="s">
        <v>6</v>
      </c>
      <c r="B9" s="9">
        <v>89663673.970799997</v>
      </c>
      <c r="C9" s="9">
        <v>64498228.116339996</v>
      </c>
      <c r="D9" s="13">
        <f t="shared" si="0"/>
        <v>0.71933510261184019</v>
      </c>
      <c r="E9" s="9">
        <v>55759345.669519998</v>
      </c>
      <c r="F9" s="13">
        <f t="shared" si="1"/>
        <v>1.1567249820077601</v>
      </c>
    </row>
    <row r="10" spans="1:6" ht="31.5">
      <c r="A10" s="5" t="s">
        <v>7</v>
      </c>
      <c r="B10" s="9">
        <v>28281679.069279999</v>
      </c>
      <c r="C10" s="9">
        <v>23664022.437090002</v>
      </c>
      <c r="D10" s="13">
        <f t="shared" si="0"/>
        <v>0.83672622050202927</v>
      </c>
      <c r="E10" s="9">
        <v>22841911.497839998</v>
      </c>
      <c r="F10" s="13">
        <f t="shared" si="1"/>
        <v>1.0359913372104494</v>
      </c>
    </row>
    <row r="11" spans="1:6" ht="15.75">
      <c r="A11" s="4" t="s">
        <v>8</v>
      </c>
      <c r="B11" s="8">
        <v>19175.7</v>
      </c>
      <c r="C11" s="8">
        <v>22322.02132</v>
      </c>
      <c r="D11" s="12">
        <f t="shared" si="0"/>
        <v>1.1640785640159159</v>
      </c>
      <c r="E11" s="8">
        <v>218863.87625999999</v>
      </c>
      <c r="F11" s="12">
        <f t="shared" si="1"/>
        <v>0.10199043214186013</v>
      </c>
    </row>
    <row r="12" spans="1:6" ht="15.75">
      <c r="A12" s="4" t="s">
        <v>9</v>
      </c>
      <c r="B12" s="8">
        <v>15252</v>
      </c>
      <c r="C12" s="8">
        <v>17698.17366</v>
      </c>
      <c r="D12" s="12"/>
      <c r="E12" s="8">
        <v>10636.375969999999</v>
      </c>
      <c r="F12" s="12">
        <f t="shared" si="1"/>
        <v>1.663928927476602</v>
      </c>
    </row>
    <row r="13" spans="1:6" ht="15.75">
      <c r="A13" s="4" t="s">
        <v>10</v>
      </c>
      <c r="B13" s="8">
        <v>9512380.6999999993</v>
      </c>
      <c r="C13" s="8">
        <v>8233653.81164</v>
      </c>
      <c r="D13" s="12">
        <f t="shared" si="0"/>
        <v>0.86557235999185789</v>
      </c>
      <c r="E13" s="8">
        <v>7686088.0953299999</v>
      </c>
      <c r="F13" s="12">
        <f t="shared" si="1"/>
        <v>1.0712411449775987</v>
      </c>
    </row>
    <row r="14" spans="1:6" ht="31.5">
      <c r="A14" s="4" t="s">
        <v>11</v>
      </c>
      <c r="B14" s="8">
        <v>3653660.9</v>
      </c>
      <c r="C14" s="8">
        <v>2721898.4994700002</v>
      </c>
      <c r="D14" s="12">
        <f t="shared" si="0"/>
        <v>0.74497841314994506</v>
      </c>
      <c r="E14" s="8">
        <v>2474192.4305500002</v>
      </c>
      <c r="F14" s="12">
        <f t="shared" si="1"/>
        <v>1.1001159270643053</v>
      </c>
    </row>
    <row r="15" spans="1:6" ht="31.5">
      <c r="A15" s="4" t="s">
        <v>12</v>
      </c>
      <c r="B15" s="8">
        <v>15081209.76928</v>
      </c>
      <c r="C15" s="8">
        <v>12668449.931</v>
      </c>
      <c r="D15" s="12">
        <f t="shared" si="0"/>
        <v>0.84001549774907824</v>
      </c>
      <c r="E15" s="8">
        <v>12452130.719729999</v>
      </c>
      <c r="F15" s="12">
        <f t="shared" si="1"/>
        <v>1.0173720639574759</v>
      </c>
    </row>
    <row r="16" spans="1:6" ht="15.75">
      <c r="A16" s="5" t="s">
        <v>13</v>
      </c>
      <c r="B16" s="9">
        <v>15806416.812759999</v>
      </c>
      <c r="C16" s="9">
        <v>12095771.929679999</v>
      </c>
      <c r="D16" s="13">
        <f t="shared" si="0"/>
        <v>0.76524439871252048</v>
      </c>
      <c r="E16" s="9">
        <v>11011612.40312</v>
      </c>
      <c r="F16" s="13">
        <f t="shared" si="1"/>
        <v>1.0984560195973494</v>
      </c>
    </row>
    <row r="17" spans="1:6" ht="31.5">
      <c r="A17" s="5" t="s">
        <v>14</v>
      </c>
      <c r="B17" s="9">
        <v>-1067.7556099999999</v>
      </c>
      <c r="C17" s="9">
        <v>-23149.638480000001</v>
      </c>
      <c r="D17" s="13">
        <f t="shared" si="0"/>
        <v>21.680652635484634</v>
      </c>
      <c r="E17" s="9">
        <v>-3583.68604</v>
      </c>
      <c r="F17" s="13">
        <f t="shared" si="1"/>
        <v>6.4597283974128494</v>
      </c>
    </row>
    <row r="18" spans="1:6" ht="31.5">
      <c r="A18" s="5" t="s">
        <v>15</v>
      </c>
      <c r="B18" s="9">
        <v>276148.59469</v>
      </c>
      <c r="C18" s="9">
        <v>257390.50309000001</v>
      </c>
      <c r="D18" s="13">
        <f t="shared" si="0"/>
        <v>0.93207247126838533</v>
      </c>
      <c r="E18" s="9">
        <v>213049.76519000001</v>
      </c>
      <c r="F18" s="13">
        <f t="shared" si="1"/>
        <v>1.2081238524738878</v>
      </c>
    </row>
    <row r="19" spans="1:6" ht="31.5">
      <c r="A19" s="5" t="s">
        <v>16</v>
      </c>
      <c r="B19" s="9">
        <v>3319894.7357299998</v>
      </c>
      <c r="C19" s="9">
        <v>591550.02751000004</v>
      </c>
      <c r="D19" s="13">
        <f t="shared" si="0"/>
        <v>0.17818336863018827</v>
      </c>
      <c r="E19" s="9">
        <v>711248.95570000005</v>
      </c>
      <c r="F19" s="13">
        <f t="shared" si="1"/>
        <v>0.83170600500608938</v>
      </c>
    </row>
    <row r="20" spans="1:6" ht="31.5">
      <c r="A20" s="5" t="s">
        <v>17</v>
      </c>
      <c r="B20" s="9">
        <v>16786844</v>
      </c>
      <c r="C20" s="9">
        <v>13886441.93358</v>
      </c>
      <c r="D20" s="13">
        <f t="shared" si="0"/>
        <v>0.82722171800607669</v>
      </c>
      <c r="E20" s="9">
        <v>13367845.78091</v>
      </c>
      <c r="F20" s="13">
        <f t="shared" si="1"/>
        <v>1.0387942949948288</v>
      </c>
    </row>
    <row r="21" spans="1:6" ht="15.75">
      <c r="A21" s="5" t="s">
        <v>18</v>
      </c>
      <c r="B21" s="9">
        <v>4701128.9000000004</v>
      </c>
      <c r="C21" s="9">
        <v>1587677.37931</v>
      </c>
      <c r="D21" s="13">
        <f t="shared" si="0"/>
        <v>0.337722579636138</v>
      </c>
      <c r="E21" s="9">
        <v>1877047.0040800001</v>
      </c>
      <c r="F21" s="13">
        <f t="shared" si="1"/>
        <v>0.84583783776271004</v>
      </c>
    </row>
    <row r="22" spans="1:6" ht="15.75">
      <c r="A22" s="5" t="s">
        <v>19</v>
      </c>
      <c r="B22" s="9">
        <v>3623295.4059100002</v>
      </c>
      <c r="C22" s="9">
        <v>1914552.0836199999</v>
      </c>
      <c r="D22" s="13">
        <f t="shared" si="0"/>
        <v>0.52840077033110555</v>
      </c>
      <c r="E22" s="9">
        <v>2479041.2031899998</v>
      </c>
      <c r="F22" s="13">
        <f t="shared" si="1"/>
        <v>0.77229538627933159</v>
      </c>
    </row>
    <row r="23" spans="1:6" ht="31.5">
      <c r="A23" s="5" t="s">
        <v>20</v>
      </c>
      <c r="B23" s="9">
        <v>143900</v>
      </c>
      <c r="C23" s="9">
        <v>170459.67243999999</v>
      </c>
      <c r="D23" s="13">
        <f t="shared" si="0"/>
        <v>1.1845703435719248</v>
      </c>
      <c r="E23" s="9">
        <v>114009.20729999999</v>
      </c>
      <c r="F23" s="13">
        <f t="shared" si="1"/>
        <v>1.4951395284370159</v>
      </c>
    </row>
    <row r="24" spans="1:6" ht="15.75">
      <c r="A24" s="5" t="s">
        <v>21</v>
      </c>
      <c r="B24" s="9">
        <v>945711.50021999993</v>
      </c>
      <c r="C24" s="9">
        <v>665699.27402999997</v>
      </c>
      <c r="D24" s="13">
        <f t="shared" si="0"/>
        <v>0.70391369236298706</v>
      </c>
      <c r="E24" s="9">
        <v>674334.29848999996</v>
      </c>
      <c r="F24" s="13">
        <f t="shared" si="1"/>
        <v>0.98719474231203141</v>
      </c>
    </row>
    <row r="25" spans="1:6" ht="15.75">
      <c r="A25" s="5" t="s">
        <v>22</v>
      </c>
      <c r="B25" s="9">
        <v>932837.22967999987</v>
      </c>
      <c r="C25" s="9">
        <v>644287.01802000008</v>
      </c>
      <c r="D25" s="13">
        <f t="shared" si="0"/>
        <v>0.69067464024888459</v>
      </c>
      <c r="E25" s="9">
        <v>548240.52686999983</v>
      </c>
      <c r="F25" s="13">
        <f t="shared" si="1"/>
        <v>1.1751904254476522</v>
      </c>
    </row>
    <row r="26" spans="1:6" ht="31.5">
      <c r="A26" s="5" t="s">
        <v>23</v>
      </c>
      <c r="B26" s="9">
        <v>5509843.8322200002</v>
      </c>
      <c r="C26" s="9">
        <v>4664480.3683000002</v>
      </c>
      <c r="D26" s="13">
        <f t="shared" si="0"/>
        <v>0.84657215528023588</v>
      </c>
      <c r="E26" s="9">
        <v>7206119.73422</v>
      </c>
      <c r="F26" s="13">
        <f t="shared" si="1"/>
        <v>0.64729431931995085</v>
      </c>
    </row>
    <row r="27" spans="1:6" ht="15.75">
      <c r="A27" s="4" t="s">
        <v>24</v>
      </c>
      <c r="B27" s="8">
        <v>40814.400000000001</v>
      </c>
      <c r="C27" s="8">
        <v>93998.033720000007</v>
      </c>
      <c r="D27" s="12">
        <f t="shared" si="0"/>
        <v>2.3030605305970444</v>
      </c>
      <c r="E27" s="8">
        <v>101963.88072</v>
      </c>
      <c r="F27" s="12">
        <f t="shared" si="1"/>
        <v>0.92187579617654247</v>
      </c>
    </row>
    <row r="28" spans="1:6" ht="31.5">
      <c r="A28" s="4" t="s">
        <v>25</v>
      </c>
      <c r="B28" s="8">
        <v>2519460.1</v>
      </c>
      <c r="C28" s="8">
        <v>2363470.3046200001</v>
      </c>
      <c r="D28" s="12">
        <f t="shared" si="0"/>
        <v>0.93808602272367803</v>
      </c>
      <c r="E28" s="8">
        <v>4948931.5479899999</v>
      </c>
      <c r="F28" s="12">
        <f t="shared" si="1"/>
        <v>0.47757183175829526</v>
      </c>
    </row>
    <row r="29" spans="1:6" ht="31.5">
      <c r="A29" s="4" t="s">
        <v>26</v>
      </c>
      <c r="B29" s="8">
        <v>1042.3352899999991</v>
      </c>
      <c r="C29" s="8">
        <v>187.69371000000001</v>
      </c>
      <c r="D29" s="12">
        <f t="shared" si="0"/>
        <v>0.18007037831368078</v>
      </c>
      <c r="E29" s="8">
        <v>354.81439999999998</v>
      </c>
      <c r="F29" s="12">
        <f t="shared" si="1"/>
        <v>0.52899124161815314</v>
      </c>
    </row>
    <row r="30" spans="1:6" ht="15.75">
      <c r="A30" s="4" t="s">
        <v>27</v>
      </c>
      <c r="B30" s="8">
        <v>2501527.48881</v>
      </c>
      <c r="C30" s="8">
        <v>1772646.00168</v>
      </c>
      <c r="D30" s="12">
        <f t="shared" si="0"/>
        <v>0.70862543370381437</v>
      </c>
      <c r="E30" s="8">
        <v>1636761.2461000001</v>
      </c>
      <c r="F30" s="12">
        <f t="shared" si="1"/>
        <v>1.08302051133223</v>
      </c>
    </row>
    <row r="31" spans="1:6" ht="31.5">
      <c r="A31" s="4" t="s">
        <v>28</v>
      </c>
      <c r="B31" s="8">
        <v>61098.250800000002</v>
      </c>
      <c r="C31" s="8">
        <v>60203.93204</v>
      </c>
      <c r="D31" s="12">
        <f t="shared" si="0"/>
        <v>0.98536261270510872</v>
      </c>
      <c r="E31" s="8">
        <v>54890.935250000002</v>
      </c>
      <c r="F31" s="12">
        <f t="shared" si="1"/>
        <v>1.0967918794934359</v>
      </c>
    </row>
    <row r="32" spans="1:6" ht="31.5">
      <c r="A32" s="5" t="s">
        <v>29</v>
      </c>
      <c r="B32" s="8">
        <v>434780.94127000001</v>
      </c>
      <c r="C32" s="8">
        <v>343517.35045999999</v>
      </c>
      <c r="D32" s="12">
        <f t="shared" si="0"/>
        <v>0.79009293612682729</v>
      </c>
      <c r="E32" s="8">
        <v>373234.96415999997</v>
      </c>
      <c r="F32" s="12">
        <f t="shared" si="1"/>
        <v>0.92037826957910485</v>
      </c>
    </row>
    <row r="33" spans="1:6" ht="31.5">
      <c r="A33" s="4" t="s">
        <v>30</v>
      </c>
      <c r="B33" s="8">
        <v>400624.34126999998</v>
      </c>
      <c r="C33" s="8">
        <v>319159.25812999997</v>
      </c>
      <c r="D33" s="12">
        <f t="shared" si="0"/>
        <v>0.79665468433158237</v>
      </c>
      <c r="E33" s="8">
        <v>352077.36716000002</v>
      </c>
      <c r="F33" s="12">
        <f t="shared" si="1"/>
        <v>0.90650319475082719</v>
      </c>
    </row>
    <row r="34" spans="1:6" ht="31.5">
      <c r="A34" s="5" t="s">
        <v>31</v>
      </c>
      <c r="B34" s="9">
        <v>268924.63737000001</v>
      </c>
      <c r="C34" s="9">
        <v>510905.00368000002</v>
      </c>
      <c r="D34" s="13">
        <f t="shared" si="0"/>
        <v>1.8998073537497098</v>
      </c>
      <c r="E34" s="9">
        <v>375160.00482999999</v>
      </c>
      <c r="F34" s="13">
        <f t="shared" si="1"/>
        <v>1.3618322771680087</v>
      </c>
    </row>
    <row r="35" spans="1:6" ht="15.75">
      <c r="A35" s="5" t="s">
        <v>32</v>
      </c>
      <c r="B35" s="9">
        <v>861803.22302999999</v>
      </c>
      <c r="C35" s="9">
        <v>890309.86592000001</v>
      </c>
      <c r="D35" s="13">
        <f t="shared" si="0"/>
        <v>1.0330779023891021</v>
      </c>
      <c r="E35" s="9">
        <v>706764.18605000002</v>
      </c>
      <c r="F35" s="13">
        <f t="shared" si="1"/>
        <v>1.2596986144640541</v>
      </c>
    </row>
    <row r="36" spans="1:6" ht="15.75">
      <c r="A36" s="5" t="s">
        <v>33</v>
      </c>
      <c r="B36" s="9">
        <v>1351</v>
      </c>
      <c r="C36" s="9">
        <v>4206.6000000000004</v>
      </c>
      <c r="D36" s="13">
        <f t="shared" si="0"/>
        <v>3.113693560325685</v>
      </c>
      <c r="E36" s="9">
        <v>310.67</v>
      </c>
      <c r="F36" s="13">
        <f t="shared" si="1"/>
        <v>13.540412656516562</v>
      </c>
    </row>
    <row r="37" spans="1:6" ht="15.75">
      <c r="A37" s="5" t="s">
        <v>34</v>
      </c>
      <c r="B37" s="9">
        <v>2842485.54318</v>
      </c>
      <c r="C37" s="9">
        <v>2567333.3498399998</v>
      </c>
      <c r="D37" s="13">
        <f t="shared" si="0"/>
        <v>0.9032001432689164</v>
      </c>
      <c r="E37" s="9">
        <v>2175386.3691500002</v>
      </c>
      <c r="F37" s="13">
        <f t="shared" si="1"/>
        <v>1.1801735021641913</v>
      </c>
    </row>
    <row r="38" spans="1:6" ht="24.75" customHeight="1">
      <c r="A38" s="4" t="s">
        <v>35</v>
      </c>
      <c r="B38" s="8">
        <v>2390436.9</v>
      </c>
      <c r="C38" s="8">
        <v>1755943.7974700001</v>
      </c>
      <c r="D38" s="12">
        <f t="shared" si="0"/>
        <v>0.7345702358719447</v>
      </c>
      <c r="E38" s="8">
        <v>1748308.74505</v>
      </c>
      <c r="F38" s="12">
        <f t="shared" si="1"/>
        <v>1.0043671076070615</v>
      </c>
    </row>
    <row r="39" spans="1:6" ht="15.75">
      <c r="A39" s="5" t="s">
        <v>36</v>
      </c>
      <c r="B39" s="9">
        <v>184284.12779</v>
      </c>
      <c r="C39" s="9">
        <v>132280.68669999999</v>
      </c>
      <c r="D39" s="13">
        <f t="shared" si="0"/>
        <v>0.71780835542570298</v>
      </c>
      <c r="E39" s="9">
        <v>136312.51139</v>
      </c>
      <c r="F39" s="13">
        <v>2.5999999999999999E-2</v>
      </c>
    </row>
    <row r="40" spans="1:6" ht="31.5">
      <c r="A40" s="3" t="s">
        <v>37</v>
      </c>
      <c r="B40" s="7">
        <v>54126079.475219995</v>
      </c>
      <c r="C40" s="7">
        <v>44383223.052069992</v>
      </c>
      <c r="D40" s="11">
        <f t="shared" si="0"/>
        <v>0.81999700481520232</v>
      </c>
      <c r="E40" s="7">
        <v>56689129.936919987</v>
      </c>
      <c r="F40" s="11">
        <f t="shared" si="1"/>
        <v>0.78292298896555268</v>
      </c>
    </row>
    <row r="41" spans="1:6" ht="31.5">
      <c r="A41" s="5" t="s">
        <v>38</v>
      </c>
      <c r="B41" s="9">
        <v>50621858.600000001</v>
      </c>
      <c r="C41" s="9">
        <v>41927456.610119998</v>
      </c>
      <c r="D41" s="13">
        <f t="shared" si="0"/>
        <v>0.82824806851560362</v>
      </c>
      <c r="E41" s="9">
        <v>52748722.151309997</v>
      </c>
      <c r="F41" s="13">
        <f t="shared" si="1"/>
        <v>0.79485255566667301</v>
      </c>
    </row>
    <row r="42" spans="1:6" ht="15.75">
      <c r="A42" s="5" t="s">
        <v>39</v>
      </c>
      <c r="B42" s="9">
        <v>0</v>
      </c>
      <c r="C42" s="9">
        <v>201301.6</v>
      </c>
      <c r="D42" s="13"/>
      <c r="E42" s="9">
        <v>889380.7</v>
      </c>
      <c r="F42" s="13"/>
    </row>
    <row r="43" spans="1:6" ht="15.75">
      <c r="A43" s="5" t="s">
        <v>40</v>
      </c>
      <c r="B43" s="9">
        <v>25766553.200000003</v>
      </c>
      <c r="C43" s="9">
        <v>19491706.507289998</v>
      </c>
      <c r="D43" s="13">
        <f t="shared" si="0"/>
        <v>0.75647318273404129</v>
      </c>
      <c r="E43" s="9">
        <v>18380371.228100002</v>
      </c>
      <c r="F43" s="13">
        <f t="shared" si="1"/>
        <v>1.0604631574301928</v>
      </c>
    </row>
    <row r="44" spans="1:6" ht="15.75">
      <c r="A44" s="5" t="s">
        <v>41</v>
      </c>
      <c r="B44" s="9">
        <v>4277892.5</v>
      </c>
      <c r="C44" s="9">
        <v>3438550.0831200001</v>
      </c>
      <c r="D44" s="13">
        <f t="shared" si="0"/>
        <v>0.80379534621779303</v>
      </c>
      <c r="E44" s="9">
        <v>5517305.0340200001</v>
      </c>
      <c r="F44" s="13">
        <f t="shared" si="1"/>
        <v>0.62323001210150875</v>
      </c>
    </row>
    <row r="45" spans="1:6" ht="31.5">
      <c r="A45" s="5" t="s">
        <v>42</v>
      </c>
      <c r="B45" s="9">
        <v>20577412.899999999</v>
      </c>
      <c r="C45" s="9">
        <v>18795898.419709999</v>
      </c>
      <c r="D45" s="13">
        <f t="shared" si="0"/>
        <v>0.91342378709376049</v>
      </c>
      <c r="E45" s="9">
        <v>27961665.18919</v>
      </c>
      <c r="F45" s="13">
        <f t="shared" si="1"/>
        <v>0.67220239898217893</v>
      </c>
    </row>
    <row r="46" spans="1:6" ht="47.25">
      <c r="A46" s="5" t="s">
        <v>43</v>
      </c>
      <c r="B46" s="9">
        <v>2127413.0666299998</v>
      </c>
      <c r="C46" s="9">
        <v>1886989.0053000001</v>
      </c>
      <c r="D46" s="13">
        <f t="shared" si="0"/>
        <v>0.8869875977067061</v>
      </c>
      <c r="E46" s="9">
        <v>3326604.66377</v>
      </c>
      <c r="F46" s="13"/>
    </row>
    <row r="47" spans="1:6" ht="47.25">
      <c r="A47" s="5" t="s">
        <v>44</v>
      </c>
      <c r="B47" s="9">
        <v>112523.3352</v>
      </c>
      <c r="C47" s="9">
        <v>107636.02041</v>
      </c>
      <c r="D47" s="13">
        <f t="shared" si="0"/>
        <v>0.95656621107690021</v>
      </c>
      <c r="E47" s="9">
        <v>57908.339749999999</v>
      </c>
      <c r="F47" s="13">
        <f t="shared" si="1"/>
        <v>1.858730899118896</v>
      </c>
    </row>
    <row r="48" spans="1:6" ht="31.5">
      <c r="A48" s="5" t="s">
        <v>45</v>
      </c>
      <c r="B48" s="9">
        <v>739443.71507999999</v>
      </c>
      <c r="C48" s="9">
        <v>488881.14053999999</v>
      </c>
      <c r="D48" s="13">
        <f t="shared" si="0"/>
        <v>0.66114719831935853</v>
      </c>
      <c r="E48" s="9">
        <v>560378.74130999995</v>
      </c>
      <c r="F48" s="13">
        <f t="shared" si="1"/>
        <v>0.87241200370510186</v>
      </c>
    </row>
    <row r="49" spans="1:6" ht="31.5">
      <c r="A49" s="5" t="s">
        <v>46</v>
      </c>
      <c r="B49" s="9">
        <v>596799.86676999996</v>
      </c>
      <c r="C49" s="9">
        <v>363159.33779000002</v>
      </c>
      <c r="D49" s="13">
        <f t="shared" si="0"/>
        <v>0.60851109058634822</v>
      </c>
      <c r="E49" s="9">
        <v>166499.16247000001</v>
      </c>
      <c r="F49" s="13">
        <f t="shared" si="1"/>
        <v>2.1811481355375251</v>
      </c>
    </row>
    <row r="50" spans="1:6" ht="31.5">
      <c r="A50" s="5" t="s">
        <v>47</v>
      </c>
      <c r="B50" s="9">
        <v>-71959.108460000003</v>
      </c>
      <c r="C50" s="9">
        <v>-390899.06209000002</v>
      </c>
      <c r="D50" s="13">
        <f t="shared" si="0"/>
        <v>5.4322388152889571</v>
      </c>
      <c r="E50" s="9">
        <v>-170915.31868999999</v>
      </c>
      <c r="F50" s="13">
        <f t="shared" si="1"/>
        <v>2.2870920236178396</v>
      </c>
    </row>
    <row r="51" spans="1:6" ht="27" customHeight="1">
      <c r="A51" s="6" t="s">
        <v>48</v>
      </c>
      <c r="B51" s="10">
        <f t="shared" ref="B51:C51" si="2">B5+B40</f>
        <v>294346710.64354002</v>
      </c>
      <c r="C51" s="10">
        <f t="shared" si="2"/>
        <v>240322899.27588999</v>
      </c>
      <c r="D51" s="14">
        <f t="shared" si="0"/>
        <v>0.81646198372818246</v>
      </c>
      <c r="E51" s="10">
        <f t="shared" ref="E51" si="3">E5+E40</f>
        <v>236255675.98231</v>
      </c>
      <c r="F51" s="14">
        <f t="shared" si="1"/>
        <v>1.0172153463685865</v>
      </c>
    </row>
    <row r="53" spans="1:6" ht="31.5" customHeight="1">
      <c r="A53" s="17" t="s">
        <v>50</v>
      </c>
      <c r="B53" s="17"/>
      <c r="C53" s="17"/>
      <c r="D53" s="17"/>
      <c r="E53" s="17"/>
      <c r="F53" s="17"/>
    </row>
    <row r="54" spans="1:6" ht="69" customHeight="1">
      <c r="A54" s="17"/>
      <c r="B54" s="17"/>
      <c r="C54" s="17"/>
      <c r="D54" s="17"/>
      <c r="E54" s="17"/>
      <c r="F54" s="17"/>
    </row>
  </sheetData>
  <mergeCells count="4">
    <mergeCell ref="A1:F2"/>
    <mergeCell ref="A3:F3"/>
    <mergeCell ref="A53:F53"/>
    <mergeCell ref="A54:F54"/>
  </mergeCells>
  <pageMargins left="0.62992125984251968" right="0.31496062992125984" top="0.47244094488188981" bottom="0.55118110236220474" header="0.31496062992125984" footer="0.31496062992125984"/>
  <pageSetup paperSize="9" scale="73" fitToHeight="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2021-10-20T06:02:25Z</cp:lastPrinted>
  <dcterms:created xsi:type="dcterms:W3CDTF">2019-06-13T11:12:32Z</dcterms:created>
  <dcterms:modified xsi:type="dcterms:W3CDTF">2023-11-13T11:47:52Z</dcterms:modified>
</cp:coreProperties>
</file>