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Лист 1" sheetId="1" r:id="rId1"/>
  </sheets>
  <definedNames>
    <definedName name="_xlnm._FilterDatabase" localSheetId="0" hidden="1">'Лист 1'!$A$4:$F$4</definedName>
    <definedName name="_xlnm.Print_Titles" localSheetId="0">'Лист 1'!$4:$4</definedName>
    <definedName name="_xlnm.Print_Area" localSheetId="0">'Лист 1'!$A$1:$G$89</definedName>
  </definedNames>
  <calcPr calcId="125725"/>
</workbook>
</file>

<file path=xl/calcChain.xml><?xml version="1.0" encoding="utf-8"?>
<calcChain xmlns="http://schemas.openxmlformats.org/spreadsheetml/2006/main">
  <c r="D86" i="1"/>
  <c r="C86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86"/>
  <c r="G22"/>
  <c r="G21"/>
  <c r="G20"/>
  <c r="G19"/>
  <c r="G18"/>
  <c r="G17"/>
  <c r="G16"/>
  <c r="G15"/>
  <c r="G14"/>
  <c r="G12"/>
  <c r="G11"/>
  <c r="G10"/>
  <c r="G9"/>
  <c r="G8"/>
  <c r="G7"/>
  <c r="G6"/>
  <c r="G5"/>
  <c r="G23" l="1"/>
  <c r="E81"/>
  <c r="E77"/>
  <c r="E54"/>
  <c r="E82"/>
  <c r="E80"/>
  <c r="E79"/>
  <c r="E78"/>
  <c r="E76"/>
  <c r="E75"/>
  <c r="E74"/>
  <c r="E73"/>
  <c r="E71"/>
  <c r="E70"/>
  <c r="E69"/>
  <c r="E68"/>
  <c r="E67"/>
  <c r="E65"/>
  <c r="E64"/>
  <c r="E63"/>
  <c r="E62"/>
  <c r="E61"/>
  <c r="E60"/>
  <c r="E59"/>
  <c r="E58"/>
  <c r="E56"/>
  <c r="E55"/>
  <c r="E53"/>
  <c r="E52"/>
  <c r="E51"/>
  <c r="E50"/>
  <c r="E49"/>
  <c r="E48"/>
  <c r="E47"/>
  <c r="E46"/>
  <c r="E45"/>
  <c r="E43"/>
  <c r="E42"/>
  <c r="E41"/>
  <c r="E40"/>
  <c r="E38"/>
  <c r="E37"/>
  <c r="E36"/>
  <c r="E35"/>
  <c r="E33"/>
  <c r="E32"/>
  <c r="E31"/>
  <c r="E30"/>
  <c r="E29"/>
  <c r="E28"/>
  <c r="E27"/>
  <c r="E26"/>
  <c r="E25"/>
  <c r="E24"/>
  <c r="E22"/>
  <c r="E21"/>
  <c r="E20"/>
  <c r="E19"/>
  <c r="E17"/>
  <c r="E16"/>
  <c r="E14"/>
  <c r="E13"/>
  <c r="E12"/>
  <c r="E11"/>
  <c r="E10"/>
  <c r="E9"/>
  <c r="E8"/>
  <c r="E7"/>
  <c r="E6"/>
  <c r="E57"/>
  <c r="E44"/>
  <c r="E39"/>
  <c r="E34"/>
  <c r="E23"/>
  <c r="E18"/>
  <c r="E15"/>
  <c r="E5"/>
  <c r="E66" l="1"/>
  <c r="E72"/>
  <c r="E86" l="1"/>
</calcChain>
</file>

<file path=xl/sharedStrings.xml><?xml version="1.0" encoding="utf-8"?>
<sst xmlns="http://schemas.openxmlformats.org/spreadsheetml/2006/main" count="171" uniqueCount="171">
  <si>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</si>
  <si>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</si>
  <si>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</si>
  <si>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</si>
  <si>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</si>
  <si>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</si>
  <si>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</si>
  <si>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</si>
  <si>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</si>
  <si>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</si>
  <si>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</si>
  <si>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</si>
  <si>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</si>
  <si>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</si>
  <si>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</si>
  <si>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</si>
  <si>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Раздел, подраздел</t>
  </si>
  <si>
    <t xml:space="preserve">Наименование 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</si>
  <si>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</si>
  <si>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</si>
  <si>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</si>
  <si>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</si>
  <si>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</si>
  <si>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ОБОРОНА, ВСЕГО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</si>
  <si>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</si>
  <si>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</si>
  <si>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</si>
  <si>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</si>
  <si>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</si>
  <si>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</si>
  <si>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</si>
  <si>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</si>
  <si>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</si>
  <si>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</si>
  <si>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</si>
  <si>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</si>
  <si>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</si>
  <si>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</si>
  <si>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</si>
  <si>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</si>
  <si>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</si>
  <si>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</si>
  <si>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</si>
  <si>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</si>
  <si>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</si>
  <si>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</si>
  <si>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</si>
  <si>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</si>
  <si>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</si>
  <si>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</si>
  <si>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</si>
  <si>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</si>
  <si>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</si>
  <si>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</si>
  <si>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</si>
  <si>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</si>
  <si>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</si>
  <si>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</si>
  <si>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</si>
  <si>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</si>
  <si>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</si>
  <si>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</si>
  <si>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</si>
  <si>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</si>
  <si>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</si>
  <si>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</si>
  <si>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</si>
  <si>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</si>
  <si>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</si>
  <si>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</si>
  <si>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</si>
  <si>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</si>
  <si>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</si>
  <si>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</si>
  <si>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</si>
  <si>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</si>
  <si>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</si>
  <si>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</si>
  <si>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</si>
  <si>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</si>
  <si>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</si>
  <si>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</si>
  <si>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образование</t>
  </si>
  <si>
    <t>0706</t>
  </si>
  <si>
    <t>Молодежная политика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</si>
  <si>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</si>
  <si>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</si>
  <si>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</si>
  <si>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</si>
  <si>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</si>
  <si>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</si>
  <si>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</si>
  <si>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</si>
  <si>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</si>
  <si>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</si>
  <si>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</si>
  <si>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</si>
  <si>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</si>
  <si>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</si>
  <si>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</si>
  <si>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</si>
  <si>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</si>
  <si>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</si>
  <si>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</si>
  <si>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</si>
  <si>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</si>
  <si>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</si>
  <si>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</si>
  <si>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</si>
  <si>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</si>
  <si>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</si>
  <si>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</si>
  <si>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</si>
  <si>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</si>
  <si>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</si>
  <si>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</si>
  <si>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</si>
  <si>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</si>
  <si>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</si>
  <si>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</si>
  <si>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</si>
  <si>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</si>
  <si>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</si>
  <si>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</si>
  <si>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</si>
  <si>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</si>
  <si>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</si>
  <si>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</si>
  <si>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</si>
  <si>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</si>
  <si>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</si>
  <si>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</si>
  <si>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</si>
  <si>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</si>
  <si>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</si>
  <si>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</si>
  <si>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</si>
  <si>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</si>
  <si>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</si>
  <si>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</si>
  <si>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</si>
  <si>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</si>
  <si>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</si>
  <si>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</si>
  <si>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</si>
  <si>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</si>
  <si>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</si>
  <si>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</si>
  <si>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</si>
  <si>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</si>
  <si>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тыс. рублей</t>
  </si>
  <si>
    <t>Международные отношения и международное сотрудничество</t>
  </si>
  <si>
    <t>0108</t>
  </si>
  <si>
    <t>Коммунальное хозяйство</t>
  </si>
  <si>
    <t>0502</t>
  </si>
  <si>
    <t>Сбор, удаление отходов и очистка сточных вод</t>
  </si>
  <si>
    <t>0602</t>
  </si>
  <si>
    <t>ИТОГО РАСХОДЫ</t>
  </si>
  <si>
    <t>Плановые назначения*</t>
  </si>
  <si>
    <t>* плановые назначения в соответствии с отчетом об исполнении консолидированного бюджета Самарской области и бюджета территориального фонда обязательного медицинского страхования (форма по ОКУД №0503317)</t>
  </si>
  <si>
    <t>% исполнения от годового плана</t>
  </si>
  <si>
    <t>0111</t>
  </si>
  <si>
    <t>0411</t>
  </si>
  <si>
    <t>Резервные фонды</t>
  </si>
  <si>
    <t>Прикладные научные исследования в области национальной экономики</t>
  </si>
  <si>
    <t>Иные дотации</t>
  </si>
  <si>
    <t>Прочие межбюджетные трансферты общего характера</t>
  </si>
  <si>
    <t>Факт на 01.10.2022</t>
  </si>
  <si>
    <t>Сведения о расходах консолидированного бюджета Самарской области по разделам и подразделам бюджетной классификации расходов бюджетов за III квартал 2023 года в сравнении с III кварталом 2022 года</t>
  </si>
  <si>
    <t>III квартал 2023/            III квартал 2022, %</t>
  </si>
  <si>
    <t>Факт на 01.10.2023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</si>
</sst>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3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10" fontId="3" fillId="0" borderId="1" xfId="1" applyNumberFormat="1" applyFont="1" applyBorder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quotePrefix="1" applyFont="1" applyFill="1" applyBorder="1" applyAlignment="1">
      <alignment horizontal="center" vertical="top" wrapText="1"/>
    </xf>
    <xf numFmtId="0" fontId="0" fillId="3" borderId="0" xfId="0" applyFill="1"/>
    <xf numFmtId="0" fontId="2" fillId="3" borderId="1" xfId="0" applyFont="1" applyFill="1" applyBorder="1" applyAlignment="1">
      <alignment horizontal="centerContinuous" vertical="center" wrapText="1"/>
    </xf>
    <xf numFmtId="164" fontId="3" fillId="0" borderId="1" xfId="1" applyNumberFormat="1" applyFont="1" applyBorder="1" applyAlignment="1">
      <alignment vertical="top"/>
    </xf>
    <xf numFmtId="164" fontId="4" fillId="0" borderId="1" xfId="1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5" fontId="3" fillId="3" borderId="1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Normal="100" workbookViewId="0">
      <selection activeCell="E4" sqref="E4"/>
    </sheetView>
  </sheetViews>
  <sheetFormatPr defaultColWidth="17.140625" defaultRowHeight="15"/>
  <cols>
    <col min="1" max="1" width="33.140625" customWidth="1"/>
    <col min="2" max="2" width="12" customWidth="1"/>
    <col min="3" max="5" width="20.28515625" style="10" customWidth="1"/>
    <col min="6" max="6" width="20.85546875" style="10" customWidth="1"/>
    <col min="7" max="7" width="20.28515625" customWidth="1"/>
  </cols>
  <sheetData>
    <row r="1" spans="1:7" ht="25.5" customHeight="1">
      <c r="A1" s="18" t="s">
        <v>168</v>
      </c>
      <c r="B1" s="18"/>
      <c r="C1" s="18"/>
      <c r="D1" s="18"/>
      <c r="E1" s="18"/>
      <c r="F1" s="18"/>
      <c r="G1" s="18"/>
    </row>
    <row r="2" spans="1:7" ht="24" customHeight="1">
      <c r="A2" s="18"/>
      <c r="B2" s="18"/>
      <c r="C2" s="18"/>
      <c r="D2" s="18"/>
      <c r="E2" s="18"/>
      <c r="F2" s="18"/>
      <c r="G2" s="18"/>
    </row>
    <row r="3" spans="1:7" ht="15.75">
      <c r="A3" s="19" t="s">
        <v>150</v>
      </c>
      <c r="B3" s="19"/>
      <c r="C3" s="19"/>
      <c r="D3" s="19"/>
      <c r="E3" s="19"/>
      <c r="F3" s="19"/>
      <c r="G3" s="19"/>
    </row>
    <row r="4" spans="1:7" ht="37.5" customHeight="1">
      <c r="A4" s="1" t="s">
        <v>17</v>
      </c>
      <c r="B4" s="1" t="s">
        <v>16</v>
      </c>
      <c r="C4" s="11" t="s">
        <v>158</v>
      </c>
      <c r="D4" s="11" t="s">
        <v>170</v>
      </c>
      <c r="E4" s="14" t="s">
        <v>160</v>
      </c>
      <c r="F4" s="11" t="s">
        <v>167</v>
      </c>
      <c r="G4" s="2" t="s">
        <v>169</v>
      </c>
    </row>
    <row r="5" spans="1:7" ht="31.5">
      <c r="A5" s="3" t="s">
        <v>0</v>
      </c>
      <c r="B5" s="7" t="s">
        <v>1</v>
      </c>
      <c r="C5" s="16">
        <v>23489870.33261</v>
      </c>
      <c r="D5" s="16">
        <v>12833534.94809</v>
      </c>
      <c r="E5" s="12">
        <f>D5/C5</f>
        <v>0.54634337126475074</v>
      </c>
      <c r="F5" s="16">
        <v>10943589.053130001</v>
      </c>
      <c r="G5" s="12">
        <f>D5/F5</f>
        <v>1.1726989094514155</v>
      </c>
    </row>
    <row r="6" spans="1:7" ht="63">
      <c r="A6" s="5" t="s">
        <v>2</v>
      </c>
      <c r="B6" s="8" t="s">
        <v>3</v>
      </c>
      <c r="C6" s="17">
        <v>675377.58050000004</v>
      </c>
      <c r="D6" s="17">
        <v>494001.34338999999</v>
      </c>
      <c r="E6" s="13">
        <f t="shared" ref="E6:E69" si="0">D6/C6</f>
        <v>0.73144468761352377</v>
      </c>
      <c r="F6" s="17">
        <v>447539.88354000001</v>
      </c>
      <c r="G6" s="13">
        <f t="shared" ref="G6:G69" si="1">D6/F6</f>
        <v>1.1038152387279856</v>
      </c>
    </row>
    <row r="7" spans="1:7" ht="94.5">
      <c r="A7" s="5" t="s">
        <v>4</v>
      </c>
      <c r="B7" s="8" t="s">
        <v>5</v>
      </c>
      <c r="C7" s="17">
        <v>824411.07487000001</v>
      </c>
      <c r="D7" s="17">
        <v>544502.05926000001</v>
      </c>
      <c r="E7" s="13">
        <f t="shared" si="0"/>
        <v>0.66047397452279688</v>
      </c>
      <c r="F7" s="17">
        <v>502562.46399999998</v>
      </c>
      <c r="G7" s="13">
        <f t="shared" si="1"/>
        <v>1.083451507552303</v>
      </c>
    </row>
    <row r="8" spans="1:7" ht="93" customHeight="1">
      <c r="A8" s="5" t="s">
        <v>6</v>
      </c>
      <c r="B8" s="8" t="s">
        <v>7</v>
      </c>
      <c r="C8" s="17">
        <v>4287163.7164799999</v>
      </c>
      <c r="D8" s="17">
        <v>2902674.1065000002</v>
      </c>
      <c r="E8" s="13">
        <f t="shared" si="0"/>
        <v>0.67706164225593357</v>
      </c>
      <c r="F8" s="17">
        <v>2600666.6845200001</v>
      </c>
      <c r="G8" s="13">
        <f t="shared" si="1"/>
        <v>1.1161269238298184</v>
      </c>
    </row>
    <row r="9" spans="1:7" ht="15.75">
      <c r="A9" s="5" t="s">
        <v>8</v>
      </c>
      <c r="B9" s="8" t="s">
        <v>9</v>
      </c>
      <c r="C9" s="17">
        <v>765890.17872000008</v>
      </c>
      <c r="D9" s="17">
        <v>510824.42976999999</v>
      </c>
      <c r="E9" s="13">
        <f t="shared" si="0"/>
        <v>0.66696824683627531</v>
      </c>
      <c r="F9" s="17">
        <v>474656.16451999999</v>
      </c>
      <c r="G9" s="13">
        <f t="shared" si="1"/>
        <v>1.0761988739503161</v>
      </c>
    </row>
    <row r="10" spans="1:7" ht="83.25" customHeight="1">
      <c r="A10" s="5" t="s">
        <v>10</v>
      </c>
      <c r="B10" s="8" t="s">
        <v>11</v>
      </c>
      <c r="C10" s="17">
        <v>1301482.84595</v>
      </c>
      <c r="D10" s="17">
        <v>895347.70655</v>
      </c>
      <c r="E10" s="13">
        <f t="shared" si="0"/>
        <v>0.68794430086894687</v>
      </c>
      <c r="F10" s="17">
        <v>823441.19336999999</v>
      </c>
      <c r="G10" s="13">
        <f t="shared" si="1"/>
        <v>1.0873244061129814</v>
      </c>
    </row>
    <row r="11" spans="1:7" ht="31.5">
      <c r="A11" s="5" t="s">
        <v>12</v>
      </c>
      <c r="B11" s="8" t="s">
        <v>13</v>
      </c>
      <c r="C11" s="17">
        <v>817785.74008999998</v>
      </c>
      <c r="D11" s="17">
        <v>676533.59251999995</v>
      </c>
      <c r="E11" s="13">
        <f t="shared" si="0"/>
        <v>0.82727487085498119</v>
      </c>
      <c r="F11" s="17">
        <v>137493.13163999998</v>
      </c>
      <c r="G11" s="13">
        <f t="shared" si="1"/>
        <v>4.9204900961262306</v>
      </c>
    </row>
    <row r="12" spans="1:7" ht="35.25" customHeight="1">
      <c r="A12" s="5" t="s">
        <v>151</v>
      </c>
      <c r="B12" s="9" t="s">
        <v>152</v>
      </c>
      <c r="C12" s="17">
        <v>19667.947</v>
      </c>
      <c r="D12" s="17">
        <v>19667.947</v>
      </c>
      <c r="E12" s="13">
        <f t="shared" si="0"/>
        <v>1</v>
      </c>
      <c r="F12" s="17">
        <v>500</v>
      </c>
      <c r="G12" s="13">
        <f t="shared" si="1"/>
        <v>39.335894000000003</v>
      </c>
    </row>
    <row r="13" spans="1:7" ht="35.25" customHeight="1">
      <c r="A13" s="5" t="s">
        <v>163</v>
      </c>
      <c r="B13" s="9" t="s">
        <v>161</v>
      </c>
      <c r="C13" s="17">
        <v>2874011.4196599997</v>
      </c>
      <c r="D13" s="17">
        <v>0</v>
      </c>
      <c r="E13" s="13">
        <f t="shared" si="0"/>
        <v>0</v>
      </c>
      <c r="F13" s="17">
        <v>0</v>
      </c>
      <c r="G13" s="13"/>
    </row>
    <row r="14" spans="1:7" ht="31.5">
      <c r="A14" s="5" t="s">
        <v>14</v>
      </c>
      <c r="B14" s="8" t="s">
        <v>15</v>
      </c>
      <c r="C14" s="17">
        <v>11924079.82934</v>
      </c>
      <c r="D14" s="17">
        <v>6789983.7631000001</v>
      </c>
      <c r="E14" s="13">
        <f t="shared" si="0"/>
        <v>0.56943461133099671</v>
      </c>
      <c r="F14" s="17">
        <v>5956729.5315399999</v>
      </c>
      <c r="G14" s="13">
        <f t="shared" si="1"/>
        <v>1.1398845166878977</v>
      </c>
    </row>
    <row r="15" spans="1:7" ht="31.5">
      <c r="A15" s="3" t="s">
        <v>23</v>
      </c>
      <c r="B15" s="7" t="s">
        <v>18</v>
      </c>
      <c r="C15" s="16">
        <v>367878.92625999998</v>
      </c>
      <c r="D15" s="16">
        <v>261051.54535</v>
      </c>
      <c r="E15" s="12">
        <f t="shared" si="0"/>
        <v>0.70961266524275091</v>
      </c>
      <c r="F15" s="16">
        <v>44190.382590000001</v>
      </c>
      <c r="G15" s="12">
        <f t="shared" si="1"/>
        <v>5.9074289483312663</v>
      </c>
    </row>
    <row r="16" spans="1:7" ht="31.5">
      <c r="A16" s="5" t="s">
        <v>19</v>
      </c>
      <c r="B16" s="8" t="s">
        <v>20</v>
      </c>
      <c r="C16" s="17">
        <v>299452.95049000002</v>
      </c>
      <c r="D16" s="17">
        <v>234834.81024000002</v>
      </c>
      <c r="E16" s="13">
        <f t="shared" si="0"/>
        <v>0.78421271139835413</v>
      </c>
      <c r="F16" s="17">
        <v>33172.938620000001</v>
      </c>
      <c r="G16" s="13">
        <f t="shared" si="1"/>
        <v>7.0791078514345989</v>
      </c>
    </row>
    <row r="17" spans="1:7" ht="31.5">
      <c r="A17" s="5" t="s">
        <v>21</v>
      </c>
      <c r="B17" s="8" t="s">
        <v>22</v>
      </c>
      <c r="C17" s="17">
        <v>68425.97576999999</v>
      </c>
      <c r="D17" s="17">
        <v>26216.735109999998</v>
      </c>
      <c r="E17" s="13">
        <f t="shared" si="0"/>
        <v>0.38314009869763821</v>
      </c>
      <c r="F17" s="17">
        <v>11017.44397</v>
      </c>
      <c r="G17" s="13">
        <f t="shared" si="1"/>
        <v>2.3795660029120165</v>
      </c>
    </row>
    <row r="18" spans="1:7" ht="63">
      <c r="A18" s="3" t="s">
        <v>24</v>
      </c>
      <c r="B18" s="7" t="s">
        <v>25</v>
      </c>
      <c r="C18" s="16">
        <v>4521705.8538199998</v>
      </c>
      <c r="D18" s="16">
        <v>2310778.5335300001</v>
      </c>
      <c r="E18" s="12">
        <f t="shared" si="0"/>
        <v>0.51104132118143475</v>
      </c>
      <c r="F18" s="16">
        <v>1839277.0786300001</v>
      </c>
      <c r="G18" s="12">
        <f t="shared" si="1"/>
        <v>1.2563515091762039</v>
      </c>
    </row>
    <row r="19" spans="1:7" ht="63">
      <c r="A19" s="5" t="s">
        <v>26</v>
      </c>
      <c r="B19" s="8" t="s">
        <v>27</v>
      </c>
      <c r="C19" s="17">
        <v>1393784.5768199998</v>
      </c>
      <c r="D19" s="17">
        <v>402126.21977999998</v>
      </c>
      <c r="E19" s="13">
        <f t="shared" si="0"/>
        <v>0.28851389695922325</v>
      </c>
      <c r="F19" s="17">
        <v>284808.75517999998</v>
      </c>
      <c r="G19" s="13">
        <f t="shared" si="1"/>
        <v>1.4119166369230995</v>
      </c>
    </row>
    <row r="20" spans="1:7" ht="31.5">
      <c r="A20" s="5" t="s">
        <v>28</v>
      </c>
      <c r="B20" s="8" t="s">
        <v>29</v>
      </c>
      <c r="C20" s="17">
        <v>2391854.2157899998</v>
      </c>
      <c r="D20" s="17">
        <v>1412824.5843800001</v>
      </c>
      <c r="E20" s="13">
        <f t="shared" si="0"/>
        <v>0.59068172928481</v>
      </c>
      <c r="F20" s="17">
        <v>1141722.61347</v>
      </c>
      <c r="G20" s="13">
        <f t="shared" si="1"/>
        <v>1.237449944243505</v>
      </c>
    </row>
    <row r="21" spans="1:7" ht="15.75">
      <c r="A21" s="5" t="s">
        <v>30</v>
      </c>
      <c r="B21" s="8" t="s">
        <v>31</v>
      </c>
      <c r="C21" s="17">
        <v>23453.5</v>
      </c>
      <c r="D21" s="17">
        <v>14280.659</v>
      </c>
      <c r="E21" s="13">
        <f t="shared" si="0"/>
        <v>0.60889244675634768</v>
      </c>
      <c r="F21" s="17">
        <v>15480.304</v>
      </c>
      <c r="G21" s="13">
        <f t="shared" si="1"/>
        <v>0.92250507483573962</v>
      </c>
    </row>
    <row r="22" spans="1:7" ht="63">
      <c r="A22" s="5" t="s">
        <v>32</v>
      </c>
      <c r="B22" s="8" t="s">
        <v>33</v>
      </c>
      <c r="C22" s="17">
        <v>712613.56121000007</v>
      </c>
      <c r="D22" s="17">
        <v>481547.07037000003</v>
      </c>
      <c r="E22" s="13">
        <f t="shared" si="0"/>
        <v>0.67574783386432491</v>
      </c>
      <c r="F22" s="17">
        <v>397265.40598000004</v>
      </c>
      <c r="G22" s="13">
        <f t="shared" si="1"/>
        <v>1.2121545524007773</v>
      </c>
    </row>
    <row r="23" spans="1:7" ht="31.5">
      <c r="A23" s="3" t="s">
        <v>34</v>
      </c>
      <c r="B23" s="7" t="s">
        <v>35</v>
      </c>
      <c r="C23" s="16">
        <v>94714094.85819</v>
      </c>
      <c r="D23" s="16">
        <v>56539221.36609</v>
      </c>
      <c r="E23" s="12">
        <f t="shared" si="0"/>
        <v>0.59694622485431492</v>
      </c>
      <c r="F23" s="16">
        <v>68524586.224490002</v>
      </c>
      <c r="G23" s="12">
        <f t="shared" si="1"/>
        <v>0.82509394775277678</v>
      </c>
    </row>
    <row r="24" spans="1:7" ht="15.75">
      <c r="A24" s="5" t="s">
        <v>36</v>
      </c>
      <c r="B24" s="8" t="s">
        <v>37</v>
      </c>
      <c r="C24" s="17">
        <v>3398184.5577199999</v>
      </c>
      <c r="D24" s="17">
        <v>1991667.0549600001</v>
      </c>
      <c r="E24" s="13">
        <f t="shared" si="0"/>
        <v>0.58609737674056828</v>
      </c>
      <c r="F24" s="17">
        <v>2940620.9836200001</v>
      </c>
      <c r="G24" s="13">
        <f t="shared" si="1"/>
        <v>0.67729471633851746</v>
      </c>
    </row>
    <row r="25" spans="1:7" ht="31.5">
      <c r="A25" s="5" t="s">
        <v>38</v>
      </c>
      <c r="B25" s="8" t="s">
        <v>39</v>
      </c>
      <c r="C25" s="17">
        <v>153157.31516</v>
      </c>
      <c r="D25" s="17">
        <v>93083.301170000006</v>
      </c>
      <c r="E25" s="13">
        <f t="shared" si="0"/>
        <v>0.60776268552865387</v>
      </c>
      <c r="F25" s="17">
        <v>153315.19137000002</v>
      </c>
      <c r="G25" s="13">
        <f t="shared" si="1"/>
        <v>0.60713684233259946</v>
      </c>
    </row>
    <row r="26" spans="1:7" ht="31.5">
      <c r="A26" s="5" t="s">
        <v>40</v>
      </c>
      <c r="B26" s="8" t="s">
        <v>41</v>
      </c>
      <c r="C26" s="17">
        <v>5353766.7881000005</v>
      </c>
      <c r="D26" s="17">
        <v>3562119.72487</v>
      </c>
      <c r="E26" s="13">
        <f t="shared" si="0"/>
        <v>0.66534831752246748</v>
      </c>
      <c r="F26" s="17">
        <v>3504538.3418200002</v>
      </c>
      <c r="G26" s="13">
        <f t="shared" si="1"/>
        <v>1.0164305187827096</v>
      </c>
    </row>
    <row r="27" spans="1:7" ht="15.75">
      <c r="A27" s="5" t="s">
        <v>42</v>
      </c>
      <c r="B27" s="8" t="s">
        <v>43</v>
      </c>
      <c r="C27" s="17">
        <v>165388.11903</v>
      </c>
      <c r="D27" s="17">
        <v>43343.70667</v>
      </c>
      <c r="E27" s="13">
        <f t="shared" si="0"/>
        <v>0.26207267441101872</v>
      </c>
      <c r="F27" s="17">
        <v>27995.515449999999</v>
      </c>
      <c r="G27" s="13">
        <f t="shared" si="1"/>
        <v>1.5482374935161267</v>
      </c>
    </row>
    <row r="28" spans="1:7" ht="15.75">
      <c r="A28" s="5" t="s">
        <v>44</v>
      </c>
      <c r="B28" s="8" t="s">
        <v>45</v>
      </c>
      <c r="C28" s="17">
        <v>951069.98592000001</v>
      </c>
      <c r="D28" s="17">
        <v>594457.5969</v>
      </c>
      <c r="E28" s="13">
        <f t="shared" si="0"/>
        <v>0.625040854722129</v>
      </c>
      <c r="F28" s="17">
        <v>537585.80249000003</v>
      </c>
      <c r="G28" s="13">
        <f t="shared" si="1"/>
        <v>1.1057911018977438</v>
      </c>
    </row>
    <row r="29" spans="1:7" ht="15.75">
      <c r="A29" s="5" t="s">
        <v>46</v>
      </c>
      <c r="B29" s="8" t="s">
        <v>47</v>
      </c>
      <c r="C29" s="17">
        <v>17180052.159810003</v>
      </c>
      <c r="D29" s="17">
        <v>6364675.2558699995</v>
      </c>
      <c r="E29" s="13">
        <f t="shared" si="0"/>
        <v>0.37046891340406662</v>
      </c>
      <c r="F29" s="17">
        <v>4532633.5268299999</v>
      </c>
      <c r="G29" s="13">
        <f t="shared" si="1"/>
        <v>1.4041892463168713</v>
      </c>
    </row>
    <row r="30" spans="1:7" ht="31.5">
      <c r="A30" s="5" t="s">
        <v>48</v>
      </c>
      <c r="B30" s="8" t="s">
        <v>49</v>
      </c>
      <c r="C30" s="17">
        <v>52678699.357190005</v>
      </c>
      <c r="D30" s="17">
        <v>37916661.941650003</v>
      </c>
      <c r="E30" s="13">
        <f t="shared" si="0"/>
        <v>0.71977217365513479</v>
      </c>
      <c r="F30" s="17">
        <v>51301186.449410006</v>
      </c>
      <c r="G30" s="13">
        <f t="shared" si="1"/>
        <v>0.73909912354641194</v>
      </c>
    </row>
    <row r="31" spans="1:7" ht="15.75">
      <c r="A31" s="5" t="s">
        <v>50</v>
      </c>
      <c r="B31" s="8" t="s">
        <v>51</v>
      </c>
      <c r="C31" s="17">
        <v>1523537.8091800001</v>
      </c>
      <c r="D31" s="17">
        <v>656748.91354999994</v>
      </c>
      <c r="E31" s="13">
        <f t="shared" si="0"/>
        <v>0.43106833948773216</v>
      </c>
      <c r="F31" s="17">
        <v>517351.23043</v>
      </c>
      <c r="G31" s="13">
        <f t="shared" si="1"/>
        <v>1.2694449629589915</v>
      </c>
    </row>
    <row r="32" spans="1:7" ht="47.25">
      <c r="A32" s="5" t="s">
        <v>164</v>
      </c>
      <c r="B32" s="9" t="s">
        <v>162</v>
      </c>
      <c r="C32" s="17">
        <v>27479.233329999999</v>
      </c>
      <c r="D32" s="17">
        <v>270</v>
      </c>
      <c r="E32" s="13">
        <f t="shared" si="0"/>
        <v>9.8256016373365097E-3</v>
      </c>
      <c r="F32" s="17">
        <v>15000</v>
      </c>
      <c r="G32" s="13">
        <f t="shared" si="1"/>
        <v>1.7999999999999999E-2</v>
      </c>
    </row>
    <row r="33" spans="1:7" ht="31.5">
      <c r="A33" s="5" t="s">
        <v>52</v>
      </c>
      <c r="B33" s="8" t="s">
        <v>53</v>
      </c>
      <c r="C33" s="17">
        <v>13282759.532749999</v>
      </c>
      <c r="D33" s="17">
        <v>5316193.8704499993</v>
      </c>
      <c r="E33" s="13">
        <f t="shared" si="0"/>
        <v>0.4002326367004071</v>
      </c>
      <c r="F33" s="17">
        <v>4994359.1830699993</v>
      </c>
      <c r="G33" s="13">
        <f t="shared" si="1"/>
        <v>1.0644396359138453</v>
      </c>
    </row>
    <row r="34" spans="1:7" ht="47.25">
      <c r="A34" s="3" t="s">
        <v>54</v>
      </c>
      <c r="B34" s="7" t="s">
        <v>55</v>
      </c>
      <c r="C34" s="16">
        <v>29868325.423439998</v>
      </c>
      <c r="D34" s="16">
        <v>16601919.86056</v>
      </c>
      <c r="E34" s="12">
        <f t="shared" si="0"/>
        <v>0.55583698199334541</v>
      </c>
      <c r="F34" s="16">
        <v>16459088.056129999</v>
      </c>
      <c r="G34" s="12">
        <f t="shared" si="1"/>
        <v>1.0086779901743588</v>
      </c>
    </row>
    <row r="35" spans="1:7" ht="15.75">
      <c r="A35" s="5" t="s">
        <v>56</v>
      </c>
      <c r="B35" s="8" t="s">
        <v>57</v>
      </c>
      <c r="C35" s="17">
        <v>9943423.0608200002</v>
      </c>
      <c r="D35" s="17">
        <v>5422234.65436</v>
      </c>
      <c r="E35" s="13">
        <f t="shared" si="0"/>
        <v>0.54530865489623925</v>
      </c>
      <c r="F35" s="17">
        <v>6893274.1100000003</v>
      </c>
      <c r="G35" s="13">
        <f t="shared" si="1"/>
        <v>0.78659785870026855</v>
      </c>
    </row>
    <row r="36" spans="1:7" ht="15.75">
      <c r="A36" s="5" t="s">
        <v>153</v>
      </c>
      <c r="B36" s="9" t="s">
        <v>154</v>
      </c>
      <c r="C36" s="17">
        <v>2795253.5637600003</v>
      </c>
      <c r="D36" s="17">
        <v>1124499.6715299999</v>
      </c>
      <c r="E36" s="13">
        <f t="shared" si="0"/>
        <v>0.40228896802385017</v>
      </c>
      <c r="F36" s="17">
        <v>1153929.3604600001</v>
      </c>
      <c r="G36" s="13">
        <f t="shared" si="1"/>
        <v>0.97449610874077386</v>
      </c>
    </row>
    <row r="37" spans="1:7" ht="15.75">
      <c r="A37" s="5" t="s">
        <v>58</v>
      </c>
      <c r="B37" s="8" t="s">
        <v>59</v>
      </c>
      <c r="C37" s="17">
        <v>10752986.94626</v>
      </c>
      <c r="D37" s="17">
        <v>6107814.2834000001</v>
      </c>
      <c r="E37" s="13">
        <f t="shared" si="0"/>
        <v>0.56801094560282728</v>
      </c>
      <c r="F37" s="17">
        <v>6335095.2965600006</v>
      </c>
      <c r="G37" s="13">
        <f t="shared" si="1"/>
        <v>0.96412350524807167</v>
      </c>
    </row>
    <row r="38" spans="1:7" ht="47.25">
      <c r="A38" s="5" t="s">
        <v>60</v>
      </c>
      <c r="B38" s="8" t="s">
        <v>61</v>
      </c>
      <c r="C38" s="17">
        <v>6376661.8526000008</v>
      </c>
      <c r="D38" s="17">
        <v>3947371.2512699999</v>
      </c>
      <c r="E38" s="13">
        <f t="shared" si="0"/>
        <v>0.61903411887216675</v>
      </c>
      <c r="F38" s="17">
        <v>2076789.2891099998</v>
      </c>
      <c r="G38" s="13">
        <f t="shared" si="1"/>
        <v>1.9007085947374232</v>
      </c>
    </row>
    <row r="39" spans="1:7" ht="31.5">
      <c r="A39" s="3" t="s">
        <v>62</v>
      </c>
      <c r="B39" s="7" t="s">
        <v>63</v>
      </c>
      <c r="C39" s="16">
        <v>5942292.8205000004</v>
      </c>
      <c r="D39" s="16">
        <v>3981514.2529899999</v>
      </c>
      <c r="E39" s="12">
        <f t="shared" si="0"/>
        <v>0.67002996541240534</v>
      </c>
      <c r="F39" s="16">
        <v>3267373.3002600004</v>
      </c>
      <c r="G39" s="12">
        <f t="shared" si="1"/>
        <v>1.2185672976739976</v>
      </c>
    </row>
    <row r="40" spans="1:7" ht="15.75">
      <c r="A40" s="5" t="s">
        <v>64</v>
      </c>
      <c r="B40" s="8" t="s">
        <v>65</v>
      </c>
      <c r="C40" s="17">
        <v>852.76</v>
      </c>
      <c r="D40" s="17">
        <v>544.13050999999996</v>
      </c>
      <c r="E40" s="13">
        <f t="shared" si="0"/>
        <v>0.63808165251653448</v>
      </c>
      <c r="F40" s="17">
        <v>446.91048000000001</v>
      </c>
      <c r="G40" s="13">
        <f t="shared" si="1"/>
        <v>1.2175380402804605</v>
      </c>
    </row>
    <row r="41" spans="1:7" ht="31.5">
      <c r="A41" s="5" t="s">
        <v>155</v>
      </c>
      <c r="B41" s="9" t="s">
        <v>156</v>
      </c>
      <c r="C41" s="17">
        <v>3218806.9444599999</v>
      </c>
      <c r="D41" s="17">
        <v>2808187.0139499996</v>
      </c>
      <c r="E41" s="13">
        <f t="shared" si="0"/>
        <v>0.87243101633767361</v>
      </c>
      <c r="F41" s="17">
        <v>1800965.0766199999</v>
      </c>
      <c r="G41" s="13">
        <f t="shared" si="1"/>
        <v>1.5592678894253325</v>
      </c>
    </row>
    <row r="42" spans="1:7" ht="47.25">
      <c r="A42" s="5" t="s">
        <v>66</v>
      </c>
      <c r="B42" s="8" t="s">
        <v>67</v>
      </c>
      <c r="C42" s="17">
        <v>247166.25762000002</v>
      </c>
      <c r="D42" s="17">
        <v>148411.71215000001</v>
      </c>
      <c r="E42" s="13">
        <f t="shared" si="0"/>
        <v>0.60045296465253006</v>
      </c>
      <c r="F42" s="17">
        <v>20097.734680000001</v>
      </c>
      <c r="G42" s="13">
        <f t="shared" si="1"/>
        <v>7.384499522609878</v>
      </c>
    </row>
    <row r="43" spans="1:7" ht="31.5">
      <c r="A43" s="5" t="s">
        <v>68</v>
      </c>
      <c r="B43" s="8" t="s">
        <v>69</v>
      </c>
      <c r="C43" s="17">
        <v>2475466.8584199999</v>
      </c>
      <c r="D43" s="17">
        <v>1024371.39638</v>
      </c>
      <c r="E43" s="13">
        <f t="shared" si="0"/>
        <v>0.41380937615695607</v>
      </c>
      <c r="F43" s="17">
        <v>1445863.5784799999</v>
      </c>
      <c r="G43" s="13">
        <f t="shared" si="1"/>
        <v>0.7084841278434415</v>
      </c>
    </row>
    <row r="44" spans="1:7" ht="15.75">
      <c r="A44" s="3" t="s">
        <v>70</v>
      </c>
      <c r="B44" s="7" t="s">
        <v>71</v>
      </c>
      <c r="C44" s="16">
        <v>72149446.955009997</v>
      </c>
      <c r="D44" s="16">
        <v>48750148.253820002</v>
      </c>
      <c r="E44" s="12">
        <f t="shared" si="0"/>
        <v>0.67568290972790102</v>
      </c>
      <c r="F44" s="16">
        <v>45401010.809029996</v>
      </c>
      <c r="G44" s="12">
        <f t="shared" si="1"/>
        <v>1.0737679048353672</v>
      </c>
    </row>
    <row r="45" spans="1:7" ht="15.75">
      <c r="A45" s="5" t="s">
        <v>72</v>
      </c>
      <c r="B45" s="8" t="s">
        <v>73</v>
      </c>
      <c r="C45" s="17">
        <v>18239157.986889999</v>
      </c>
      <c r="D45" s="17">
        <v>12893664.28194</v>
      </c>
      <c r="E45" s="13">
        <f t="shared" si="0"/>
        <v>0.70692212278701405</v>
      </c>
      <c r="F45" s="17">
        <v>11580149.33739</v>
      </c>
      <c r="G45" s="13">
        <f t="shared" si="1"/>
        <v>1.1134281524599101</v>
      </c>
    </row>
    <row r="46" spans="1:7" ht="15.75">
      <c r="A46" s="5" t="s">
        <v>74</v>
      </c>
      <c r="B46" s="8" t="s">
        <v>75</v>
      </c>
      <c r="C46" s="17">
        <v>29522457.262709998</v>
      </c>
      <c r="D46" s="17">
        <v>20052800.483630002</v>
      </c>
      <c r="E46" s="13">
        <f t="shared" si="0"/>
        <v>0.67923886908149822</v>
      </c>
      <c r="F46" s="17">
        <v>18564506.339269999</v>
      </c>
      <c r="G46" s="13">
        <f t="shared" si="1"/>
        <v>1.0801687972284926</v>
      </c>
    </row>
    <row r="47" spans="1:7" ht="31.5">
      <c r="A47" s="5" t="s">
        <v>76</v>
      </c>
      <c r="B47" s="8" t="s">
        <v>77</v>
      </c>
      <c r="C47" s="17">
        <v>6453687.4296800001</v>
      </c>
      <c r="D47" s="17">
        <v>4464712.7165999999</v>
      </c>
      <c r="E47" s="13">
        <f t="shared" si="0"/>
        <v>0.69180801909728973</v>
      </c>
      <c r="F47" s="17">
        <v>4420680.8358000005</v>
      </c>
      <c r="G47" s="13">
        <f t="shared" si="1"/>
        <v>1.009960429724629</v>
      </c>
    </row>
    <row r="48" spans="1:7" ht="31.5">
      <c r="A48" s="5" t="s">
        <v>78</v>
      </c>
      <c r="B48" s="8" t="s">
        <v>79</v>
      </c>
      <c r="C48" s="17">
        <v>5877666.6401000004</v>
      </c>
      <c r="D48" s="17">
        <v>3920715.9673200003</v>
      </c>
      <c r="E48" s="13">
        <f t="shared" si="0"/>
        <v>0.66705313645574404</v>
      </c>
      <c r="F48" s="17">
        <v>3568538.8676199997</v>
      </c>
      <c r="G48" s="13">
        <f t="shared" si="1"/>
        <v>1.0986894392255511</v>
      </c>
    </row>
    <row r="49" spans="1:7" ht="47.25">
      <c r="A49" s="5" t="s">
        <v>80</v>
      </c>
      <c r="B49" s="8" t="s">
        <v>81</v>
      </c>
      <c r="C49" s="17">
        <v>216472.41365</v>
      </c>
      <c r="D49" s="17">
        <v>115043.28637</v>
      </c>
      <c r="E49" s="13">
        <f t="shared" si="0"/>
        <v>0.53144548273021952</v>
      </c>
      <c r="F49" s="17">
        <v>91555.859730000011</v>
      </c>
      <c r="G49" s="13">
        <f t="shared" si="1"/>
        <v>1.2565365746033608</v>
      </c>
    </row>
    <row r="50" spans="1:7" ht="15.75">
      <c r="A50" s="5" t="s">
        <v>82</v>
      </c>
      <c r="B50" s="8" t="s">
        <v>83</v>
      </c>
      <c r="C50" s="17">
        <v>4164</v>
      </c>
      <c r="D50" s="17">
        <v>2876.37158</v>
      </c>
      <c r="E50" s="13">
        <f t="shared" si="0"/>
        <v>0.69077127281460138</v>
      </c>
      <c r="F50" s="17">
        <v>25559.688260000003</v>
      </c>
      <c r="G50" s="13">
        <f t="shared" si="1"/>
        <v>0.11253547190172185</v>
      </c>
    </row>
    <row r="51" spans="1:7" ht="15.75">
      <c r="A51" s="5" t="s">
        <v>84</v>
      </c>
      <c r="B51" s="8" t="s">
        <v>85</v>
      </c>
      <c r="C51" s="17">
        <v>1907453.5985399999</v>
      </c>
      <c r="D51" s="17">
        <v>1293331.2725499999</v>
      </c>
      <c r="E51" s="13">
        <f t="shared" si="0"/>
        <v>0.67804075210004555</v>
      </c>
      <c r="F51" s="17">
        <v>1858024.99257</v>
      </c>
      <c r="G51" s="13">
        <f t="shared" si="1"/>
        <v>0.69607851224922335</v>
      </c>
    </row>
    <row r="52" spans="1:7" ht="47.25">
      <c r="A52" s="5" t="s">
        <v>86</v>
      </c>
      <c r="B52" s="8" t="s">
        <v>87</v>
      </c>
      <c r="C52" s="17">
        <v>12800</v>
      </c>
      <c r="D52" s="17">
        <v>12512</v>
      </c>
      <c r="E52" s="13">
        <f t="shared" si="0"/>
        <v>0.97750000000000004</v>
      </c>
      <c r="F52" s="17">
        <v>12700</v>
      </c>
      <c r="G52" s="13">
        <f t="shared" si="1"/>
        <v>0.98519685039370075</v>
      </c>
    </row>
    <row r="53" spans="1:7" ht="31.5">
      <c r="A53" s="5" t="s">
        <v>88</v>
      </c>
      <c r="B53" s="8" t="s">
        <v>89</v>
      </c>
      <c r="C53" s="17">
        <v>9915587.6234400012</v>
      </c>
      <c r="D53" s="17">
        <v>5994491.8738299999</v>
      </c>
      <c r="E53" s="13">
        <f t="shared" si="0"/>
        <v>0.60455235750822189</v>
      </c>
      <c r="F53" s="17">
        <v>5279294.88839</v>
      </c>
      <c r="G53" s="13">
        <f t="shared" si="1"/>
        <v>1.1354720659785136</v>
      </c>
    </row>
    <row r="54" spans="1:7" ht="31.5">
      <c r="A54" s="3" t="s">
        <v>90</v>
      </c>
      <c r="B54" s="7" t="s">
        <v>91</v>
      </c>
      <c r="C54" s="4">
        <v>10340861.34949</v>
      </c>
      <c r="D54" s="16">
        <v>6791475.5582799995</v>
      </c>
      <c r="E54" s="12">
        <f t="shared" si="0"/>
        <v>0.65676110806910182</v>
      </c>
      <c r="F54" s="16">
        <v>5393187.3630299997</v>
      </c>
      <c r="G54" s="12">
        <f t="shared" si="1"/>
        <v>1.2592693524492007</v>
      </c>
    </row>
    <row r="55" spans="1:7" ht="15.75">
      <c r="A55" s="5" t="s">
        <v>92</v>
      </c>
      <c r="B55" s="8" t="s">
        <v>93</v>
      </c>
      <c r="C55" s="17">
        <v>9578369.0125200003</v>
      </c>
      <c r="D55" s="17">
        <v>6265784.6794300005</v>
      </c>
      <c r="E55" s="13">
        <f t="shared" si="0"/>
        <v>0.65415987536499365</v>
      </c>
      <c r="F55" s="17">
        <v>4914642.7815299993</v>
      </c>
      <c r="G55" s="13">
        <f t="shared" si="1"/>
        <v>1.2749216897264242</v>
      </c>
    </row>
    <row r="56" spans="1:7" ht="31.5">
      <c r="A56" s="5" t="s">
        <v>94</v>
      </c>
      <c r="B56" s="8" t="s">
        <v>95</v>
      </c>
      <c r="C56" s="17">
        <v>762492.33697000006</v>
      </c>
      <c r="D56" s="17">
        <v>525690.87884999998</v>
      </c>
      <c r="E56" s="13">
        <f t="shared" si="0"/>
        <v>0.689437589548763</v>
      </c>
      <c r="F56" s="17">
        <v>478544.58149999997</v>
      </c>
      <c r="G56" s="13">
        <f t="shared" si="1"/>
        <v>1.0985201779993408</v>
      </c>
    </row>
    <row r="57" spans="1:7" ht="15.75">
      <c r="A57" s="3" t="s">
        <v>96</v>
      </c>
      <c r="B57" s="7" t="s">
        <v>97</v>
      </c>
      <c r="C57" s="16">
        <v>27628958.107560001</v>
      </c>
      <c r="D57" s="16">
        <v>15939015.43196</v>
      </c>
      <c r="E57" s="12">
        <f t="shared" si="0"/>
        <v>0.57689527668430862</v>
      </c>
      <c r="F57" s="16">
        <v>14491101.6691</v>
      </c>
      <c r="G57" s="12">
        <f t="shared" si="1"/>
        <v>1.0999174387098152</v>
      </c>
    </row>
    <row r="58" spans="1:7" ht="31.5">
      <c r="A58" s="5" t="s">
        <v>98</v>
      </c>
      <c r="B58" s="8" t="s">
        <v>99</v>
      </c>
      <c r="C58" s="17">
        <v>6164808.3443</v>
      </c>
      <c r="D58" s="17">
        <v>3862683.4393500001</v>
      </c>
      <c r="E58" s="13">
        <f t="shared" si="0"/>
        <v>0.62656991484925051</v>
      </c>
      <c r="F58" s="17">
        <v>3928445.0077199996</v>
      </c>
      <c r="G58" s="13">
        <f t="shared" si="1"/>
        <v>0.98326015300181935</v>
      </c>
    </row>
    <row r="59" spans="1:7" ht="15.75">
      <c r="A59" s="5" t="s">
        <v>100</v>
      </c>
      <c r="B59" s="8" t="s">
        <v>101</v>
      </c>
      <c r="C59" s="17">
        <v>5886493.3501499994</v>
      </c>
      <c r="D59" s="17">
        <v>4546843.7163999993</v>
      </c>
      <c r="E59" s="13">
        <f t="shared" si="0"/>
        <v>0.77241974906573829</v>
      </c>
      <c r="F59" s="17">
        <v>3710058.3049699999</v>
      </c>
      <c r="G59" s="13">
        <f t="shared" si="1"/>
        <v>1.2255450838357556</v>
      </c>
    </row>
    <row r="60" spans="1:7" ht="47.25">
      <c r="A60" s="5" t="s">
        <v>102</v>
      </c>
      <c r="B60" s="8" t="s">
        <v>103</v>
      </c>
      <c r="C60" s="17">
        <v>307071.35129000002</v>
      </c>
      <c r="D60" s="17">
        <v>173105.14681000001</v>
      </c>
      <c r="E60" s="13">
        <f t="shared" si="0"/>
        <v>0.56372939410592704</v>
      </c>
      <c r="F60" s="17">
        <v>166911.21986000001</v>
      </c>
      <c r="G60" s="13">
        <f t="shared" si="1"/>
        <v>1.0371091107907262</v>
      </c>
    </row>
    <row r="61" spans="1:7" ht="15.75">
      <c r="A61" s="5" t="s">
        <v>104</v>
      </c>
      <c r="B61" s="8" t="s">
        <v>105</v>
      </c>
      <c r="C61" s="17">
        <v>783115.44559999998</v>
      </c>
      <c r="D61" s="17">
        <v>508790.31072000001</v>
      </c>
      <c r="E61" s="13">
        <f t="shared" si="0"/>
        <v>0.6497002626862759</v>
      </c>
      <c r="F61" s="17">
        <v>498128.71256000001</v>
      </c>
      <c r="G61" s="13">
        <f t="shared" si="1"/>
        <v>1.0214032997720761</v>
      </c>
    </row>
    <row r="62" spans="1:7" ht="31.5">
      <c r="A62" s="5" t="s">
        <v>106</v>
      </c>
      <c r="B62" s="8" t="s">
        <v>107</v>
      </c>
      <c r="C62" s="17">
        <v>403394.09068000002</v>
      </c>
      <c r="D62" s="17">
        <v>241136.24447999999</v>
      </c>
      <c r="E62" s="13">
        <f t="shared" si="0"/>
        <v>0.59776841072093412</v>
      </c>
      <c r="F62" s="17">
        <v>232480.71206999998</v>
      </c>
      <c r="G62" s="13">
        <f t="shared" si="1"/>
        <v>1.0372311850429718</v>
      </c>
    </row>
    <row r="63" spans="1:7" ht="63">
      <c r="A63" s="5" t="s">
        <v>108</v>
      </c>
      <c r="B63" s="8" t="s">
        <v>109</v>
      </c>
      <c r="C63" s="17">
        <v>496082.92911000003</v>
      </c>
      <c r="D63" s="17">
        <v>360981.217</v>
      </c>
      <c r="E63" s="13">
        <f t="shared" si="0"/>
        <v>0.72766304949783311</v>
      </c>
      <c r="F63" s="17">
        <v>334172.32548</v>
      </c>
      <c r="G63" s="13">
        <f t="shared" si="1"/>
        <v>1.0802247507524512</v>
      </c>
    </row>
    <row r="64" spans="1:7" ht="32.25" customHeight="1">
      <c r="A64" s="5" t="s">
        <v>110</v>
      </c>
      <c r="B64" s="8" t="s">
        <v>111</v>
      </c>
      <c r="C64" s="17">
        <v>260337.08197999999</v>
      </c>
      <c r="D64" s="17">
        <v>149016.29396000001</v>
      </c>
      <c r="E64" s="13">
        <f t="shared" si="0"/>
        <v>0.57239749645595228</v>
      </c>
      <c r="F64" s="17">
        <v>158389.94108000002</v>
      </c>
      <c r="G64" s="13">
        <f t="shared" si="1"/>
        <v>0.94081917667192294</v>
      </c>
    </row>
    <row r="65" spans="1:7" ht="31.5">
      <c r="A65" s="5" t="s">
        <v>112</v>
      </c>
      <c r="B65" s="8" t="s">
        <v>113</v>
      </c>
      <c r="C65" s="17">
        <v>13327655.514450001</v>
      </c>
      <c r="D65" s="17">
        <v>6096459.06324</v>
      </c>
      <c r="E65" s="13">
        <f t="shared" si="0"/>
        <v>0.45742921976263173</v>
      </c>
      <c r="F65" s="17">
        <v>5462515.4453599993</v>
      </c>
      <c r="G65" s="13">
        <f t="shared" si="1"/>
        <v>1.116053423412924</v>
      </c>
    </row>
    <row r="66" spans="1:7" ht="15.75">
      <c r="A66" s="3" t="s">
        <v>114</v>
      </c>
      <c r="B66" s="7" t="s">
        <v>115</v>
      </c>
      <c r="C66" s="16">
        <v>69048670.845869988</v>
      </c>
      <c r="D66" s="16">
        <v>48481070.12923</v>
      </c>
      <c r="E66" s="12">
        <f t="shared" si="0"/>
        <v>0.70212894086620636</v>
      </c>
      <c r="F66" s="16">
        <v>46124460.274360001</v>
      </c>
      <c r="G66" s="12">
        <f t="shared" si="1"/>
        <v>1.0510924104228492</v>
      </c>
    </row>
    <row r="67" spans="1:7" ht="15.75">
      <c r="A67" s="5" t="s">
        <v>116</v>
      </c>
      <c r="B67" s="8" t="s">
        <v>117</v>
      </c>
      <c r="C67" s="17">
        <v>573165.20660000003</v>
      </c>
      <c r="D67" s="17">
        <v>385989.82994000003</v>
      </c>
      <c r="E67" s="13">
        <f t="shared" si="0"/>
        <v>0.67343555661670551</v>
      </c>
      <c r="F67" s="17">
        <v>355213.16394</v>
      </c>
      <c r="G67" s="13">
        <f t="shared" si="1"/>
        <v>1.0866428081060604</v>
      </c>
    </row>
    <row r="68" spans="1:7" ht="31.5">
      <c r="A68" s="5" t="s">
        <v>118</v>
      </c>
      <c r="B68" s="8" t="s">
        <v>119</v>
      </c>
      <c r="C68" s="17">
        <v>11135469.12441</v>
      </c>
      <c r="D68" s="17">
        <v>7412210.8830500003</v>
      </c>
      <c r="E68" s="13">
        <f t="shared" si="0"/>
        <v>0.66563974990525854</v>
      </c>
      <c r="F68" s="17">
        <v>6643453.8797200006</v>
      </c>
      <c r="G68" s="13">
        <f t="shared" si="1"/>
        <v>1.115716465749349</v>
      </c>
    </row>
    <row r="69" spans="1:7" ht="31.5">
      <c r="A69" s="5" t="s">
        <v>120</v>
      </c>
      <c r="B69" s="8" t="s">
        <v>121</v>
      </c>
      <c r="C69" s="17">
        <v>31317084.973099999</v>
      </c>
      <c r="D69" s="17">
        <v>22961758.498240001</v>
      </c>
      <c r="E69" s="13">
        <f t="shared" si="0"/>
        <v>0.73320229254935909</v>
      </c>
      <c r="F69" s="17">
        <v>20929044.613460001</v>
      </c>
      <c r="G69" s="13">
        <f t="shared" si="1"/>
        <v>1.0971240647780316</v>
      </c>
    </row>
    <row r="70" spans="1:7" ht="15.75">
      <c r="A70" s="5" t="s">
        <v>122</v>
      </c>
      <c r="B70" s="8" t="s">
        <v>123</v>
      </c>
      <c r="C70" s="17">
        <v>20882936.495419998</v>
      </c>
      <c r="D70" s="17">
        <v>14773074.295950001</v>
      </c>
      <c r="E70" s="13">
        <f t="shared" ref="E70:E86" si="2">D70/C70</f>
        <v>0.70742322561724025</v>
      </c>
      <c r="F70" s="17">
        <v>16083621.230319999</v>
      </c>
      <c r="G70" s="13">
        <f t="shared" ref="G70:G86" si="3">D70/F70</f>
        <v>0.91851667509432366</v>
      </c>
    </row>
    <row r="71" spans="1:7" ht="31.5">
      <c r="A71" s="5" t="s">
        <v>124</v>
      </c>
      <c r="B71" s="8" t="s">
        <v>125</v>
      </c>
      <c r="C71" s="17">
        <v>5140015.0463399999</v>
      </c>
      <c r="D71" s="17">
        <v>2948036.6220500004</v>
      </c>
      <c r="E71" s="13">
        <f t="shared" si="2"/>
        <v>0.57354630199948142</v>
      </c>
      <c r="F71" s="17">
        <v>2113127.38692</v>
      </c>
      <c r="G71" s="13">
        <f t="shared" si="3"/>
        <v>1.3951059648831332</v>
      </c>
    </row>
    <row r="72" spans="1:7" ht="31.5">
      <c r="A72" s="3" t="s">
        <v>126</v>
      </c>
      <c r="B72" s="7" t="s">
        <v>127</v>
      </c>
      <c r="C72" s="16">
        <v>11477418.3519</v>
      </c>
      <c r="D72" s="16">
        <v>7730665.7483599996</v>
      </c>
      <c r="E72" s="12">
        <f t="shared" si="2"/>
        <v>0.67355441017624373</v>
      </c>
      <c r="F72" s="16">
        <v>6960913.9845399996</v>
      </c>
      <c r="G72" s="12">
        <f t="shared" si="3"/>
        <v>1.110581996204751</v>
      </c>
    </row>
    <row r="73" spans="1:7" ht="15.75">
      <c r="A73" s="5" t="s">
        <v>128</v>
      </c>
      <c r="B73" s="8" t="s">
        <v>129</v>
      </c>
      <c r="C73" s="17">
        <v>4026622.0262800003</v>
      </c>
      <c r="D73" s="17">
        <v>2602564.2821300002</v>
      </c>
      <c r="E73" s="13">
        <f t="shared" si="2"/>
        <v>0.64633935471077286</v>
      </c>
      <c r="F73" s="17">
        <v>2267440.45976</v>
      </c>
      <c r="G73" s="13">
        <f t="shared" si="3"/>
        <v>1.1477982898856236</v>
      </c>
    </row>
    <row r="74" spans="1:7" ht="15.75">
      <c r="A74" s="5" t="s">
        <v>130</v>
      </c>
      <c r="B74" s="8" t="s">
        <v>131</v>
      </c>
      <c r="C74" s="17">
        <v>1701250.2126800001</v>
      </c>
      <c r="D74" s="17">
        <v>937419.69871999999</v>
      </c>
      <c r="E74" s="13">
        <f t="shared" si="2"/>
        <v>0.55101812286816487</v>
      </c>
      <c r="F74" s="17">
        <v>1497895.5983699998</v>
      </c>
      <c r="G74" s="13">
        <f t="shared" si="3"/>
        <v>0.62582445648421292</v>
      </c>
    </row>
    <row r="75" spans="1:7" ht="15.75">
      <c r="A75" s="5" t="s">
        <v>132</v>
      </c>
      <c r="B75" s="8" t="s">
        <v>133</v>
      </c>
      <c r="C75" s="17">
        <v>5624055.3227700004</v>
      </c>
      <c r="D75" s="17">
        <v>4105927.2116799997</v>
      </c>
      <c r="E75" s="13">
        <f t="shared" si="2"/>
        <v>0.73006522447537359</v>
      </c>
      <c r="F75" s="17">
        <v>3114954.9323200001</v>
      </c>
      <c r="G75" s="13">
        <f t="shared" si="3"/>
        <v>1.3181337453964155</v>
      </c>
    </row>
    <row r="76" spans="1:7" ht="31.5">
      <c r="A76" s="5" t="s">
        <v>134</v>
      </c>
      <c r="B76" s="8" t="s">
        <v>135</v>
      </c>
      <c r="C76" s="17">
        <v>125490.79017000001</v>
      </c>
      <c r="D76" s="17">
        <v>84754.555829999998</v>
      </c>
      <c r="E76" s="13">
        <f t="shared" si="2"/>
        <v>0.67538466938637165</v>
      </c>
      <c r="F76" s="17">
        <v>80622.994090000007</v>
      </c>
      <c r="G76" s="13">
        <f t="shared" si="3"/>
        <v>1.0512454515815661</v>
      </c>
    </row>
    <row r="77" spans="1:7" ht="31.5">
      <c r="A77" s="3" t="s">
        <v>136</v>
      </c>
      <c r="B77" s="7" t="s">
        <v>137</v>
      </c>
      <c r="C77" s="16">
        <v>525160.71268999996</v>
      </c>
      <c r="D77" s="16">
        <v>364745.90848000004</v>
      </c>
      <c r="E77" s="12">
        <f t="shared" si="2"/>
        <v>0.69454149875698701</v>
      </c>
      <c r="F77" s="16">
        <v>328669.07308</v>
      </c>
      <c r="G77" s="12">
        <f t="shared" si="3"/>
        <v>1.109766443985494</v>
      </c>
    </row>
    <row r="78" spans="1:7" ht="15.75">
      <c r="A78" s="5" t="s">
        <v>138</v>
      </c>
      <c r="B78" s="8" t="s">
        <v>139</v>
      </c>
      <c r="C78" s="17">
        <v>3914.21</v>
      </c>
      <c r="D78" s="17">
        <v>2886.5039999999999</v>
      </c>
      <c r="E78" s="13">
        <f t="shared" si="2"/>
        <v>0.73744229359181035</v>
      </c>
      <c r="F78" s="17">
        <v>2710.7820000000002</v>
      </c>
      <c r="G78" s="13">
        <f t="shared" si="3"/>
        <v>1.0648233609342248</v>
      </c>
    </row>
    <row r="79" spans="1:7" ht="31.5">
      <c r="A79" s="5" t="s">
        <v>140</v>
      </c>
      <c r="B79" s="8" t="s">
        <v>141</v>
      </c>
      <c r="C79" s="17">
        <v>182650.49369</v>
      </c>
      <c r="D79" s="17">
        <v>134758.80309999999</v>
      </c>
      <c r="E79" s="13">
        <f t="shared" si="2"/>
        <v>0.7377959970298068</v>
      </c>
      <c r="F79" s="17">
        <v>116594.10761000001</v>
      </c>
      <c r="G79" s="13">
        <f t="shared" si="3"/>
        <v>1.1557942837965685</v>
      </c>
    </row>
    <row r="80" spans="1:7" ht="31.5">
      <c r="A80" s="5" t="s">
        <v>142</v>
      </c>
      <c r="B80" s="8" t="s">
        <v>143</v>
      </c>
      <c r="C80" s="17">
        <v>338596.00900000002</v>
      </c>
      <c r="D80" s="17">
        <v>227100.60138000001</v>
      </c>
      <c r="E80" s="13">
        <f t="shared" si="2"/>
        <v>0.67071257588272404</v>
      </c>
      <c r="F80" s="17">
        <v>209364.18346999999</v>
      </c>
      <c r="G80" s="13">
        <f t="shared" si="3"/>
        <v>1.0847156262166566</v>
      </c>
    </row>
    <row r="81" spans="1:8" ht="63">
      <c r="A81" s="3" t="s">
        <v>144</v>
      </c>
      <c r="B81" s="7" t="s">
        <v>145</v>
      </c>
      <c r="C81" s="16">
        <v>5060334.7741800006</v>
      </c>
      <c r="D81" s="16">
        <v>1278210.7457900001</v>
      </c>
      <c r="E81" s="12">
        <f t="shared" si="2"/>
        <v>0.25259410747130401</v>
      </c>
      <c r="F81" s="16">
        <v>1922968.96322</v>
      </c>
      <c r="G81" s="12">
        <f t="shared" si="3"/>
        <v>0.66470690387516385</v>
      </c>
    </row>
    <row r="82" spans="1:8" ht="47.25">
      <c r="A82" s="5" t="s">
        <v>146</v>
      </c>
      <c r="B82" s="8" t="s">
        <v>147</v>
      </c>
      <c r="C82" s="17">
        <v>5060334.7741800006</v>
      </c>
      <c r="D82" s="17">
        <v>1278210.7457900001</v>
      </c>
      <c r="E82" s="13">
        <f t="shared" si="2"/>
        <v>0.25259410747130401</v>
      </c>
      <c r="F82" s="17">
        <v>1922968.96322</v>
      </c>
      <c r="G82" s="13">
        <f t="shared" si="3"/>
        <v>0.66470690387516385</v>
      </c>
    </row>
    <row r="83" spans="1:8" ht="78.75">
      <c r="A83" s="3" t="s">
        <v>148</v>
      </c>
      <c r="B83" s="7" t="s">
        <v>149</v>
      </c>
      <c r="C83" s="16">
        <v>788953.56637000002</v>
      </c>
      <c r="D83" s="16">
        <v>0</v>
      </c>
      <c r="E83" s="12"/>
      <c r="F83" s="16"/>
      <c r="G83" s="13"/>
    </row>
    <row r="84" spans="1:8" ht="15.75">
      <c r="A84" s="5" t="s">
        <v>165</v>
      </c>
      <c r="B84" s="8">
        <v>1402</v>
      </c>
      <c r="C84" s="17">
        <v>785540</v>
      </c>
      <c r="D84" s="17">
        <v>0</v>
      </c>
      <c r="E84" s="12"/>
      <c r="F84" s="16"/>
      <c r="G84" s="13"/>
    </row>
    <row r="85" spans="1:8" ht="31.5">
      <c r="A85" s="5" t="s">
        <v>166</v>
      </c>
      <c r="B85" s="8">
        <v>1403</v>
      </c>
      <c r="C85" s="17">
        <v>3413.56637</v>
      </c>
      <c r="D85" s="17">
        <v>0</v>
      </c>
      <c r="E85" s="12"/>
      <c r="F85" s="16"/>
      <c r="G85" s="13"/>
    </row>
    <row r="86" spans="1:8" ht="15.75">
      <c r="A86" s="3" t="s">
        <v>157</v>
      </c>
      <c r="B86" s="7"/>
      <c r="C86" s="16">
        <f>C5+C15+C18+C23+C34+C39+C44+C54+C57+C66+C72+C77+C81+C83</f>
        <v>355923972.87788993</v>
      </c>
      <c r="D86" s="16">
        <f>D5+D15+D18+D23+D34+D39+D44+D54+D57+D66+D72+D77+D81+D83</f>
        <v>221863352.28252998</v>
      </c>
      <c r="E86" s="6">
        <f t="shared" si="2"/>
        <v>0.62334478481067823</v>
      </c>
      <c r="F86" s="16">
        <v>221700416.23158997</v>
      </c>
      <c r="G86" s="12">
        <f t="shared" si="3"/>
        <v>1.0007349379568589</v>
      </c>
    </row>
    <row r="88" spans="1:8" ht="15" customHeight="1">
      <c r="A88" s="20" t="s">
        <v>159</v>
      </c>
      <c r="B88" s="20"/>
      <c r="C88" s="20"/>
      <c r="D88" s="20"/>
      <c r="E88" s="20"/>
      <c r="F88" s="20"/>
      <c r="G88" s="20"/>
      <c r="H88" s="15"/>
    </row>
    <row r="89" spans="1:8" ht="15" customHeight="1">
      <c r="A89" s="20"/>
      <c r="B89" s="20"/>
      <c r="C89" s="20"/>
      <c r="D89" s="20"/>
      <c r="E89" s="20"/>
      <c r="F89" s="20"/>
      <c r="G89" s="20"/>
      <c r="H89" s="15"/>
    </row>
  </sheetData>
  <mergeCells count="3">
    <mergeCell ref="A1:G2"/>
    <mergeCell ref="A3:G3"/>
    <mergeCell ref="A88:G89"/>
  </mergeCells>
  <pageMargins left="0.54" right="0.35433070866141736" top="0.43" bottom="0.47244094488188981" header="0.31496062992125984" footer="0.23622047244094491"/>
  <pageSetup paperSize="9" scale="9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2022-10-31T11:08:43Z</cp:lastPrinted>
  <dcterms:created xsi:type="dcterms:W3CDTF">2019-06-13T06:02:48Z</dcterms:created>
  <dcterms:modified xsi:type="dcterms:W3CDTF">2023-11-07T06:17:58Z</dcterms:modified>
</cp:coreProperties>
</file>