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80" windowWidth="24240" windowHeight="11025"/>
  </bookViews>
  <sheets>
    <sheet name="Лист1" sheetId="2" r:id="rId1"/>
  </sheets>
  <definedNames>
    <definedName name="_xlnm._FilterDatabase" localSheetId="0" hidden="1">Лист1!$A$4:$H$4</definedName>
    <definedName name="_xlnm.Print_Titles" localSheetId="0">Лист1!$3:$4</definedName>
    <definedName name="_xlnm.Print_Area" localSheetId="0">Лист1!$A$1:$H$134</definedName>
  </definedNames>
  <calcPr calcId="125725"/>
</workbook>
</file>

<file path=xl/calcChain.xml><?xml version="1.0" encoding="utf-8"?>
<calcChain xmlns="http://schemas.openxmlformats.org/spreadsheetml/2006/main">
  <c r="H123" i="2"/>
  <c r="H122"/>
  <c r="H121"/>
  <c r="H119"/>
  <c r="H118"/>
  <c r="H116"/>
  <c r="H112"/>
  <c r="H110"/>
  <c r="H108"/>
  <c r="H107"/>
  <c r="H106"/>
  <c r="H103"/>
  <c r="H102"/>
  <c r="H99"/>
  <c r="H98"/>
  <c r="H97"/>
  <c r="H96"/>
  <c r="H95"/>
  <c r="H94"/>
  <c r="H90"/>
  <c r="H85"/>
  <c r="H84"/>
  <c r="H82"/>
  <c r="H78"/>
  <c r="H73"/>
  <c r="H72"/>
  <c r="H70"/>
  <c r="H69"/>
  <c r="H68"/>
  <c r="H65"/>
  <c r="H64"/>
  <c r="H62"/>
  <c r="H61"/>
  <c r="H60"/>
  <c r="H50"/>
  <c r="H48"/>
  <c r="H46"/>
  <c r="H44"/>
  <c r="H42"/>
  <c r="H41"/>
  <c r="H40"/>
  <c r="H39"/>
  <c r="H38"/>
  <c r="H36"/>
  <c r="H35"/>
  <c r="H34"/>
  <c r="H33"/>
  <c r="H32"/>
  <c r="H30"/>
  <c r="H28"/>
  <c r="H26"/>
  <c r="H25"/>
  <c r="H24"/>
  <c r="H23"/>
  <c r="H22"/>
  <c r="H20"/>
  <c r="H19"/>
  <c r="H18"/>
  <c r="H16"/>
  <c r="H14"/>
  <c r="H13"/>
  <c r="H12"/>
  <c r="H11"/>
  <c r="H10"/>
  <c r="H9"/>
  <c r="H8"/>
  <c r="H7"/>
  <c r="H6"/>
  <c r="H130" l="1"/>
  <c r="F130"/>
  <c r="H129"/>
  <c r="F129"/>
  <c r="H128"/>
  <c r="F128"/>
  <c r="H127"/>
  <c r="F127"/>
  <c r="H126"/>
  <c r="F126"/>
  <c r="H125"/>
  <c r="F125"/>
  <c r="F123"/>
  <c r="F122"/>
  <c r="F121"/>
  <c r="F119"/>
  <c r="F118"/>
  <c r="F116"/>
  <c r="F114"/>
  <c r="F112"/>
  <c r="F110"/>
  <c r="F108"/>
  <c r="F107"/>
  <c r="F106"/>
  <c r="F104"/>
  <c r="F103"/>
  <c r="F102"/>
  <c r="F100"/>
  <c r="F99"/>
  <c r="F98"/>
  <c r="F97"/>
  <c r="F96"/>
  <c r="F95"/>
  <c r="F94"/>
  <c r="F93"/>
  <c r="F92"/>
  <c r="F90"/>
  <c r="F89"/>
  <c r="F88"/>
  <c r="F86"/>
  <c r="F85"/>
  <c r="F84"/>
  <c r="F82"/>
  <c r="F81"/>
  <c r="F80"/>
  <c r="F78"/>
  <c r="F77"/>
  <c r="F76"/>
  <c r="F74"/>
  <c r="F73"/>
  <c r="F72"/>
  <c r="F70"/>
  <c r="F69"/>
  <c r="F68"/>
  <c r="F66"/>
  <c r="F65"/>
  <c r="F64"/>
  <c r="F62"/>
  <c r="F61"/>
  <c r="F60"/>
  <c r="F58"/>
  <c r="F56"/>
  <c r="F54"/>
  <c r="F52"/>
  <c r="F50"/>
  <c r="F49"/>
  <c r="F48"/>
  <c r="F46"/>
  <c r="F45"/>
  <c r="F44"/>
  <c r="F42"/>
  <c r="F40"/>
  <c r="F39"/>
  <c r="F38"/>
  <c r="F37"/>
  <c r="F36"/>
  <c r="F35"/>
  <c r="F34"/>
  <c r="F33"/>
  <c r="F32"/>
  <c r="F30"/>
  <c r="F29"/>
  <c r="F28"/>
  <c r="F27"/>
  <c r="F26"/>
  <c r="F25"/>
  <c r="F24"/>
  <c r="F23"/>
  <c r="F22"/>
  <c r="F20"/>
  <c r="F19"/>
  <c r="F18"/>
  <c r="F17"/>
  <c r="F16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<sst xmlns="http://schemas.openxmlformats.org/spreadsheetml/2006/main" count="189" uniqueCount="75">
  <si>
    <t>областные средства</t>
  </si>
  <si>
    <t>безвозмездные поступления</t>
  </si>
  <si>
    <t>Государственная программа Самарской области «Развитие транспортной системы Самарской области (2014 – 2025 годы)»</t>
  </si>
  <si>
    <t>Ведомственные целевые программы</t>
  </si>
  <si>
    <t>Государственные программы</t>
  </si>
  <si>
    <t>Тип средств</t>
  </si>
  <si>
    <t>тыс. рублей</t>
  </si>
  <si>
    <t>ИТОГО по ГП</t>
  </si>
  <si>
    <t>ИТОГО по ВЦП</t>
  </si>
  <si>
    <t>№ п/п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</si>
  <si>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 – 2023 годы</t>
  </si>
  <si>
    <t>Государственная программа Самарской области «Развитие туристско-рекреационного кластера в Самарской области» на 2015 – 2025 годы</t>
  </si>
  <si>
    <t>Государственная программа Самарской области «Доступная среда в Самарской области» на 2014 – 2025 годы</t>
  </si>
  <si>
    <t>Государственная программа Самарской области «Развитие лесного хозяйства Самарской области на 2014 – 2030 годы»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</si>
  <si>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2030 годы</t>
  </si>
  <si>
    <t>Государственная программа «Развитие малого и среднего предпринимательства в Самарской области» на 2019-2030 годы</t>
  </si>
  <si>
    <t>Государственная программа Самарской области «Охрана окружающей среды Самарской области на 2014 – 2025 годы и на период до 2030 года»</t>
  </si>
  <si>
    <t>Государственная программа «Совершенствование системы обращения с отходами, в том числе с твердыми коммунальными отходами, на территории Самарской области» на 2018-2024 годы</t>
  </si>
  <si>
    <t>Государственная программа Самарской области «Обеспечение эпизоотического и ветеринарно-санитарного благополучия территории Самарской области» на 2021-2030 годы</t>
  </si>
  <si>
    <t>Государственная программа Самарской области «Поддержка инициатив населения муниципальных образований в Самарской области» на 2017-2025 годы</t>
  </si>
  <si>
    <t>Государственная программа «Комплексное развитие сельских территорий Самарской области на 2020-2025 годы»</t>
  </si>
  <si>
    <t>Государственная программа «Развитие государственной гражданской службы Самарской области на 2020-2025 годы»</t>
  </si>
  <si>
    <t>Государственная программа Самарской области «Развитие водохозяйственного комплекса Самарской области в 2014 – 2030 годах»</t>
  </si>
  <si>
    <t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2030 годы</t>
  </si>
  <si>
    <t>Государственная программа Самарской области «Энергосбережение и повышение энергетической эффективности» на 2014 – 2024 годы</t>
  </si>
  <si>
    <t>Государственная программа Самарской области «Ликвидация накопленного экологического вреда и рекультивация бывших промышленных площадок на территории Самарской области» на 2014 – 2024 годы</t>
  </si>
  <si>
    <t>Государственная программа «Переселение граждан из аварийного жилищного фонда, признанного таковым до                     1 января 2017 года» до 2024 года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</si>
  <si>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– 2024 годы»</t>
  </si>
  <si>
    <t>Ведомственная целевая программа «Осуществление регионального государственного строительного надзора на территории Самарской области на 2022 – 2024 годы»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</si>
  <si>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2022 – 2024 годах»</t>
  </si>
  <si>
    <t>Государственная программа Самарской области «Развитие здравоохранения в Самарской области» на 2014 – 2032 годы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</si>
  <si>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 – 2030 годы</t>
  </si>
  <si>
    <t>Государственная программа Самарской области «Строительство, реконструкция и капитальный ремонт образовательных учреждений Самарской области» до 2026 года</t>
  </si>
  <si>
    <t>Государственная программа Самарской области «Развитие культуры в Самарской области на период до 2025 года»</t>
  </si>
  <si>
    <t>Государственная программа Самарской области «Развитие физической культуры и спорта в Самарской области на 2014 – 2025 годы»</t>
  </si>
  <si>
    <t>Государственная программа Самарской области «Развитие жилищного строительства в Самарской области» до 2025 года</t>
  </si>
  <si>
    <t>Государственная программа Самарской области «Государственная поддержка собственников жилья» на 2014 – 2025 годы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</si>
  <si>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2025 годы</t>
  </si>
  <si>
    <t>Государственная программа Самарской области «Содействие занятости населения Самарской области на 2019 – 2025 годы»</t>
  </si>
  <si>
    <t>Государственная программа Самарской области «Развитие мировой юстиции в Самарской области на 2014 – 2025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</si>
  <si>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2025 годы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</si>
  <si>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– 2025 годы</t>
  </si>
  <si>
    <t xml:space="preserve">Государственная программа Самарской области «Обеспечение правопорядка в Самарской области» на 2014 – 2025 годы 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</si>
  <si>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2025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</si>
  <si>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2025 годы</t>
  </si>
  <si>
    <t>Государственная программа Самарской области «Противодействие коррупции в Самарской области на 2014 – 2025 годы»</t>
  </si>
  <si>
    <t>Государственная программа Самарской области «Развитие муниципальной службы в Самарской области на 2016 – 2025 годы»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</si>
  <si>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2025 годы»</t>
  </si>
  <si>
    <t>Государственная программа Самарской области «Реализация государственной национальной политики в Самарской области (2014 – 2025 годы)»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</si>
  <si>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2025 годы</t>
  </si>
  <si>
    <t>Государственная программа Самарской области «Развитие социальной защиты населения в Самарской области» на 2014 – 2025 годы</t>
  </si>
  <si>
    <t>Государственная программа Самарской области «Повышение эффективности управления имуществом Самарской области на 2014 – 2025 годы»</t>
  </si>
  <si>
    <t>Государственная программа Самарской области «Образование земельных участков для предоставления гражданам, имеющим трёх и более детей, в Самарской области» на 2015 – 2023 годы</t>
  </si>
  <si>
    <t>Государственная программа Самарской области «Развитие инфраструктуры градостроительной деятельности на территории Самарской области» на 2016-2025 годы</t>
  </si>
  <si>
    <t>Государственная программа Самарской области «Развитие промышленности Самарской области и повышение ее конкурентоспособности до 2025 года»</t>
  </si>
  <si>
    <t>Государственная программа Самарской области «Формирование комфортной городской среды на 2018 – 2025 годы»</t>
  </si>
  <si>
    <t>Государственная программа «Развитие архивного дела в Самарской области на 2019-2025 годы»</t>
  </si>
  <si>
    <t>Государственная программа Самарской области «Чистая вода» на 2019-2027 годы</t>
  </si>
  <si>
    <t>Государственная программа Самарской области «Развитие рынка газомоторного топлива в Самарской области» на 2014-2025 годы</t>
  </si>
  <si>
    <t>Государственная программа Самарской области «Оздоровление Волги. Строительство и реконструкция (модернизация) очистных сооружений централизованных систем водоотведения» на 2019-2025 годы</t>
  </si>
  <si>
    <t>Государственная программа Самарской области "Установление на местности, описание местоположения границ муниципальных образований Самарской области, границ Самарской области на 2014-2025 годы</t>
  </si>
  <si>
    <t>Ведомственная целевая программа «Развитие конкуренции в сфере закупок товаров, работ, услуг в Самарской области на 2023-2025 годы»</t>
  </si>
  <si>
    <t>Государственная программа Самарской области «Развитие коммунальной инфраструктуры в Самарской области» на 2014 – 2025 годы</t>
  </si>
  <si>
    <t xml:space="preserve">Наименование программы  (в редакции на 01.04.2023)                                                               </t>
  </si>
  <si>
    <t>Плановые назначения*</t>
  </si>
  <si>
    <t>Факт на 01.04.2022</t>
  </si>
  <si>
    <t>% исполнения от годового плана</t>
  </si>
  <si>
    <t>*плановые назначения в соответствии с Законом Самарской области "Об областном бюджете на 2023 год и на плановый период 2024 и 2025 годов" (в редакции от 01.03.2023 №8-ГД)</t>
  </si>
  <si>
    <t>Факт на 01.04.2023</t>
  </si>
  <si>
    <t>I квартал 2023/         I квартал 2022, %</t>
  </si>
  <si>
    <t xml:space="preserve">                                                                                                    ВСЕГО программные</t>
  </si>
  <si>
    <t xml:space="preserve">Непрограммные направления расходов </t>
  </si>
  <si>
    <t xml:space="preserve">                                                                                                  ИТОГО непрограммные</t>
  </si>
  <si>
    <t xml:space="preserve">                                                                                                   ВСЕГО РАСХОДЫ</t>
  </si>
  <si>
    <t xml:space="preserve">Сведения о расходах бюджета Самарской области, осуществляемых в рамках государственных программ, ведомственных целевых программ и непрограммных направлений расходов в I квартале 2023 года в сравнении с плановыми назначениями и с I кварталом 2022 года 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</si>
</sst>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"/>
    <numFmt numFmtId="166" formatCode="0.0%"/>
    <numFmt numFmtId="167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F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/>
    <xf numFmtId="3" fontId="4" fillId="0" borderId="3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164" fontId="3" fillId="3" borderId="2" xfId="1" applyNumberFormat="1" applyFont="1" applyFill="1" applyBorder="1" applyAlignment="1" applyProtection="1">
      <alignment horizontal="left" vertical="center" wrapText="1"/>
      <protection hidden="1"/>
    </xf>
    <xf numFmtId="3" fontId="3" fillId="3" borderId="2" xfId="2" applyNumberFormat="1" applyFont="1" applyFill="1" applyBorder="1" applyAlignment="1" applyProtection="1">
      <alignment horizontal="center" vertical="center"/>
      <protection hidden="1"/>
    </xf>
    <xf numFmtId="3" fontId="3" fillId="3" borderId="0" xfId="0" applyNumberFormat="1" applyFont="1" applyFill="1" applyAlignment="1">
      <alignment horizontal="center" vertical="center"/>
    </xf>
    <xf numFmtId="3" fontId="3" fillId="5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3" fontId="4" fillId="0" borderId="10" xfId="0" applyNumberFormat="1" applyFont="1" applyFill="1" applyBorder="1" applyAlignment="1">
      <alignment horizontal="center" vertical="center"/>
    </xf>
    <xf numFmtId="164" fontId="3" fillId="3" borderId="16" xfId="1" applyNumberFormat="1" applyFont="1" applyFill="1" applyBorder="1" applyAlignment="1" applyProtection="1">
      <alignment horizontal="left" vertical="center" wrapText="1"/>
      <protection hidden="1"/>
    </xf>
    <xf numFmtId="3" fontId="3" fillId="3" borderId="0" xfId="0" applyNumberFormat="1" applyFont="1" applyFill="1" applyAlignment="1">
      <alignment horizontal="center" vertical="center" wrapText="1"/>
    </xf>
    <xf numFmtId="3" fontId="3" fillId="3" borderId="16" xfId="3" applyNumberFormat="1" applyFont="1" applyFill="1" applyBorder="1" applyAlignment="1" applyProtection="1">
      <alignment horizontal="center" vertical="center"/>
      <protection hidden="1"/>
    </xf>
    <xf numFmtId="3" fontId="3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" xfId="3" applyNumberFormat="1" applyFont="1" applyFill="1" applyBorder="1" applyAlignment="1" applyProtection="1">
      <alignment horizontal="center" vertical="center"/>
      <protection hidden="1"/>
    </xf>
    <xf numFmtId="3" fontId="3" fillId="3" borderId="16" xfId="2" applyNumberFormat="1" applyFont="1" applyFill="1" applyBorder="1" applyAlignment="1" applyProtection="1">
      <alignment horizontal="center" vertical="center"/>
      <protection hidden="1"/>
    </xf>
    <xf numFmtId="164" fontId="3" fillId="0" borderId="16" xfId="1" applyNumberFormat="1" applyFont="1" applyFill="1" applyBorder="1" applyAlignment="1" applyProtection="1">
      <alignment horizontal="left" vertical="center" wrapText="1"/>
      <protection hidden="1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6" fontId="4" fillId="0" borderId="3" xfId="8" applyNumberFormat="1" applyFont="1" applyFill="1" applyBorder="1" applyAlignment="1">
      <alignment horizontal="center" vertical="center"/>
    </xf>
    <xf numFmtId="166" fontId="3" fillId="0" borderId="2" xfId="8" applyNumberFormat="1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/>
    </xf>
    <xf numFmtId="166" fontId="4" fillId="0" borderId="1" xfId="8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 indent="9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4" xfId="5"/>
    <cellStyle name="Обычный 2 4 2" xfId="9"/>
    <cellStyle name="Обычный 2 5" xfId="6"/>
    <cellStyle name="Обычный 2 5 2" xfId="10"/>
    <cellStyle name="Обычный 2 6" xfId="7"/>
    <cellStyle name="Обычный 2 6 2" xfId="11"/>
    <cellStyle name="Процентный" xfId="8" builtinId="5"/>
  </cellStyles>
  <dxfs count="0"/>
  <tableStyles count="0" defaultTableStyle="TableStyleMedium9" defaultPivotStyle="PivotStyleLight16"/>
  <colors>
    <mruColors>
      <color rgb="FFDDFFEE"/>
      <color rgb="FF99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showZeros="0" tabSelected="1" view="pageBreakPreview" topLeftCell="A112" zoomScaleNormal="100" zoomScaleSheetLayoutView="100" workbookViewId="0">
      <selection activeCell="G128" sqref="G128"/>
    </sheetView>
  </sheetViews>
  <sheetFormatPr defaultRowHeight="15.75"/>
  <cols>
    <col min="1" max="1" width="10.5703125" style="1" customWidth="1"/>
    <col min="2" max="2" width="59.7109375" style="1" customWidth="1"/>
    <col min="3" max="3" width="31.28515625" style="3" customWidth="1"/>
    <col min="4" max="4" width="27.5703125" style="3" customWidth="1"/>
    <col min="5" max="5" width="23.7109375" style="17" customWidth="1"/>
    <col min="6" max="6" width="22.85546875" style="17" customWidth="1"/>
    <col min="7" max="7" width="22.28515625" style="17" customWidth="1"/>
    <col min="8" max="8" width="19.28515625" style="21" customWidth="1"/>
    <col min="9" max="16384" width="9.140625" style="2"/>
  </cols>
  <sheetData>
    <row r="1" spans="1:8" ht="57.75" customHeight="1">
      <c r="A1" s="62" t="s">
        <v>74</v>
      </c>
      <c r="B1" s="62"/>
      <c r="C1" s="62"/>
      <c r="D1" s="62"/>
      <c r="E1" s="62"/>
      <c r="F1" s="62"/>
      <c r="G1" s="62"/>
      <c r="H1" s="62"/>
    </row>
    <row r="2" spans="1:8" ht="15.75" customHeight="1">
      <c r="E2" s="20"/>
      <c r="F2" s="20"/>
      <c r="G2" s="26"/>
      <c r="H2" s="22" t="s">
        <v>6</v>
      </c>
    </row>
    <row r="3" spans="1:8" s="7" customFormat="1" ht="132" customHeight="1">
      <c r="A3" s="4" t="s">
        <v>9</v>
      </c>
      <c r="B3" s="5" t="s">
        <v>63</v>
      </c>
      <c r="C3" s="5" t="s">
        <v>5</v>
      </c>
      <c r="D3" s="6" t="s">
        <v>64</v>
      </c>
      <c r="E3" s="29" t="s">
        <v>68</v>
      </c>
      <c r="F3" s="29" t="s">
        <v>66</v>
      </c>
      <c r="G3" s="29" t="s">
        <v>65</v>
      </c>
      <c r="H3" s="29" t="s">
        <v>69</v>
      </c>
    </row>
    <row r="4" spans="1:8" s="10" customFormat="1" ht="21" customHeight="1">
      <c r="A4" s="8">
        <v>1</v>
      </c>
      <c r="B4" s="8">
        <v>2</v>
      </c>
      <c r="C4" s="9">
        <v>3</v>
      </c>
      <c r="D4" s="8">
        <v>4</v>
      </c>
      <c r="E4" s="9">
        <v>5</v>
      </c>
      <c r="F4" s="8">
        <v>6</v>
      </c>
      <c r="G4" s="9">
        <v>7</v>
      </c>
      <c r="H4" s="9">
        <v>8</v>
      </c>
    </row>
    <row r="5" spans="1:8" s="7" customFormat="1" ht="18.75">
      <c r="A5" s="63" t="s">
        <v>4</v>
      </c>
      <c r="B5" s="64"/>
      <c r="C5" s="64"/>
      <c r="D5" s="64"/>
      <c r="E5" s="65"/>
      <c r="F5" s="64"/>
      <c r="G5" s="65"/>
      <c r="H5" s="66"/>
    </row>
    <row r="6" spans="1:8" s="15" customFormat="1" ht="25.5" customHeight="1">
      <c r="A6" s="55">
        <v>1</v>
      </c>
      <c r="B6" s="56" t="s">
        <v>30</v>
      </c>
      <c r="C6" s="18" t="s">
        <v>0</v>
      </c>
      <c r="D6" s="28">
        <v>34037134</v>
      </c>
      <c r="E6" s="31">
        <v>6142676.4000000004</v>
      </c>
      <c r="F6" s="39">
        <f>E6/D6</f>
        <v>0.18046984801951893</v>
      </c>
      <c r="G6" s="31">
        <v>5555148.6110700006</v>
      </c>
      <c r="H6" s="39">
        <f>E6/G6</f>
        <v>1.1057627491295563</v>
      </c>
    </row>
    <row r="7" spans="1:8" s="15" customFormat="1" ht="25.5" customHeight="1">
      <c r="A7" s="55"/>
      <c r="B7" s="56"/>
      <c r="C7" s="18" t="s">
        <v>1</v>
      </c>
      <c r="D7" s="28">
        <v>4396530</v>
      </c>
      <c r="E7" s="31">
        <v>671013.5</v>
      </c>
      <c r="F7" s="39">
        <f t="shared" ref="F7:F70" si="0">E7/D7</f>
        <v>0.15262343257068642</v>
      </c>
      <c r="G7" s="31">
        <v>525077.33149000001</v>
      </c>
      <c r="H7" s="39">
        <f t="shared" ref="H7:H70" si="1">E7/G7</f>
        <v>1.2779327153504803</v>
      </c>
    </row>
    <row r="8" spans="1:8" s="15" customFormat="1" ht="33.75" customHeight="1">
      <c r="A8" s="55">
        <v>2</v>
      </c>
      <c r="B8" s="56" t="s">
        <v>31</v>
      </c>
      <c r="C8" s="18" t="s">
        <v>0</v>
      </c>
      <c r="D8" s="28">
        <v>45174079</v>
      </c>
      <c r="E8" s="31">
        <v>9049174.6140000001</v>
      </c>
      <c r="F8" s="39">
        <f t="shared" si="0"/>
        <v>0.20031785515760045</v>
      </c>
      <c r="G8" s="31">
        <v>7762186.1832900001</v>
      </c>
      <c r="H8" s="39">
        <f t="shared" si="1"/>
        <v>1.1658023139770284</v>
      </c>
    </row>
    <row r="9" spans="1:8" s="15" customFormat="1" ht="30.75" customHeight="1">
      <c r="A9" s="55"/>
      <c r="B9" s="56"/>
      <c r="C9" s="18" t="s">
        <v>1</v>
      </c>
      <c r="D9" s="28">
        <v>2960127</v>
      </c>
      <c r="E9" s="31">
        <v>532809.38199999998</v>
      </c>
      <c r="F9" s="39">
        <f t="shared" si="0"/>
        <v>0.17999544681697777</v>
      </c>
      <c r="G9" s="31">
        <v>497597.84967999998</v>
      </c>
      <c r="H9" s="39">
        <f t="shared" si="1"/>
        <v>1.0707630315176084</v>
      </c>
    </row>
    <row r="10" spans="1:8" s="15" customFormat="1" ht="24" customHeight="1">
      <c r="A10" s="55">
        <v>3</v>
      </c>
      <c r="B10" s="56" t="s">
        <v>33</v>
      </c>
      <c r="C10" s="18" t="s">
        <v>0</v>
      </c>
      <c r="D10" s="28">
        <v>3849699</v>
      </c>
      <c r="E10" s="31">
        <v>869992.60099999991</v>
      </c>
      <c r="F10" s="39">
        <f t="shared" si="0"/>
        <v>0.22598977244714455</v>
      </c>
      <c r="G10" s="31">
        <v>432429.65526000003</v>
      </c>
      <c r="H10" s="39">
        <f t="shared" si="1"/>
        <v>2.0118708104718523</v>
      </c>
    </row>
    <row r="11" spans="1:8" s="15" customFormat="1" ht="22.5" customHeight="1">
      <c r="A11" s="55"/>
      <c r="B11" s="56"/>
      <c r="C11" s="18" t="s">
        <v>1</v>
      </c>
      <c r="D11" s="28">
        <v>872091</v>
      </c>
      <c r="E11" s="31">
        <v>111275.694</v>
      </c>
      <c r="F11" s="39">
        <f t="shared" si="0"/>
        <v>0.12759642514370634</v>
      </c>
      <c r="G11" s="31">
        <v>44227.543730000005</v>
      </c>
      <c r="H11" s="39">
        <f t="shared" si="1"/>
        <v>2.5159817755043119</v>
      </c>
    </row>
    <row r="12" spans="1:8" s="15" customFormat="1" ht="24" customHeight="1">
      <c r="A12" s="55">
        <v>4</v>
      </c>
      <c r="B12" s="56" t="s">
        <v>34</v>
      </c>
      <c r="C12" s="18" t="s">
        <v>0</v>
      </c>
      <c r="D12" s="28">
        <v>7210881</v>
      </c>
      <c r="E12" s="31">
        <v>1674114.895</v>
      </c>
      <c r="F12" s="39">
        <f t="shared" si="0"/>
        <v>0.23216509813433339</v>
      </c>
      <c r="G12" s="31">
        <v>1293289.26672</v>
      </c>
      <c r="H12" s="39">
        <f t="shared" si="1"/>
        <v>1.2944628383453907</v>
      </c>
    </row>
    <row r="13" spans="1:8" s="15" customFormat="1" ht="25.5" customHeight="1">
      <c r="A13" s="55"/>
      <c r="B13" s="56"/>
      <c r="C13" s="18" t="s">
        <v>1</v>
      </c>
      <c r="D13" s="28">
        <v>182862</v>
      </c>
      <c r="E13" s="31">
        <v>32136.52</v>
      </c>
      <c r="F13" s="39">
        <f t="shared" si="0"/>
        <v>0.17574192560510113</v>
      </c>
      <c r="G13" s="31">
        <v>33753.44083</v>
      </c>
      <c r="H13" s="39">
        <f t="shared" si="1"/>
        <v>0.95209611849222542</v>
      </c>
    </row>
    <row r="14" spans="1:8" s="15" customFormat="1" ht="25.5" customHeight="1">
      <c r="A14" s="55">
        <v>5</v>
      </c>
      <c r="B14" s="56" t="s">
        <v>12</v>
      </c>
      <c r="C14" s="18" t="s">
        <v>0</v>
      </c>
      <c r="D14" s="28">
        <v>78985</v>
      </c>
      <c r="E14" s="31">
        <v>4978.7309999999998</v>
      </c>
      <c r="F14" s="39">
        <f t="shared" si="0"/>
        <v>6.3033879850604546E-2</v>
      </c>
      <c r="G14" s="31">
        <v>5104.3651500000005</v>
      </c>
      <c r="H14" s="39">
        <f t="shared" si="1"/>
        <v>0.9753869195662852</v>
      </c>
    </row>
    <row r="15" spans="1:8" s="15" customFormat="1" ht="25.5" customHeight="1">
      <c r="A15" s="55"/>
      <c r="B15" s="56"/>
      <c r="C15" s="18" t="s">
        <v>1</v>
      </c>
      <c r="D15" s="28"/>
      <c r="E15" s="31"/>
      <c r="F15" s="39"/>
      <c r="G15" s="31"/>
      <c r="H15" s="39"/>
    </row>
    <row r="16" spans="1:8" s="15" customFormat="1" ht="33.75" customHeight="1">
      <c r="A16" s="55">
        <v>6</v>
      </c>
      <c r="B16" s="56" t="s">
        <v>18</v>
      </c>
      <c r="C16" s="18" t="s">
        <v>0</v>
      </c>
      <c r="D16" s="28">
        <v>472584</v>
      </c>
      <c r="E16" s="31">
        <v>170730.516</v>
      </c>
      <c r="F16" s="39">
        <f t="shared" si="0"/>
        <v>0.3612701995835661</v>
      </c>
      <c r="G16" s="31">
        <v>118094.3043</v>
      </c>
      <c r="H16" s="39">
        <f t="shared" si="1"/>
        <v>1.4457133814539098</v>
      </c>
    </row>
    <row r="17" spans="1:8" s="15" customFormat="1" ht="29.25" customHeight="1">
      <c r="A17" s="55"/>
      <c r="B17" s="56"/>
      <c r="C17" s="18" t="s">
        <v>1</v>
      </c>
      <c r="D17" s="32">
        <v>2579</v>
      </c>
      <c r="E17" s="27"/>
      <c r="F17" s="39">
        <f t="shared" si="0"/>
        <v>0</v>
      </c>
      <c r="G17" s="31"/>
      <c r="H17" s="39"/>
    </row>
    <row r="18" spans="1:8" s="15" customFormat="1" ht="27" customHeight="1">
      <c r="A18" s="55">
        <v>7</v>
      </c>
      <c r="B18" s="56" t="s">
        <v>35</v>
      </c>
      <c r="C18" s="18" t="s">
        <v>0</v>
      </c>
      <c r="D18" s="28">
        <v>4068600</v>
      </c>
      <c r="E18" s="31">
        <v>1201656.953</v>
      </c>
      <c r="F18" s="39">
        <f t="shared" si="0"/>
        <v>0.29534900285110355</v>
      </c>
      <c r="G18" s="31">
        <v>471692.44880000013</v>
      </c>
      <c r="H18" s="39">
        <f t="shared" si="1"/>
        <v>2.5475433326462014</v>
      </c>
    </row>
    <row r="19" spans="1:8" s="15" customFormat="1" ht="25.5" customHeight="1">
      <c r="A19" s="55"/>
      <c r="B19" s="56"/>
      <c r="C19" s="18" t="s">
        <v>1</v>
      </c>
      <c r="D19" s="28">
        <v>643742</v>
      </c>
      <c r="E19" s="31">
        <v>158302.595</v>
      </c>
      <c r="F19" s="39">
        <f t="shared" si="0"/>
        <v>0.24590999965824817</v>
      </c>
      <c r="G19" s="31">
        <v>158616.33713999999</v>
      </c>
      <c r="H19" s="39">
        <f t="shared" si="1"/>
        <v>0.99802200614604364</v>
      </c>
    </row>
    <row r="20" spans="1:8" s="15" customFormat="1" ht="25.5" customHeight="1">
      <c r="A20" s="55">
        <v>8</v>
      </c>
      <c r="B20" s="56" t="s">
        <v>36</v>
      </c>
      <c r="C20" s="18" t="s">
        <v>0</v>
      </c>
      <c r="D20" s="28">
        <v>2077053</v>
      </c>
      <c r="E20" s="31">
        <v>116203.18399999999</v>
      </c>
      <c r="F20" s="39">
        <f t="shared" si="0"/>
        <v>5.5946181440723948E-2</v>
      </c>
      <c r="G20" s="31">
        <v>49219.555489999999</v>
      </c>
      <c r="H20" s="39">
        <f t="shared" si="1"/>
        <v>2.3609149421028222</v>
      </c>
    </row>
    <row r="21" spans="1:8" s="15" customFormat="1" ht="27" customHeight="1">
      <c r="A21" s="55"/>
      <c r="B21" s="56"/>
      <c r="C21" s="18" t="s">
        <v>1</v>
      </c>
      <c r="D21" s="28"/>
      <c r="E21" s="31"/>
      <c r="F21" s="39"/>
      <c r="G21" s="31"/>
      <c r="H21" s="39"/>
    </row>
    <row r="22" spans="1:8" s="15" customFormat="1" ht="32.25" customHeight="1">
      <c r="A22" s="55">
        <v>9</v>
      </c>
      <c r="B22" s="56" t="s">
        <v>23</v>
      </c>
      <c r="C22" s="18" t="s">
        <v>0</v>
      </c>
      <c r="D22" s="28">
        <v>2584217</v>
      </c>
      <c r="E22" s="31">
        <v>591756.08000000007</v>
      </c>
      <c r="F22" s="39">
        <f t="shared" si="0"/>
        <v>0.22898854082300368</v>
      </c>
      <c r="G22" s="31">
        <v>381190.38979000004</v>
      </c>
      <c r="H22" s="39">
        <f t="shared" si="1"/>
        <v>1.5523898184474216</v>
      </c>
    </row>
    <row r="23" spans="1:8" s="15" customFormat="1" ht="32.25" customHeight="1">
      <c r="A23" s="55"/>
      <c r="B23" s="56"/>
      <c r="C23" s="18" t="s">
        <v>1</v>
      </c>
      <c r="D23" s="28">
        <v>1332014</v>
      </c>
      <c r="E23" s="31">
        <v>515958.565</v>
      </c>
      <c r="F23" s="39">
        <f t="shared" si="0"/>
        <v>0.38735220876056858</v>
      </c>
      <c r="G23" s="31">
        <v>164460.40218</v>
      </c>
      <c r="H23" s="39">
        <f t="shared" si="1"/>
        <v>3.1372814255633967</v>
      </c>
    </row>
    <row r="24" spans="1:8" s="15" customFormat="1" ht="27" customHeight="1">
      <c r="A24" s="55">
        <v>10</v>
      </c>
      <c r="B24" s="56" t="s">
        <v>13</v>
      </c>
      <c r="C24" s="18" t="s">
        <v>0</v>
      </c>
      <c r="D24" s="28">
        <v>569663</v>
      </c>
      <c r="E24" s="31">
        <v>81405.56</v>
      </c>
      <c r="F24" s="39">
        <f t="shared" si="0"/>
        <v>0.14290125916550661</v>
      </c>
      <c r="G24" s="31">
        <v>79217.667859999987</v>
      </c>
      <c r="H24" s="39">
        <f t="shared" si="1"/>
        <v>1.0276187395956498</v>
      </c>
    </row>
    <row r="25" spans="1:8" s="15" customFormat="1" ht="27" customHeight="1">
      <c r="A25" s="55"/>
      <c r="B25" s="56"/>
      <c r="C25" s="18" t="s">
        <v>1</v>
      </c>
      <c r="D25" s="28">
        <v>196675</v>
      </c>
      <c r="E25" s="31">
        <v>40417.811999999998</v>
      </c>
      <c r="F25" s="39">
        <f t="shared" si="0"/>
        <v>0.20550559044108299</v>
      </c>
      <c r="G25" s="31">
        <v>27109.920239999999</v>
      </c>
      <c r="H25" s="39">
        <f t="shared" si="1"/>
        <v>1.4908864224677629</v>
      </c>
    </row>
    <row r="26" spans="1:8" s="15" customFormat="1" ht="27" customHeight="1">
      <c r="A26" s="55">
        <v>11</v>
      </c>
      <c r="B26" s="56" t="s">
        <v>22</v>
      </c>
      <c r="C26" s="18" t="s">
        <v>0</v>
      </c>
      <c r="D26" s="28">
        <v>225064.288</v>
      </c>
      <c r="E26" s="31">
        <v>0</v>
      </c>
      <c r="F26" s="39">
        <f t="shared" si="0"/>
        <v>0</v>
      </c>
      <c r="G26" s="31">
        <v>2204.8012400000002</v>
      </c>
      <c r="H26" s="39">
        <f t="shared" si="1"/>
        <v>0</v>
      </c>
    </row>
    <row r="27" spans="1:8" s="15" customFormat="1" ht="26.25" customHeight="1">
      <c r="A27" s="55"/>
      <c r="B27" s="56"/>
      <c r="C27" s="18" t="s">
        <v>1</v>
      </c>
      <c r="D27" s="28">
        <v>65108.3</v>
      </c>
      <c r="E27" s="31">
        <v>1087.47</v>
      </c>
      <c r="F27" s="39">
        <f t="shared" si="0"/>
        <v>1.6702478793026387E-2</v>
      </c>
      <c r="G27" s="31"/>
      <c r="H27" s="39"/>
    </row>
    <row r="28" spans="1:8" s="15" customFormat="1" ht="27" customHeight="1">
      <c r="A28" s="55">
        <v>12</v>
      </c>
      <c r="B28" s="56" t="s">
        <v>16</v>
      </c>
      <c r="C28" s="18" t="s">
        <v>0</v>
      </c>
      <c r="D28" s="28">
        <v>670532</v>
      </c>
      <c r="E28" s="31">
        <v>52881.906999999999</v>
      </c>
      <c r="F28" s="39">
        <f t="shared" si="0"/>
        <v>7.8865597764163381E-2</v>
      </c>
      <c r="G28" s="31">
        <v>46704.9931</v>
      </c>
      <c r="H28" s="39">
        <f t="shared" si="1"/>
        <v>1.1322538231999011</v>
      </c>
    </row>
    <row r="29" spans="1:8" s="15" customFormat="1" ht="27" customHeight="1">
      <c r="A29" s="55"/>
      <c r="B29" s="56"/>
      <c r="C29" s="18" t="s">
        <v>1</v>
      </c>
      <c r="D29" s="28">
        <v>634952</v>
      </c>
      <c r="E29" s="31">
        <v>6167.5990000000002</v>
      </c>
      <c r="F29" s="39">
        <f t="shared" si="0"/>
        <v>9.7134885786642148E-3</v>
      </c>
      <c r="G29" s="31"/>
      <c r="H29" s="39"/>
    </row>
    <row r="30" spans="1:8" s="15" customFormat="1" ht="25.5" customHeight="1">
      <c r="A30" s="55">
        <v>13</v>
      </c>
      <c r="B30" s="67" t="s">
        <v>62</v>
      </c>
      <c r="C30" s="18" t="s">
        <v>0</v>
      </c>
      <c r="D30" s="28">
        <v>392409</v>
      </c>
      <c r="E30" s="31">
        <v>85914</v>
      </c>
      <c r="F30" s="39">
        <f t="shared" si="0"/>
        <v>0.21893993257035388</v>
      </c>
      <c r="G30" s="31">
        <v>63282.027070000004</v>
      </c>
      <c r="H30" s="39">
        <f t="shared" si="1"/>
        <v>1.3576366620646558</v>
      </c>
    </row>
    <row r="31" spans="1:8" s="15" customFormat="1" ht="25.5" customHeight="1">
      <c r="A31" s="55"/>
      <c r="B31" s="67"/>
      <c r="C31" s="18" t="s">
        <v>1</v>
      </c>
      <c r="D31" s="28"/>
      <c r="E31" s="31"/>
      <c r="F31" s="39"/>
      <c r="G31" s="31"/>
      <c r="H31" s="39"/>
    </row>
    <row r="32" spans="1:8" s="15" customFormat="1" ht="26.25" customHeight="1">
      <c r="A32" s="55">
        <v>14</v>
      </c>
      <c r="B32" s="56" t="s">
        <v>24</v>
      </c>
      <c r="C32" s="18" t="s">
        <v>0</v>
      </c>
      <c r="D32" s="28">
        <v>222015</v>
      </c>
      <c r="E32" s="31">
        <v>94871.275999999998</v>
      </c>
      <c r="F32" s="39">
        <f t="shared" si="0"/>
        <v>0.42731921717001103</v>
      </c>
      <c r="G32" s="31">
        <v>1904.1772599999967</v>
      </c>
      <c r="H32" s="39">
        <f t="shared" si="1"/>
        <v>49.822712408612716</v>
      </c>
    </row>
    <row r="33" spans="1:8" s="15" customFormat="1" ht="26.25" customHeight="1">
      <c r="A33" s="55"/>
      <c r="B33" s="56"/>
      <c r="C33" s="18" t="s">
        <v>1</v>
      </c>
      <c r="D33" s="28">
        <v>125095</v>
      </c>
      <c r="E33" s="31"/>
      <c r="F33" s="39">
        <f t="shared" si="0"/>
        <v>0</v>
      </c>
      <c r="G33" s="31">
        <v>39087.022429999997</v>
      </c>
      <c r="H33" s="39">
        <f t="shared" si="1"/>
        <v>0</v>
      </c>
    </row>
    <row r="34" spans="1:8" s="15" customFormat="1" ht="26.25" customHeight="1">
      <c r="A34" s="55">
        <v>15</v>
      </c>
      <c r="B34" s="56" t="s">
        <v>2</v>
      </c>
      <c r="C34" s="18" t="s">
        <v>0</v>
      </c>
      <c r="D34" s="28">
        <v>38906983</v>
      </c>
      <c r="E34" s="31">
        <v>5128302.7459999993</v>
      </c>
      <c r="F34" s="39">
        <f t="shared" si="0"/>
        <v>0.13180931417889688</v>
      </c>
      <c r="G34" s="31">
        <v>4374109.0227499977</v>
      </c>
      <c r="H34" s="39">
        <f t="shared" si="1"/>
        <v>1.172422250869239</v>
      </c>
    </row>
    <row r="35" spans="1:8" s="15" customFormat="1" ht="26.25" customHeight="1">
      <c r="A35" s="55"/>
      <c r="B35" s="56"/>
      <c r="C35" s="18" t="s">
        <v>1</v>
      </c>
      <c r="D35" s="28">
        <v>18894399</v>
      </c>
      <c r="E35" s="31">
        <v>15219362.713</v>
      </c>
      <c r="F35" s="39">
        <f t="shared" si="0"/>
        <v>0.80549599450080411</v>
      </c>
      <c r="G35" s="31">
        <v>21216398.511750001</v>
      </c>
      <c r="H35" s="39">
        <f t="shared" si="1"/>
        <v>0.71733959486909427</v>
      </c>
    </row>
    <row r="36" spans="1:8" s="15" customFormat="1" ht="23.25" customHeight="1">
      <c r="A36" s="55">
        <v>16</v>
      </c>
      <c r="B36" s="56" t="s">
        <v>37</v>
      </c>
      <c r="C36" s="18" t="s">
        <v>0</v>
      </c>
      <c r="D36" s="28">
        <v>1639902</v>
      </c>
      <c r="E36" s="31">
        <v>156180.95199999999</v>
      </c>
      <c r="F36" s="39">
        <f t="shared" si="0"/>
        <v>9.5237978854833996E-2</v>
      </c>
      <c r="G36" s="31">
        <v>115385.19167</v>
      </c>
      <c r="H36" s="39">
        <f t="shared" si="1"/>
        <v>1.353561490339898</v>
      </c>
    </row>
    <row r="37" spans="1:8" s="15" customFormat="1" ht="23.25" customHeight="1">
      <c r="A37" s="55"/>
      <c r="B37" s="56"/>
      <c r="C37" s="18" t="s">
        <v>1</v>
      </c>
      <c r="D37" s="28">
        <v>2789</v>
      </c>
      <c r="E37" s="31"/>
      <c r="F37" s="39">
        <f t="shared" si="0"/>
        <v>0</v>
      </c>
      <c r="G37" s="31"/>
      <c r="H37" s="39"/>
    </row>
    <row r="38" spans="1:8" s="15" customFormat="1" ht="27.75" customHeight="1">
      <c r="A38" s="55">
        <v>17</v>
      </c>
      <c r="B38" s="56" t="s">
        <v>38</v>
      </c>
      <c r="C38" s="18" t="s">
        <v>0</v>
      </c>
      <c r="D38" s="28">
        <v>896261.49599999981</v>
      </c>
      <c r="E38" s="31">
        <v>137522.38500000001</v>
      </c>
      <c r="F38" s="39">
        <f t="shared" si="0"/>
        <v>0.15344002349064434</v>
      </c>
      <c r="G38" s="31">
        <v>110184.59073</v>
      </c>
      <c r="H38" s="39">
        <f t="shared" si="1"/>
        <v>1.2481090512646134</v>
      </c>
    </row>
    <row r="39" spans="1:8" s="15" customFormat="1" ht="24.75" customHeight="1">
      <c r="A39" s="55"/>
      <c r="B39" s="56"/>
      <c r="C39" s="18" t="s">
        <v>1</v>
      </c>
      <c r="D39" s="28">
        <v>3642580.4</v>
      </c>
      <c r="E39" s="31">
        <v>757376.174</v>
      </c>
      <c r="F39" s="39">
        <f t="shared" si="0"/>
        <v>0.2079229806430628</v>
      </c>
      <c r="G39" s="31">
        <v>226138.27184</v>
      </c>
      <c r="H39" s="39">
        <f t="shared" si="1"/>
        <v>3.3491729101735936</v>
      </c>
    </row>
    <row r="40" spans="1:8" s="15" customFormat="1" ht="25.5" customHeight="1">
      <c r="A40" s="55">
        <v>18</v>
      </c>
      <c r="B40" s="56" t="s">
        <v>39</v>
      </c>
      <c r="C40" s="18" t="s">
        <v>0</v>
      </c>
      <c r="D40" s="28">
        <v>714845</v>
      </c>
      <c r="E40" s="31">
        <v>128384.29300000001</v>
      </c>
      <c r="F40" s="39">
        <f t="shared" si="0"/>
        <v>0.17959738544719486</v>
      </c>
      <c r="G40" s="31">
        <v>107522.13758</v>
      </c>
      <c r="H40" s="39">
        <f t="shared" si="1"/>
        <v>1.1940266059580324</v>
      </c>
    </row>
    <row r="41" spans="1:8" s="15" customFormat="1" ht="24" customHeight="1">
      <c r="A41" s="55"/>
      <c r="B41" s="56"/>
      <c r="C41" s="18" t="s">
        <v>1</v>
      </c>
      <c r="D41" s="28"/>
      <c r="E41" s="31"/>
      <c r="F41" s="39"/>
      <c r="G41" s="31"/>
      <c r="H41" s="39" t="e">
        <f t="shared" si="1"/>
        <v>#DIV/0!</v>
      </c>
    </row>
    <row r="42" spans="1:8" s="15" customFormat="1" ht="29.25" customHeight="1">
      <c r="A42" s="55">
        <v>19</v>
      </c>
      <c r="B42" s="56" t="s">
        <v>40</v>
      </c>
      <c r="C42" s="18" t="s">
        <v>0</v>
      </c>
      <c r="D42" s="28">
        <v>12510338</v>
      </c>
      <c r="E42" s="31">
        <v>1980761.1629999999</v>
      </c>
      <c r="F42" s="39">
        <f t="shared" si="0"/>
        <v>0.15832994783993845</v>
      </c>
      <c r="G42" s="31">
        <v>1782752.50049</v>
      </c>
      <c r="H42" s="39">
        <f t="shared" si="1"/>
        <v>1.1110690701348482</v>
      </c>
    </row>
    <row r="43" spans="1:8" s="15" customFormat="1" ht="27.75" customHeight="1">
      <c r="A43" s="55"/>
      <c r="B43" s="56"/>
      <c r="C43" s="18" t="s">
        <v>1</v>
      </c>
      <c r="D43" s="28"/>
      <c r="E43" s="31"/>
      <c r="F43" s="39"/>
      <c r="G43" s="31"/>
      <c r="H43" s="39"/>
    </row>
    <row r="44" spans="1:8" s="15" customFormat="1" ht="33" customHeight="1">
      <c r="A44" s="55">
        <v>20</v>
      </c>
      <c r="B44" s="56" t="s">
        <v>14</v>
      </c>
      <c r="C44" s="18" t="s">
        <v>0</v>
      </c>
      <c r="D44" s="28">
        <v>4437454.1170000006</v>
      </c>
      <c r="E44" s="31">
        <v>119733.295</v>
      </c>
      <c r="F44" s="39">
        <f t="shared" si="0"/>
        <v>2.6982429979681068E-2</v>
      </c>
      <c r="G44" s="31">
        <v>335946.44487000001</v>
      </c>
      <c r="H44" s="39">
        <f t="shared" si="1"/>
        <v>0.35640589989375471</v>
      </c>
    </row>
    <row r="45" spans="1:8" s="15" customFormat="1" ht="32.25" customHeight="1">
      <c r="A45" s="55"/>
      <c r="B45" s="56"/>
      <c r="C45" s="18" t="s">
        <v>1</v>
      </c>
      <c r="D45" s="28">
        <v>428997.47499999998</v>
      </c>
      <c r="E45" s="31"/>
      <c r="F45" s="39">
        <f t="shared" si="0"/>
        <v>0</v>
      </c>
      <c r="G45" s="31"/>
      <c r="H45" s="39"/>
    </row>
    <row r="46" spans="1:8" s="15" customFormat="1" ht="34.5" customHeight="1">
      <c r="A46" s="55">
        <v>21</v>
      </c>
      <c r="B46" s="56" t="s">
        <v>41</v>
      </c>
      <c r="C46" s="18" t="s">
        <v>0</v>
      </c>
      <c r="D46" s="28">
        <v>393739</v>
      </c>
      <c r="E46" s="31"/>
      <c r="F46" s="39">
        <f t="shared" si="0"/>
        <v>0</v>
      </c>
      <c r="G46" s="31">
        <v>13.54</v>
      </c>
      <c r="H46" s="39">
        <f t="shared" si="1"/>
        <v>0</v>
      </c>
    </row>
    <row r="47" spans="1:8" s="15" customFormat="1" ht="31.5" customHeight="1">
      <c r="A47" s="55"/>
      <c r="B47" s="56"/>
      <c r="C47" s="18" t="s">
        <v>1</v>
      </c>
      <c r="D47" s="28"/>
      <c r="E47" s="31"/>
      <c r="F47" s="39"/>
      <c r="G47" s="31"/>
      <c r="H47" s="39"/>
    </row>
    <row r="48" spans="1:8" s="15" customFormat="1" ht="28.5" customHeight="1">
      <c r="A48" s="55">
        <v>22</v>
      </c>
      <c r="B48" s="56" t="s">
        <v>42</v>
      </c>
      <c r="C48" s="18" t="s">
        <v>0</v>
      </c>
      <c r="D48" s="28">
        <v>121429</v>
      </c>
      <c r="E48" s="31">
        <v>1347.9</v>
      </c>
      <c r="F48" s="39">
        <f t="shared" si="0"/>
        <v>1.1100313763598482E-2</v>
      </c>
      <c r="G48" s="31">
        <v>538</v>
      </c>
      <c r="H48" s="39">
        <f t="shared" si="1"/>
        <v>2.5053903345724908</v>
      </c>
    </row>
    <row r="49" spans="1:8" s="15" customFormat="1" ht="27" customHeight="1">
      <c r="A49" s="55"/>
      <c r="B49" s="56"/>
      <c r="C49" s="18" t="s">
        <v>1</v>
      </c>
      <c r="D49" s="28">
        <v>2819</v>
      </c>
      <c r="E49" s="31"/>
      <c r="F49" s="39">
        <f t="shared" si="0"/>
        <v>0</v>
      </c>
      <c r="G49" s="31"/>
      <c r="H49" s="39"/>
    </row>
    <row r="50" spans="1:8" s="15" customFormat="1" ht="43.5" customHeight="1">
      <c r="A50" s="55">
        <v>23</v>
      </c>
      <c r="B50" s="56" t="s">
        <v>43</v>
      </c>
      <c r="C50" s="18" t="s">
        <v>0</v>
      </c>
      <c r="D50" s="28">
        <v>2170173</v>
      </c>
      <c r="E50" s="31">
        <v>296475.815</v>
      </c>
      <c r="F50" s="39">
        <f t="shared" si="0"/>
        <v>0.13661390819994534</v>
      </c>
      <c r="G50" s="31">
        <v>235913.87969</v>
      </c>
      <c r="H50" s="39">
        <f t="shared" si="1"/>
        <v>1.2567120484372549</v>
      </c>
    </row>
    <row r="51" spans="1:8" s="15" customFormat="1" ht="42.75" customHeight="1">
      <c r="A51" s="55"/>
      <c r="B51" s="56"/>
      <c r="C51" s="18" t="s">
        <v>1</v>
      </c>
      <c r="D51" s="28"/>
      <c r="E51" s="31"/>
      <c r="F51" s="39"/>
      <c r="G51" s="31"/>
      <c r="H51" s="39"/>
    </row>
    <row r="52" spans="1:8" s="15" customFormat="1" ht="39" customHeight="1">
      <c r="A52" s="55">
        <v>24</v>
      </c>
      <c r="B52" s="56" t="s">
        <v>44</v>
      </c>
      <c r="C52" s="18" t="s">
        <v>0</v>
      </c>
      <c r="D52" s="28">
        <v>13690.1</v>
      </c>
      <c r="E52" s="31">
        <v>0</v>
      </c>
      <c r="F52" s="39">
        <f t="shared" si="0"/>
        <v>0</v>
      </c>
      <c r="G52" s="31"/>
      <c r="H52" s="39"/>
    </row>
    <row r="53" spans="1:8" s="15" customFormat="1" ht="39" customHeight="1">
      <c r="A53" s="55"/>
      <c r="B53" s="56"/>
      <c r="C53" s="18" t="s">
        <v>1</v>
      </c>
      <c r="D53" s="28"/>
      <c r="E53" s="31"/>
      <c r="F53" s="39"/>
      <c r="G53" s="31"/>
      <c r="H53" s="39"/>
    </row>
    <row r="54" spans="1:8" s="15" customFormat="1" ht="24.75" customHeight="1">
      <c r="A54" s="55">
        <v>25</v>
      </c>
      <c r="B54" s="56" t="s">
        <v>45</v>
      </c>
      <c r="C54" s="18" t="s">
        <v>0</v>
      </c>
      <c r="D54" s="28">
        <v>171</v>
      </c>
      <c r="E54" s="31">
        <v>0</v>
      </c>
      <c r="F54" s="39">
        <f t="shared" si="0"/>
        <v>0</v>
      </c>
      <c r="G54" s="31"/>
      <c r="H54" s="39"/>
    </row>
    <row r="55" spans="1:8" s="15" customFormat="1" ht="24.75" customHeight="1">
      <c r="A55" s="55"/>
      <c r="B55" s="56"/>
      <c r="C55" s="18" t="s">
        <v>1</v>
      </c>
      <c r="D55" s="28"/>
      <c r="E55" s="31"/>
      <c r="F55" s="39"/>
      <c r="G55" s="31"/>
      <c r="H55" s="39"/>
    </row>
    <row r="56" spans="1:8" s="15" customFormat="1" ht="27" customHeight="1">
      <c r="A56" s="55">
        <v>26</v>
      </c>
      <c r="B56" s="53" t="s">
        <v>46</v>
      </c>
      <c r="C56" s="18" t="s">
        <v>0</v>
      </c>
      <c r="D56" s="28">
        <v>5045</v>
      </c>
      <c r="E56" s="31">
        <v>670</v>
      </c>
      <c r="F56" s="39">
        <f t="shared" si="0"/>
        <v>0.13280475718533202</v>
      </c>
      <c r="G56" s="31"/>
      <c r="H56" s="39"/>
    </row>
    <row r="57" spans="1:8" s="15" customFormat="1" ht="25.5" customHeight="1">
      <c r="A57" s="55"/>
      <c r="B57" s="54"/>
      <c r="C57" s="18" t="s">
        <v>1</v>
      </c>
      <c r="D57" s="28"/>
      <c r="E57" s="31"/>
      <c r="F57" s="39"/>
      <c r="G57" s="31"/>
      <c r="H57" s="39"/>
    </row>
    <row r="58" spans="1:8" s="15" customFormat="1" ht="33" customHeight="1">
      <c r="A58" s="55">
        <v>27</v>
      </c>
      <c r="B58" s="53" t="s">
        <v>60</v>
      </c>
      <c r="C58" s="18" t="s">
        <v>0</v>
      </c>
      <c r="D58" s="28">
        <v>6508</v>
      </c>
      <c r="E58" s="31">
        <v>0</v>
      </c>
      <c r="F58" s="39">
        <f t="shared" si="0"/>
        <v>0</v>
      </c>
      <c r="G58" s="31"/>
      <c r="H58" s="39"/>
    </row>
    <row r="59" spans="1:8" s="15" customFormat="1" ht="32.25" customHeight="1">
      <c r="A59" s="55"/>
      <c r="B59" s="54"/>
      <c r="C59" s="18" t="s">
        <v>1</v>
      </c>
      <c r="D59" s="28"/>
      <c r="E59" s="31"/>
      <c r="F59" s="39"/>
      <c r="G59" s="31"/>
      <c r="H59" s="39"/>
    </row>
    <row r="60" spans="1:8" s="15" customFormat="1" ht="33" customHeight="1">
      <c r="A60" s="55">
        <v>28</v>
      </c>
      <c r="B60" s="56" t="s">
        <v>47</v>
      </c>
      <c r="C60" s="18" t="s">
        <v>0</v>
      </c>
      <c r="D60" s="28">
        <v>2641499.1230000001</v>
      </c>
      <c r="E60" s="31">
        <v>555118.90300000005</v>
      </c>
      <c r="F60" s="39">
        <f t="shared" si="0"/>
        <v>0.21015297645434805</v>
      </c>
      <c r="G60" s="31">
        <v>63014.463130000004</v>
      </c>
      <c r="H60" s="39">
        <f t="shared" si="1"/>
        <v>8.8093887565903639</v>
      </c>
    </row>
    <row r="61" spans="1:8" s="15" customFormat="1" ht="30.75" customHeight="1">
      <c r="A61" s="55"/>
      <c r="B61" s="56"/>
      <c r="C61" s="18" t="s">
        <v>1</v>
      </c>
      <c r="D61" s="28">
        <v>85168.4</v>
      </c>
      <c r="E61" s="31"/>
      <c r="F61" s="39">
        <f t="shared" si="0"/>
        <v>0</v>
      </c>
      <c r="G61" s="31">
        <v>111963.49</v>
      </c>
      <c r="H61" s="39">
        <f t="shared" si="1"/>
        <v>0</v>
      </c>
    </row>
    <row r="62" spans="1:8" s="15" customFormat="1" ht="26.25" customHeight="1">
      <c r="A62" s="55">
        <v>29</v>
      </c>
      <c r="B62" s="56" t="s">
        <v>48</v>
      </c>
      <c r="C62" s="18" t="s">
        <v>0</v>
      </c>
      <c r="D62" s="28">
        <v>49254</v>
      </c>
      <c r="E62" s="31">
        <v>9525.893</v>
      </c>
      <c r="F62" s="39">
        <f t="shared" si="0"/>
        <v>0.19340343931457343</v>
      </c>
      <c r="G62" s="31">
        <v>7624.4409900000001</v>
      </c>
      <c r="H62" s="39">
        <f t="shared" si="1"/>
        <v>1.2493890388152902</v>
      </c>
    </row>
    <row r="63" spans="1:8" s="15" customFormat="1" ht="26.25" customHeight="1">
      <c r="A63" s="55"/>
      <c r="B63" s="56"/>
      <c r="C63" s="18" t="s">
        <v>1</v>
      </c>
      <c r="D63" s="28"/>
      <c r="E63" s="31"/>
      <c r="F63" s="39"/>
      <c r="G63" s="31"/>
      <c r="H63" s="39"/>
    </row>
    <row r="64" spans="1:8" s="15" customFormat="1" ht="36.75" customHeight="1">
      <c r="A64" s="55">
        <v>30</v>
      </c>
      <c r="B64" s="56" t="s">
        <v>10</v>
      </c>
      <c r="C64" s="18" t="s">
        <v>0</v>
      </c>
      <c r="D64" s="28">
        <v>14614</v>
      </c>
      <c r="E64" s="31">
        <v>3028.5720000000001</v>
      </c>
      <c r="F64" s="39">
        <f t="shared" si="0"/>
        <v>0.2072377172574244</v>
      </c>
      <c r="G64" s="31">
        <v>4647.6990000000005</v>
      </c>
      <c r="H64" s="39">
        <f t="shared" si="1"/>
        <v>0.65162825733766316</v>
      </c>
    </row>
    <row r="65" spans="1:8" s="15" customFormat="1" ht="34.5" customHeight="1">
      <c r="A65" s="55"/>
      <c r="B65" s="56"/>
      <c r="C65" s="18" t="s">
        <v>1</v>
      </c>
      <c r="D65" s="28">
        <v>9200</v>
      </c>
      <c r="E65" s="31">
        <v>5384.1270000000004</v>
      </c>
      <c r="F65" s="39">
        <f t="shared" si="0"/>
        <v>0.58523119565217396</v>
      </c>
      <c r="G65" s="31">
        <v>4800</v>
      </c>
      <c r="H65" s="39">
        <f t="shared" si="1"/>
        <v>1.1216931250000002</v>
      </c>
    </row>
    <row r="66" spans="1:8" s="15" customFormat="1" ht="54" customHeight="1">
      <c r="A66" s="55">
        <v>31</v>
      </c>
      <c r="B66" s="56" t="s">
        <v>49</v>
      </c>
      <c r="C66" s="18" t="s">
        <v>0</v>
      </c>
      <c r="D66" s="28">
        <v>29062</v>
      </c>
      <c r="E66" s="31">
        <v>0</v>
      </c>
      <c r="F66" s="39">
        <f t="shared" si="0"/>
        <v>0</v>
      </c>
      <c r="G66" s="31"/>
      <c r="H66" s="39"/>
    </row>
    <row r="67" spans="1:8" s="15" customFormat="1" ht="42.75" customHeight="1">
      <c r="A67" s="55"/>
      <c r="B67" s="56"/>
      <c r="C67" s="18" t="s">
        <v>1</v>
      </c>
      <c r="D67" s="28"/>
      <c r="E67" s="31"/>
      <c r="F67" s="39"/>
      <c r="G67" s="31"/>
      <c r="H67" s="39"/>
    </row>
    <row r="68" spans="1:8" s="15" customFormat="1" ht="27.75" customHeight="1">
      <c r="A68" s="55">
        <v>32</v>
      </c>
      <c r="B68" s="56" t="s">
        <v>50</v>
      </c>
      <c r="C68" s="18" t="s">
        <v>0</v>
      </c>
      <c r="D68" s="28">
        <v>39172579</v>
      </c>
      <c r="E68" s="31">
        <v>8484204.6400000006</v>
      </c>
      <c r="F68" s="39">
        <f t="shared" si="0"/>
        <v>0.21658529656676423</v>
      </c>
      <c r="G68" s="31">
        <v>5973672.7701900005</v>
      </c>
      <c r="H68" s="39">
        <f t="shared" si="1"/>
        <v>1.4202660517894672</v>
      </c>
    </row>
    <row r="69" spans="1:8" s="15" customFormat="1" ht="26.25" customHeight="1">
      <c r="A69" s="55"/>
      <c r="B69" s="56"/>
      <c r="C69" s="18" t="s">
        <v>1</v>
      </c>
      <c r="D69" s="28">
        <v>6955669</v>
      </c>
      <c r="E69" s="31">
        <v>2412620.2719999999</v>
      </c>
      <c r="F69" s="39">
        <f t="shared" si="0"/>
        <v>0.34685668222567806</v>
      </c>
      <c r="G69" s="31">
        <v>3038823.9299899996</v>
      </c>
      <c r="H69" s="39">
        <f t="shared" si="1"/>
        <v>0.79393223417453462</v>
      </c>
    </row>
    <row r="70" spans="1:8" s="15" customFormat="1" ht="30.75" customHeight="1">
      <c r="A70" s="55">
        <v>33</v>
      </c>
      <c r="B70" s="56" t="s">
        <v>51</v>
      </c>
      <c r="C70" s="18" t="s">
        <v>0</v>
      </c>
      <c r="D70" s="28">
        <v>558170</v>
      </c>
      <c r="E70" s="31">
        <v>63966.6</v>
      </c>
      <c r="F70" s="39">
        <f t="shared" si="0"/>
        <v>0.11460056971890284</v>
      </c>
      <c r="G70" s="31">
        <v>44173.359680000001</v>
      </c>
      <c r="H70" s="39">
        <f t="shared" si="1"/>
        <v>1.4480809352828468</v>
      </c>
    </row>
    <row r="71" spans="1:8" s="15" customFormat="1" ht="28.5" customHeight="1">
      <c r="A71" s="55"/>
      <c r="B71" s="56"/>
      <c r="C71" s="18" t="s">
        <v>1</v>
      </c>
      <c r="D71" s="28"/>
      <c r="E71" s="31"/>
      <c r="F71" s="39"/>
      <c r="G71" s="31"/>
      <c r="H71" s="39"/>
    </row>
    <row r="72" spans="1:8" s="15" customFormat="1" ht="32.25" customHeight="1">
      <c r="A72" s="55">
        <v>34</v>
      </c>
      <c r="B72" s="56" t="s">
        <v>32</v>
      </c>
      <c r="C72" s="18" t="s">
        <v>0</v>
      </c>
      <c r="D72" s="28">
        <v>2497406</v>
      </c>
      <c r="E72" s="31">
        <v>171939.15999999997</v>
      </c>
      <c r="F72" s="39">
        <f t="shared" ref="F72:F123" si="2">E72/D72</f>
        <v>6.8847099750701315E-2</v>
      </c>
      <c r="G72" s="31">
        <v>47054.917599999986</v>
      </c>
      <c r="H72" s="39">
        <f t="shared" ref="H72:H103" si="3">E72/G72</f>
        <v>3.6540104365202422</v>
      </c>
    </row>
    <row r="73" spans="1:8" s="15" customFormat="1" ht="30.75" customHeight="1">
      <c r="A73" s="55"/>
      <c r="B73" s="56"/>
      <c r="C73" s="18" t="s">
        <v>1</v>
      </c>
      <c r="D73" s="28">
        <v>1097175</v>
      </c>
      <c r="E73" s="31">
        <v>339348.66200000001</v>
      </c>
      <c r="F73" s="39">
        <f t="shared" si="2"/>
        <v>0.30929310456399389</v>
      </c>
      <c r="G73" s="31">
        <v>206439.6</v>
      </c>
      <c r="H73" s="39">
        <f t="shared" si="3"/>
        <v>1.6438157310903527</v>
      </c>
    </row>
    <row r="74" spans="1:8" s="15" customFormat="1" ht="33.75" customHeight="1">
      <c r="A74" s="55">
        <v>35</v>
      </c>
      <c r="B74" s="56" t="s">
        <v>52</v>
      </c>
      <c r="C74" s="18" t="s">
        <v>0</v>
      </c>
      <c r="D74" s="28">
        <v>10003</v>
      </c>
      <c r="E74" s="31"/>
      <c r="F74" s="39">
        <f t="shared" si="2"/>
        <v>0</v>
      </c>
      <c r="G74" s="31"/>
      <c r="H74" s="39"/>
    </row>
    <row r="75" spans="1:8" s="15" customFormat="1" ht="33" customHeight="1">
      <c r="A75" s="55"/>
      <c r="B75" s="56"/>
      <c r="C75" s="18" t="s">
        <v>1</v>
      </c>
      <c r="D75" s="19"/>
      <c r="E75" s="33"/>
      <c r="F75" s="39"/>
      <c r="G75" s="31"/>
      <c r="H75" s="39"/>
    </row>
    <row r="76" spans="1:8" s="15" customFormat="1" ht="36.75" customHeight="1">
      <c r="A76" s="55">
        <v>36</v>
      </c>
      <c r="B76" s="53" t="s">
        <v>25</v>
      </c>
      <c r="C76" s="18" t="s">
        <v>0</v>
      </c>
      <c r="D76" s="19">
        <v>149852</v>
      </c>
      <c r="E76" s="33">
        <v>26040</v>
      </c>
      <c r="F76" s="39">
        <f t="shared" si="2"/>
        <v>0.17377145450177509</v>
      </c>
      <c r="G76" s="31"/>
      <c r="H76" s="39"/>
    </row>
    <row r="77" spans="1:8" s="15" customFormat="1" ht="36.75" customHeight="1">
      <c r="A77" s="55"/>
      <c r="B77" s="54"/>
      <c r="C77" s="18" t="s">
        <v>1</v>
      </c>
      <c r="D77" s="19">
        <v>920519</v>
      </c>
      <c r="E77" s="33">
        <v>159960</v>
      </c>
      <c r="F77" s="39">
        <f t="shared" si="2"/>
        <v>0.17377153540557011</v>
      </c>
      <c r="G77" s="31"/>
      <c r="H77" s="39"/>
    </row>
    <row r="78" spans="1:8" s="15" customFormat="1" ht="28.5" customHeight="1">
      <c r="A78" s="55">
        <v>37</v>
      </c>
      <c r="B78" s="56" t="s">
        <v>11</v>
      </c>
      <c r="C78" s="18" t="s">
        <v>0</v>
      </c>
      <c r="D78" s="28">
        <v>184102</v>
      </c>
      <c r="E78" s="31">
        <v>8198.1090000000004</v>
      </c>
      <c r="F78" s="39">
        <f t="shared" si="2"/>
        <v>4.4530254967355055E-2</v>
      </c>
      <c r="G78" s="31">
        <v>1803.03368</v>
      </c>
      <c r="H78" s="39">
        <f t="shared" si="3"/>
        <v>4.5468418537805686</v>
      </c>
    </row>
    <row r="79" spans="1:8" s="15" customFormat="1" ht="27.75" customHeight="1">
      <c r="A79" s="55"/>
      <c r="B79" s="56"/>
      <c r="C79" s="18" t="s">
        <v>1</v>
      </c>
      <c r="D79" s="28"/>
      <c r="E79" s="31"/>
      <c r="F79" s="39"/>
      <c r="G79" s="31"/>
      <c r="H79" s="39"/>
    </row>
    <row r="80" spans="1:8" s="15" customFormat="1" ht="23.25" customHeight="1">
      <c r="A80" s="55">
        <v>38</v>
      </c>
      <c r="B80" s="53" t="s">
        <v>58</v>
      </c>
      <c r="C80" s="18"/>
      <c r="D80" s="28">
        <v>25435.293999999994</v>
      </c>
      <c r="E80" s="31"/>
      <c r="F80" s="39">
        <f t="shared" si="2"/>
        <v>0</v>
      </c>
      <c r="G80" s="31"/>
      <c r="H80" s="39"/>
    </row>
    <row r="81" spans="1:8" s="15" customFormat="1" ht="23.25" customHeight="1">
      <c r="A81" s="55"/>
      <c r="B81" s="54"/>
      <c r="C81" s="18"/>
      <c r="D81" s="28">
        <v>45218.3</v>
      </c>
      <c r="E81" s="31"/>
      <c r="F81" s="39">
        <f t="shared" si="2"/>
        <v>0</v>
      </c>
      <c r="G81" s="31"/>
      <c r="H81" s="39"/>
    </row>
    <row r="82" spans="1:8" s="15" customFormat="1" ht="31.5" customHeight="1">
      <c r="A82" s="55">
        <v>39</v>
      </c>
      <c r="B82" s="53" t="s">
        <v>53</v>
      </c>
      <c r="C82" s="18" t="s">
        <v>0</v>
      </c>
      <c r="D82" s="28">
        <v>132270</v>
      </c>
      <c r="E82" s="31">
        <v>19825.54</v>
      </c>
      <c r="F82" s="39">
        <f t="shared" si="2"/>
        <v>0.14988689801164287</v>
      </c>
      <c r="G82" s="31">
        <v>150</v>
      </c>
      <c r="H82" s="39">
        <f t="shared" si="3"/>
        <v>132.17026666666666</v>
      </c>
    </row>
    <row r="83" spans="1:8" s="15" customFormat="1" ht="25.5" customHeight="1">
      <c r="A83" s="55"/>
      <c r="B83" s="54"/>
      <c r="C83" s="18" t="s">
        <v>1</v>
      </c>
      <c r="D83" s="28"/>
      <c r="E83" s="31"/>
      <c r="F83" s="39"/>
      <c r="G83" s="31"/>
      <c r="H83" s="39"/>
    </row>
    <row r="84" spans="1:8" s="15" customFormat="1" ht="27" customHeight="1">
      <c r="A84" s="55">
        <v>40</v>
      </c>
      <c r="B84" s="53" t="s">
        <v>54</v>
      </c>
      <c r="C84" s="18" t="s">
        <v>0</v>
      </c>
      <c r="D84" s="28">
        <v>333502</v>
      </c>
      <c r="E84" s="31">
        <v>19386.683000000001</v>
      </c>
      <c r="F84" s="39">
        <f t="shared" si="2"/>
        <v>5.8130634898741242E-2</v>
      </c>
      <c r="G84" s="31">
        <v>3006.6373299999996</v>
      </c>
      <c r="H84" s="39">
        <f t="shared" si="3"/>
        <v>6.4479619163113373</v>
      </c>
    </row>
    <row r="85" spans="1:8" s="15" customFormat="1" ht="27" customHeight="1">
      <c r="A85" s="55"/>
      <c r="B85" s="54"/>
      <c r="C85" s="18" t="s">
        <v>1</v>
      </c>
      <c r="D85" s="28">
        <v>45049</v>
      </c>
      <c r="E85" s="31">
        <v>6500</v>
      </c>
      <c r="F85" s="39">
        <f t="shared" si="2"/>
        <v>0.14428733157228796</v>
      </c>
      <c r="G85" s="31">
        <v>7500</v>
      </c>
      <c r="H85" s="39">
        <f t="shared" si="3"/>
        <v>0.8666666666666667</v>
      </c>
    </row>
    <row r="86" spans="1:8" s="15" customFormat="1" ht="25.5" customHeight="1">
      <c r="A86" s="55">
        <v>41</v>
      </c>
      <c r="B86" s="53" t="s">
        <v>19</v>
      </c>
      <c r="C86" s="18" t="s">
        <v>0</v>
      </c>
      <c r="D86" s="28">
        <v>250000</v>
      </c>
      <c r="E86" s="31"/>
      <c r="F86" s="39">
        <f t="shared" si="2"/>
        <v>0</v>
      </c>
      <c r="G86" s="31"/>
      <c r="H86" s="39"/>
    </row>
    <row r="87" spans="1:8" s="15" customFormat="1" ht="25.5" customHeight="1">
      <c r="A87" s="55"/>
      <c r="B87" s="54"/>
      <c r="C87" s="18" t="s">
        <v>1</v>
      </c>
      <c r="D87" s="28"/>
      <c r="E87" s="31"/>
      <c r="F87" s="39"/>
      <c r="G87" s="31"/>
      <c r="H87" s="39"/>
    </row>
    <row r="88" spans="1:8" s="15" customFormat="1" ht="25.5" customHeight="1">
      <c r="A88" s="55">
        <v>42</v>
      </c>
      <c r="B88" s="53" t="s">
        <v>55</v>
      </c>
      <c r="C88" s="18" t="s">
        <v>0</v>
      </c>
      <c r="D88" s="28">
        <v>167535</v>
      </c>
      <c r="E88" s="31">
        <v>10115.495999999999</v>
      </c>
      <c r="F88" s="39">
        <f t="shared" si="2"/>
        <v>6.0378404512489922E-2</v>
      </c>
      <c r="G88" s="31"/>
      <c r="H88" s="39"/>
    </row>
    <row r="89" spans="1:8" s="15" customFormat="1" ht="24" customHeight="1">
      <c r="A89" s="55"/>
      <c r="B89" s="54"/>
      <c r="C89" s="18" t="s">
        <v>1</v>
      </c>
      <c r="D89" s="28">
        <v>1179529</v>
      </c>
      <c r="E89" s="31">
        <v>48366.508999999998</v>
      </c>
      <c r="F89" s="39">
        <f t="shared" si="2"/>
        <v>4.1004934172877476E-2</v>
      </c>
      <c r="G89" s="31"/>
      <c r="H89" s="39"/>
    </row>
    <row r="90" spans="1:8" s="15" customFormat="1" ht="26.25" customHeight="1">
      <c r="A90" s="55">
        <v>43</v>
      </c>
      <c r="B90" s="53" t="s">
        <v>56</v>
      </c>
      <c r="C90" s="18" t="s">
        <v>0</v>
      </c>
      <c r="D90" s="28">
        <v>150092</v>
      </c>
      <c r="E90" s="31">
        <v>24153.378000000001</v>
      </c>
      <c r="F90" s="39">
        <f t="shared" si="2"/>
        <v>0.16092382005703168</v>
      </c>
      <c r="G90" s="31">
        <v>21471.357</v>
      </c>
      <c r="H90" s="39">
        <f t="shared" si="3"/>
        <v>1.1249115740565443</v>
      </c>
    </row>
    <row r="91" spans="1:8" s="15" customFormat="1" ht="26.25" customHeight="1">
      <c r="A91" s="55"/>
      <c r="B91" s="54"/>
      <c r="C91" s="18" t="s">
        <v>1</v>
      </c>
      <c r="D91" s="28"/>
      <c r="E91" s="31"/>
      <c r="F91" s="39"/>
      <c r="G91" s="31"/>
      <c r="H91" s="39"/>
    </row>
    <row r="92" spans="1:8" s="15" customFormat="1" ht="28.5" customHeight="1">
      <c r="A92" s="55">
        <v>44</v>
      </c>
      <c r="B92" s="53" t="s">
        <v>26</v>
      </c>
      <c r="C92" s="18" t="s">
        <v>0</v>
      </c>
      <c r="D92" s="28">
        <v>2863487</v>
      </c>
      <c r="E92" s="31">
        <v>297209.277</v>
      </c>
      <c r="F92" s="39">
        <f t="shared" si="2"/>
        <v>0.10379278027104716</v>
      </c>
      <c r="G92" s="31"/>
      <c r="H92" s="39"/>
    </row>
    <row r="93" spans="1:8" s="15" customFormat="1" ht="26.25" customHeight="1">
      <c r="A93" s="55"/>
      <c r="B93" s="54"/>
      <c r="C93" s="18" t="s">
        <v>1</v>
      </c>
      <c r="D93" s="28">
        <v>2885160</v>
      </c>
      <c r="E93" s="31">
        <v>62327.302000000003</v>
      </c>
      <c r="F93" s="39">
        <f t="shared" si="2"/>
        <v>2.1602719433237671E-2</v>
      </c>
      <c r="G93" s="31"/>
      <c r="H93" s="39"/>
    </row>
    <row r="94" spans="1:8" s="15" customFormat="1" ht="25.5" customHeight="1">
      <c r="A94" s="55">
        <v>45</v>
      </c>
      <c r="B94" s="53" t="s">
        <v>15</v>
      </c>
      <c r="C94" s="18" t="s">
        <v>0</v>
      </c>
      <c r="D94" s="28">
        <v>220820</v>
      </c>
      <c r="E94" s="31">
        <v>39532.859999999993</v>
      </c>
      <c r="F94" s="39">
        <f t="shared" si="2"/>
        <v>0.17902753373788602</v>
      </c>
      <c r="G94" s="31">
        <v>30689.453250000002</v>
      </c>
      <c r="H94" s="39">
        <f t="shared" si="3"/>
        <v>1.2881578462138288</v>
      </c>
    </row>
    <row r="95" spans="1:8" s="15" customFormat="1" ht="25.5" customHeight="1">
      <c r="A95" s="55"/>
      <c r="B95" s="54"/>
      <c r="C95" s="18" t="s">
        <v>1</v>
      </c>
      <c r="D95" s="28">
        <v>165169</v>
      </c>
      <c r="E95" s="31">
        <v>47665.9</v>
      </c>
      <c r="F95" s="39">
        <f t="shared" si="2"/>
        <v>0.28858865767789355</v>
      </c>
      <c r="G95" s="31">
        <v>31398.839989999997</v>
      </c>
      <c r="H95" s="39">
        <f t="shared" si="3"/>
        <v>1.5180783753533822</v>
      </c>
    </row>
    <row r="96" spans="1:8" s="15" customFormat="1" ht="24" customHeight="1">
      <c r="A96" s="55">
        <v>46</v>
      </c>
      <c r="B96" s="53" t="s">
        <v>57</v>
      </c>
      <c r="C96" s="18" t="s">
        <v>0</v>
      </c>
      <c r="D96" s="28">
        <v>241176.78600000008</v>
      </c>
      <c r="E96" s="31">
        <v>5934.7520000000004</v>
      </c>
      <c r="F96" s="39">
        <f t="shared" si="2"/>
        <v>2.4607476110905625E-2</v>
      </c>
      <c r="G96" s="31">
        <v>17342.790540000016</v>
      </c>
      <c r="H96" s="39">
        <f t="shared" si="3"/>
        <v>0.34220282983363498</v>
      </c>
    </row>
    <row r="97" spans="1:8" s="15" customFormat="1" ht="21.75" customHeight="1">
      <c r="A97" s="55"/>
      <c r="B97" s="54"/>
      <c r="C97" s="18" t="s">
        <v>1</v>
      </c>
      <c r="D97" s="28">
        <v>961392.7</v>
      </c>
      <c r="E97" s="31">
        <v>40507.033000000003</v>
      </c>
      <c r="F97" s="39">
        <f t="shared" si="2"/>
        <v>4.2133701452070529E-2</v>
      </c>
      <c r="G97" s="31">
        <v>118371.42751000001</v>
      </c>
      <c r="H97" s="39">
        <f t="shared" si="3"/>
        <v>0.34220279211026638</v>
      </c>
    </row>
    <row r="98" spans="1:8" s="7" customFormat="1" ht="33.75" customHeight="1">
      <c r="A98" s="55">
        <v>47</v>
      </c>
      <c r="B98" s="53" t="s">
        <v>59</v>
      </c>
      <c r="C98" s="18" t="s">
        <v>0</v>
      </c>
      <c r="D98" s="28">
        <v>407223.22500000009</v>
      </c>
      <c r="E98" s="31">
        <v>280783.96299999999</v>
      </c>
      <c r="F98" s="39">
        <f t="shared" si="2"/>
        <v>0.68950871601196106</v>
      </c>
      <c r="G98" s="31">
        <v>119859.85640999989</v>
      </c>
      <c r="H98" s="39">
        <f t="shared" si="3"/>
        <v>2.3426021973489886</v>
      </c>
    </row>
    <row r="99" spans="1:8" s="7" customFormat="1" ht="30" customHeight="1">
      <c r="A99" s="55"/>
      <c r="B99" s="54"/>
      <c r="C99" s="18" t="s">
        <v>1</v>
      </c>
      <c r="D99" s="28">
        <v>2633173.2999999998</v>
      </c>
      <c r="E99" s="31">
        <v>1815595.8570000001</v>
      </c>
      <c r="F99" s="39">
        <f t="shared" si="2"/>
        <v>0.68950868406572408</v>
      </c>
      <c r="G99" s="31">
        <v>775040.69065</v>
      </c>
      <c r="H99" s="39">
        <f t="shared" si="3"/>
        <v>2.3425813365712735</v>
      </c>
    </row>
    <row r="100" spans="1:8" s="7" customFormat="1" ht="31.5" customHeight="1">
      <c r="A100" s="55">
        <v>48</v>
      </c>
      <c r="B100" s="56" t="s">
        <v>17</v>
      </c>
      <c r="C100" s="18" t="s">
        <v>0</v>
      </c>
      <c r="D100" s="28">
        <v>574744</v>
      </c>
      <c r="E100" s="31">
        <v>0</v>
      </c>
      <c r="F100" s="39">
        <f t="shared" si="2"/>
        <v>0</v>
      </c>
      <c r="G100" s="31"/>
      <c r="H100" s="39"/>
    </row>
    <row r="101" spans="1:8" s="12" customFormat="1" ht="31.5" customHeight="1">
      <c r="A101" s="55"/>
      <c r="B101" s="56"/>
      <c r="C101" s="18" t="s">
        <v>1</v>
      </c>
      <c r="D101" s="28"/>
      <c r="E101" s="31"/>
      <c r="F101" s="39"/>
      <c r="G101" s="31"/>
      <c r="H101" s="39"/>
    </row>
    <row r="102" spans="1:8" s="15" customFormat="1" ht="24" customHeight="1">
      <c r="A102" s="55">
        <v>49</v>
      </c>
      <c r="B102" s="56" t="s">
        <v>20</v>
      </c>
      <c r="C102" s="18" t="s">
        <v>0</v>
      </c>
      <c r="D102" s="28">
        <v>384043</v>
      </c>
      <c r="E102" s="31">
        <v>43029.862000000008</v>
      </c>
      <c r="F102" s="39">
        <f t="shared" si="2"/>
        <v>0.11204438565473139</v>
      </c>
      <c r="G102" s="31">
        <v>5489.116399999999</v>
      </c>
      <c r="H102" s="39">
        <f t="shared" si="3"/>
        <v>7.8391236155968596</v>
      </c>
    </row>
    <row r="103" spans="1:8" s="15" customFormat="1" ht="24.75" customHeight="1">
      <c r="A103" s="55"/>
      <c r="B103" s="56"/>
      <c r="C103" s="18" t="s">
        <v>1</v>
      </c>
      <c r="D103" s="28">
        <v>967162</v>
      </c>
      <c r="E103" s="31">
        <v>111164.49099999999</v>
      </c>
      <c r="F103" s="39">
        <f t="shared" si="2"/>
        <v>0.11493885305667509</v>
      </c>
      <c r="G103" s="31">
        <v>33718.85785</v>
      </c>
      <c r="H103" s="39">
        <f t="shared" si="3"/>
        <v>3.2968047581718429</v>
      </c>
    </row>
    <row r="104" spans="1:8" s="15" customFormat="1" ht="26.25" customHeight="1">
      <c r="A104" s="55">
        <v>50</v>
      </c>
      <c r="B104" s="53" t="s">
        <v>21</v>
      </c>
      <c r="C104" s="18" t="s">
        <v>0</v>
      </c>
      <c r="D104" s="28">
        <v>4714</v>
      </c>
      <c r="E104" s="31">
        <v>500</v>
      </c>
      <c r="F104" s="39">
        <f t="shared" si="2"/>
        <v>0.10606703436571914</v>
      </c>
      <c r="G104" s="31"/>
      <c r="H104" s="31"/>
    </row>
    <row r="105" spans="1:8" s="15" customFormat="1" ht="25.5" customHeight="1">
      <c r="A105" s="55"/>
      <c r="B105" s="54"/>
      <c r="C105" s="18" t="s">
        <v>1</v>
      </c>
      <c r="D105" s="28"/>
      <c r="E105" s="31"/>
      <c r="F105" s="28"/>
      <c r="G105" s="40"/>
      <c r="H105" s="31"/>
    </row>
    <row r="106" spans="1:8" s="15" customFormat="1" ht="32.25" customHeight="1">
      <c r="A106" s="47"/>
      <c r="B106" s="59" t="s">
        <v>7</v>
      </c>
      <c r="C106" s="59"/>
      <c r="D106" s="36">
        <v>266843982.30399999</v>
      </c>
      <c r="E106" s="24">
        <v>61243577.130999997</v>
      </c>
      <c r="F106" s="38">
        <f t="shared" si="2"/>
        <v>0.22951080478640404</v>
      </c>
      <c r="G106" s="16">
        <v>56924557.116680004</v>
      </c>
      <c r="H106" s="38">
        <f t="shared" ref="H106:H108" si="4">E106/G106</f>
        <v>1.0758727029789124</v>
      </c>
    </row>
    <row r="107" spans="1:8" s="15" customFormat="1" ht="30" customHeight="1">
      <c r="A107" s="47"/>
      <c r="B107" s="51"/>
      <c r="C107" s="14" t="s">
        <v>0</v>
      </c>
      <c r="D107" s="37">
        <v>214511037.42899999</v>
      </c>
      <c r="E107" s="11">
        <v>38148228.954000004</v>
      </c>
      <c r="F107" s="38">
        <f t="shared" si="2"/>
        <v>0.17783807029802143</v>
      </c>
      <c r="G107" s="11">
        <v>29664033.649379998</v>
      </c>
      <c r="H107" s="38">
        <f t="shared" si="4"/>
        <v>1.2860094957044836</v>
      </c>
    </row>
    <row r="108" spans="1:8" s="7" customFormat="1" ht="26.25" customHeight="1">
      <c r="A108" s="48"/>
      <c r="B108" s="52"/>
      <c r="C108" s="14" t="s">
        <v>1</v>
      </c>
      <c r="D108" s="37">
        <v>52332944.875</v>
      </c>
      <c r="E108" s="11">
        <v>23095348.176999997</v>
      </c>
      <c r="F108" s="38">
        <f t="shared" si="2"/>
        <v>0.44131566133273131</v>
      </c>
      <c r="G108" s="11">
        <v>27260523.467300005</v>
      </c>
      <c r="H108" s="38">
        <f t="shared" si="4"/>
        <v>0.84720853598808221</v>
      </c>
    </row>
    <row r="109" spans="1:8" s="7" customFormat="1" ht="25.5" customHeight="1">
      <c r="A109" s="45" t="s">
        <v>3</v>
      </c>
      <c r="B109" s="46"/>
      <c r="C109" s="46"/>
      <c r="D109" s="46"/>
      <c r="E109" s="58"/>
      <c r="F109" s="46"/>
      <c r="G109" s="46"/>
      <c r="H109" s="46"/>
    </row>
    <row r="110" spans="1:8" s="7" customFormat="1" ht="39.75" customHeight="1">
      <c r="A110" s="60">
        <v>51</v>
      </c>
      <c r="B110" s="53" t="s">
        <v>27</v>
      </c>
      <c r="C110" s="18" t="s">
        <v>0</v>
      </c>
      <c r="D110" s="28">
        <v>185746.26699999999</v>
      </c>
      <c r="E110" s="31">
        <v>31901.348999999998</v>
      </c>
      <c r="F110" s="39">
        <f t="shared" si="2"/>
        <v>0.17174691860698335</v>
      </c>
      <c r="G110" s="28">
        <v>26606.728489999998</v>
      </c>
      <c r="H110" s="39">
        <f t="shared" ref="H110:H112" si="5">E110/G110</f>
        <v>1.1989955477611596</v>
      </c>
    </row>
    <row r="111" spans="1:8" s="7" customFormat="1" ht="39" customHeight="1">
      <c r="A111" s="61"/>
      <c r="B111" s="54"/>
      <c r="C111" s="18" t="s">
        <v>1</v>
      </c>
      <c r="D111" s="31"/>
      <c r="E111" s="31"/>
      <c r="F111" s="39"/>
      <c r="G111" s="28"/>
      <c r="H111" s="31"/>
    </row>
    <row r="112" spans="1:8" ht="27.75" customHeight="1">
      <c r="A112" s="60">
        <v>52</v>
      </c>
      <c r="B112" s="53" t="s">
        <v>28</v>
      </c>
      <c r="C112" s="18" t="s">
        <v>0</v>
      </c>
      <c r="D112" s="28">
        <v>68695.620999999999</v>
      </c>
      <c r="E112" s="31">
        <v>10583.263000000001</v>
      </c>
      <c r="F112" s="39">
        <f t="shared" si="2"/>
        <v>0.15406022750707793</v>
      </c>
      <c r="G112" s="28">
        <v>9847.2117100000014</v>
      </c>
      <c r="H112" s="39">
        <f t="shared" si="5"/>
        <v>1.0747471783563389</v>
      </c>
    </row>
    <row r="113" spans="1:8" ht="27.75" customHeight="1">
      <c r="A113" s="61"/>
      <c r="B113" s="54"/>
      <c r="C113" s="18" t="s">
        <v>1</v>
      </c>
      <c r="D113" s="31"/>
      <c r="E113" s="31"/>
      <c r="F113" s="39"/>
      <c r="G113" s="31"/>
      <c r="H113" s="31"/>
    </row>
    <row r="114" spans="1:8" s="15" customFormat="1" ht="26.25" customHeight="1">
      <c r="A114" s="60">
        <v>53</v>
      </c>
      <c r="B114" s="53" t="s">
        <v>61</v>
      </c>
      <c r="C114" s="18" t="s">
        <v>0</v>
      </c>
      <c r="D114" s="28">
        <v>136338.33100000001</v>
      </c>
      <c r="E114" s="31">
        <v>28420.531999999999</v>
      </c>
      <c r="F114" s="39">
        <f t="shared" si="2"/>
        <v>0.20845591838732425</v>
      </c>
      <c r="G114" s="28"/>
      <c r="H114" s="31"/>
    </row>
    <row r="115" spans="1:8" s="15" customFormat="1" ht="24.75" customHeight="1">
      <c r="A115" s="61"/>
      <c r="B115" s="54"/>
      <c r="C115" s="18" t="s">
        <v>1</v>
      </c>
      <c r="D115" s="28"/>
      <c r="E115" s="31"/>
      <c r="F115" s="39"/>
      <c r="G115" s="28"/>
      <c r="H115" s="31"/>
    </row>
    <row r="116" spans="1:8" ht="33.75" customHeight="1">
      <c r="A116" s="60">
        <v>54</v>
      </c>
      <c r="B116" s="53" t="s">
        <v>29</v>
      </c>
      <c r="C116" s="18" t="s">
        <v>0</v>
      </c>
      <c r="D116" s="31">
        <v>174552.49600000001</v>
      </c>
      <c r="E116" s="31">
        <v>31011.77</v>
      </c>
      <c r="F116" s="39">
        <f t="shared" si="2"/>
        <v>0.17766443167905199</v>
      </c>
      <c r="G116" s="28">
        <v>25931.097719999998</v>
      </c>
      <c r="H116" s="39">
        <f t="shared" ref="H116" si="6">E116/G116</f>
        <v>1.1959297032027074</v>
      </c>
    </row>
    <row r="117" spans="1:8" ht="31.5" customHeight="1">
      <c r="A117" s="61"/>
      <c r="B117" s="54"/>
      <c r="C117" s="18" t="s">
        <v>1</v>
      </c>
      <c r="D117" s="19"/>
      <c r="E117" s="25"/>
      <c r="F117" s="19"/>
      <c r="G117" s="34"/>
      <c r="H117" s="25"/>
    </row>
    <row r="118" spans="1:8" ht="30" customHeight="1">
      <c r="A118" s="47"/>
      <c r="B118" s="59" t="s">
        <v>8</v>
      </c>
      <c r="C118" s="59"/>
      <c r="D118" s="11">
        <v>565332.71499999997</v>
      </c>
      <c r="E118" s="11">
        <v>101916.91399999999</v>
      </c>
      <c r="F118" s="38">
        <f t="shared" si="2"/>
        <v>0.18027775732030649</v>
      </c>
      <c r="G118" s="11">
        <v>62385.037919999995</v>
      </c>
      <c r="H118" s="38">
        <f t="shared" ref="H118:H123" si="7">E118/G118</f>
        <v>1.633675595912822</v>
      </c>
    </row>
    <row r="119" spans="1:8" ht="25.5" customHeight="1">
      <c r="A119" s="47"/>
      <c r="B119" s="51"/>
      <c r="C119" s="13" t="s">
        <v>0</v>
      </c>
      <c r="D119" s="11">
        <v>565332.71499999997</v>
      </c>
      <c r="E119" s="11">
        <v>101916.91399999999</v>
      </c>
      <c r="F119" s="38">
        <f t="shared" si="2"/>
        <v>0.18027775732030649</v>
      </c>
      <c r="G119" s="11">
        <v>62385.037919999995</v>
      </c>
      <c r="H119" s="38">
        <f t="shared" si="7"/>
        <v>1.633675595912822</v>
      </c>
    </row>
    <row r="120" spans="1:8" ht="21" customHeight="1">
      <c r="A120" s="48"/>
      <c r="B120" s="52"/>
      <c r="C120" s="13" t="s">
        <v>1</v>
      </c>
      <c r="D120" s="11">
        <v>0</v>
      </c>
      <c r="E120" s="35">
        <v>0</v>
      </c>
      <c r="F120" s="38"/>
      <c r="G120" s="35">
        <v>0</v>
      </c>
      <c r="H120" s="38"/>
    </row>
    <row r="121" spans="1:8" ht="27" customHeight="1">
      <c r="A121" s="57"/>
      <c r="B121" s="49" t="s">
        <v>70</v>
      </c>
      <c r="C121" s="50"/>
      <c r="D121" s="11">
        <v>267409315.01899999</v>
      </c>
      <c r="E121" s="11">
        <v>61345494.045000002</v>
      </c>
      <c r="F121" s="38">
        <f t="shared" si="2"/>
        <v>0.22940672070694798</v>
      </c>
      <c r="G121" s="16">
        <v>56986942.154600002</v>
      </c>
      <c r="H121" s="38">
        <f t="shared" si="7"/>
        <v>1.0764833438259536</v>
      </c>
    </row>
    <row r="122" spans="1:8" ht="23.25" customHeight="1">
      <c r="A122" s="47"/>
      <c r="B122" s="51"/>
      <c r="C122" s="13" t="s">
        <v>0</v>
      </c>
      <c r="D122" s="11">
        <v>215076370.14399999</v>
      </c>
      <c r="E122" s="11">
        <v>38250145.868000001</v>
      </c>
      <c r="F122" s="38">
        <f t="shared" si="2"/>
        <v>0.17784448306613318</v>
      </c>
      <c r="G122" s="11">
        <v>29726418.687299997</v>
      </c>
      <c r="H122" s="38">
        <f t="shared" si="7"/>
        <v>1.286739121532376</v>
      </c>
    </row>
    <row r="123" spans="1:8" ht="21.75" customHeight="1">
      <c r="A123" s="48"/>
      <c r="B123" s="52"/>
      <c r="C123" s="13" t="s">
        <v>1</v>
      </c>
      <c r="D123" s="11">
        <v>52332944.875</v>
      </c>
      <c r="E123" s="11">
        <v>23095348.176999997</v>
      </c>
      <c r="F123" s="38">
        <f t="shared" si="2"/>
        <v>0.44131566133273131</v>
      </c>
      <c r="G123" s="11">
        <v>27260523.467300005</v>
      </c>
      <c r="H123" s="38">
        <f t="shared" si="7"/>
        <v>0.84720853598808221</v>
      </c>
    </row>
    <row r="124" spans="1:8" ht="24" customHeight="1">
      <c r="A124" s="45" t="s">
        <v>71</v>
      </c>
      <c r="B124" s="46"/>
      <c r="C124" s="46"/>
      <c r="D124" s="46"/>
      <c r="E124" s="46"/>
      <c r="F124" s="46"/>
      <c r="G124" s="46"/>
      <c r="H124" s="2"/>
    </row>
    <row r="125" spans="1:8" s="23" customFormat="1" ht="25.5" customHeight="1">
      <c r="A125" s="47"/>
      <c r="B125" s="49" t="s">
        <v>72</v>
      </c>
      <c r="C125" s="50"/>
      <c r="D125" s="37">
        <v>28107033</v>
      </c>
      <c r="E125" s="37">
        <v>1828624.4</v>
      </c>
      <c r="F125" s="41">
        <f t="shared" ref="F125:F130" si="8">E125/D125</f>
        <v>6.5059318071743824E-2</v>
      </c>
      <c r="G125" s="11">
        <v>1868162.06</v>
      </c>
      <c r="H125" s="41">
        <f t="shared" ref="H125:H130" si="9">E125/G125</f>
        <v>0.97883606521802491</v>
      </c>
    </row>
    <row r="126" spans="1:8">
      <c r="A126" s="47"/>
      <c r="B126" s="51"/>
      <c r="C126" s="13" t="s">
        <v>0</v>
      </c>
      <c r="D126" s="11">
        <v>27852841</v>
      </c>
      <c r="E126" s="37">
        <v>1684790.2</v>
      </c>
      <c r="F126" s="38">
        <f t="shared" si="8"/>
        <v>6.0488989256069062E-2</v>
      </c>
      <c r="G126" s="11">
        <v>1686269.03</v>
      </c>
      <c r="H126" s="41">
        <f t="shared" si="9"/>
        <v>0.99912301656871438</v>
      </c>
    </row>
    <row r="127" spans="1:8">
      <c r="A127" s="48"/>
      <c r="B127" s="52"/>
      <c r="C127" s="13" t="s">
        <v>1</v>
      </c>
      <c r="D127" s="11">
        <v>254192</v>
      </c>
      <c r="E127" s="43">
        <v>143834.19999999995</v>
      </c>
      <c r="F127" s="38">
        <f t="shared" si="8"/>
        <v>0.56584864983949124</v>
      </c>
      <c r="G127" s="42">
        <v>181893.03</v>
      </c>
      <c r="H127" s="41">
        <f t="shared" si="9"/>
        <v>0.79076257072632172</v>
      </c>
    </row>
    <row r="128" spans="1:8">
      <c r="B128" s="49" t="s">
        <v>73</v>
      </c>
      <c r="C128" s="50"/>
      <c r="D128" s="37">
        <v>295516347.01899999</v>
      </c>
      <c r="E128" s="37">
        <v>63174118.445</v>
      </c>
      <c r="F128" s="38">
        <f t="shared" si="8"/>
        <v>0.21377537683537443</v>
      </c>
      <c r="G128" s="11">
        <v>58855104.214600004</v>
      </c>
      <c r="H128" s="41">
        <f t="shared" si="9"/>
        <v>1.0733838515458545</v>
      </c>
    </row>
    <row r="129" spans="1:8">
      <c r="C129" s="13" t="s">
        <v>0</v>
      </c>
      <c r="D129" s="37">
        <v>242929211.14399999</v>
      </c>
      <c r="E129" s="37">
        <v>39934936.068000004</v>
      </c>
      <c r="F129" s="38">
        <f t="shared" si="8"/>
        <v>0.16438918926192025</v>
      </c>
      <c r="G129" s="11">
        <v>31412687.717299998</v>
      </c>
      <c r="H129" s="41">
        <f t="shared" si="9"/>
        <v>1.2712995598274299</v>
      </c>
    </row>
    <row r="130" spans="1:8">
      <c r="A130" s="30"/>
      <c r="C130" s="13" t="s">
        <v>1</v>
      </c>
      <c r="D130" s="37">
        <v>52587136.875</v>
      </c>
      <c r="E130" s="37">
        <v>23239182.376999997</v>
      </c>
      <c r="F130" s="38">
        <f t="shared" si="8"/>
        <v>0.44191762012523517</v>
      </c>
      <c r="G130" s="11">
        <v>27442416.497300006</v>
      </c>
      <c r="H130" s="41">
        <f t="shared" si="9"/>
        <v>0.84683440247641617</v>
      </c>
    </row>
    <row r="131" spans="1:8">
      <c r="A131" s="30"/>
      <c r="E131" s="20"/>
      <c r="F131" s="20"/>
      <c r="G131" s="20"/>
      <c r="H131" s="2"/>
    </row>
    <row r="132" spans="1:8">
      <c r="A132" s="44" t="s">
        <v>67</v>
      </c>
      <c r="B132" s="44"/>
      <c r="C132" s="44"/>
      <c r="D132" s="44"/>
      <c r="E132" s="44"/>
      <c r="F132" s="44"/>
      <c r="G132" s="44"/>
      <c r="H132" s="44"/>
    </row>
    <row r="133" spans="1:8">
      <c r="A133" s="44"/>
      <c r="B133" s="44"/>
      <c r="C133" s="44"/>
      <c r="D133" s="44"/>
      <c r="E133" s="44"/>
      <c r="F133" s="44"/>
      <c r="G133" s="44"/>
      <c r="H133" s="44"/>
    </row>
    <row r="134" spans="1:8">
      <c r="D134" s="20"/>
      <c r="E134" s="20"/>
      <c r="F134" s="20"/>
      <c r="G134" s="20"/>
      <c r="H134" s="20"/>
    </row>
    <row r="137" spans="1:8">
      <c r="A137" s="44"/>
      <c r="B137" s="44"/>
      <c r="C137" s="44"/>
      <c r="D137" s="44"/>
      <c r="E137" s="44"/>
      <c r="F137" s="44"/>
      <c r="G137" s="44"/>
      <c r="H137" s="44"/>
    </row>
  </sheetData>
  <mergeCells count="128">
    <mergeCell ref="A76:A77"/>
    <mergeCell ref="A80:A81"/>
    <mergeCell ref="B24:B25"/>
    <mergeCell ref="B50:B51"/>
    <mergeCell ref="A26:A27"/>
    <mergeCell ref="B26:B27"/>
    <mergeCell ref="A28:A29"/>
    <mergeCell ref="A36:A37"/>
    <mergeCell ref="B36:B37"/>
    <mergeCell ref="B40:B41"/>
    <mergeCell ref="A32:A33"/>
    <mergeCell ref="B32:B33"/>
    <mergeCell ref="B30:B31"/>
    <mergeCell ref="A30:A31"/>
    <mergeCell ref="A38:A39"/>
    <mergeCell ref="B38:B39"/>
    <mergeCell ref="A40:A41"/>
    <mergeCell ref="A34:A35"/>
    <mergeCell ref="B34:B35"/>
    <mergeCell ref="A42:A43"/>
    <mergeCell ref="B42:B43"/>
    <mergeCell ref="A16:A17"/>
    <mergeCell ref="B16:B17"/>
    <mergeCell ref="A60:A61"/>
    <mergeCell ref="B60:B61"/>
    <mergeCell ref="A78:A79"/>
    <mergeCell ref="B28:B29"/>
    <mergeCell ref="B78:B79"/>
    <mergeCell ref="A74:A75"/>
    <mergeCell ref="A18:A19"/>
    <mergeCell ref="B18:B19"/>
    <mergeCell ref="A20:A21"/>
    <mergeCell ref="B20:B21"/>
    <mergeCell ref="A24:A25"/>
    <mergeCell ref="A22:A23"/>
    <mergeCell ref="B22:B23"/>
    <mergeCell ref="A58:A59"/>
    <mergeCell ref="B58:B59"/>
    <mergeCell ref="B54:B55"/>
    <mergeCell ref="A56:A57"/>
    <mergeCell ref="B46:B47"/>
    <mergeCell ref="A44:A45"/>
    <mergeCell ref="A48:A49"/>
    <mergeCell ref="A54:A55"/>
    <mergeCell ref="A1:H1"/>
    <mergeCell ref="A6:A7"/>
    <mergeCell ref="B6:B7"/>
    <mergeCell ref="A14:A15"/>
    <mergeCell ref="B14:B15"/>
    <mergeCell ref="A5:H5"/>
    <mergeCell ref="A12:A13"/>
    <mergeCell ref="B12:B13"/>
    <mergeCell ref="A8:A9"/>
    <mergeCell ref="B8:B9"/>
    <mergeCell ref="A10:A11"/>
    <mergeCell ref="B10:B11"/>
    <mergeCell ref="B48:B49"/>
    <mergeCell ref="B121:C121"/>
    <mergeCell ref="B110:B111"/>
    <mergeCell ref="B106:C106"/>
    <mergeCell ref="A84:A85"/>
    <mergeCell ref="B84:B85"/>
    <mergeCell ref="A92:A93"/>
    <mergeCell ref="B92:B93"/>
    <mergeCell ref="B100:B101"/>
    <mergeCell ref="A98:A99"/>
    <mergeCell ref="B96:B97"/>
    <mergeCell ref="B94:B95"/>
    <mergeCell ref="A102:A103"/>
    <mergeCell ref="B102:B103"/>
    <mergeCell ref="B90:B91"/>
    <mergeCell ref="B119:B120"/>
    <mergeCell ref="B98:B99"/>
    <mergeCell ref="A96:A97"/>
    <mergeCell ref="A66:A67"/>
    <mergeCell ref="B66:B67"/>
    <mergeCell ref="A62:A63"/>
    <mergeCell ref="B62:B63"/>
    <mergeCell ref="A64:A65"/>
    <mergeCell ref="B64:B65"/>
    <mergeCell ref="B44:B45"/>
    <mergeCell ref="A72:A73"/>
    <mergeCell ref="A109:H109"/>
    <mergeCell ref="A118:A120"/>
    <mergeCell ref="A88:A89"/>
    <mergeCell ref="B118:C118"/>
    <mergeCell ref="A110:A111"/>
    <mergeCell ref="B112:B113"/>
    <mergeCell ref="A112:A113"/>
    <mergeCell ref="B116:B117"/>
    <mergeCell ref="A116:A117"/>
    <mergeCell ref="B74:B75"/>
    <mergeCell ref="A50:A51"/>
    <mergeCell ref="A52:A53"/>
    <mergeCell ref="B88:B89"/>
    <mergeCell ref="A104:A105"/>
    <mergeCell ref="B104:B105"/>
    <mergeCell ref="A106:A108"/>
    <mergeCell ref="A86:A87"/>
    <mergeCell ref="A100:A101"/>
    <mergeCell ref="B72:B73"/>
    <mergeCell ref="B52:B53"/>
    <mergeCell ref="A46:A47"/>
    <mergeCell ref="B107:B108"/>
    <mergeCell ref="A137:H137"/>
    <mergeCell ref="A124:G124"/>
    <mergeCell ref="A125:A127"/>
    <mergeCell ref="B125:C125"/>
    <mergeCell ref="B126:B127"/>
    <mergeCell ref="B128:C128"/>
    <mergeCell ref="B56:B57"/>
    <mergeCell ref="A133:H133"/>
    <mergeCell ref="B122:B123"/>
    <mergeCell ref="A70:A71"/>
    <mergeCell ref="A90:A91"/>
    <mergeCell ref="B70:B71"/>
    <mergeCell ref="A68:A69"/>
    <mergeCell ref="B68:B69"/>
    <mergeCell ref="B86:B87"/>
    <mergeCell ref="A94:A95"/>
    <mergeCell ref="A121:A123"/>
    <mergeCell ref="A82:A83"/>
    <mergeCell ref="B82:B83"/>
    <mergeCell ref="A132:H132"/>
    <mergeCell ref="B76:B77"/>
    <mergeCell ref="B80:B81"/>
    <mergeCell ref="A114:A115"/>
    <mergeCell ref="B114:B115"/>
  </mergeCells>
  <pageMargins left="0.23622047244094491" right="0.23622047244094491" top="0.47244094488188981" bottom="0.43307086614173229" header="0.31496062992125984" footer="0.23622047244094491"/>
  <pageSetup paperSize="9" scale="65" fitToHeight="0" orientation="landscape" r:id="rId1"/>
  <headerFooter>
    <oddFooter>&amp;C&amp;P</oddFooter>
  </headerFooter>
  <rowBreaks count="2" manualBreakCount="2">
    <brk id="25" max="7" man="1"/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Сульдина</cp:lastModifiedBy>
  <cp:lastPrinted>2023-06-21T05:10:08Z</cp:lastPrinted>
  <dcterms:created xsi:type="dcterms:W3CDTF">2015-04-16T07:53:13Z</dcterms:created>
  <dcterms:modified xsi:type="dcterms:W3CDTF">2023-06-21T05:12:14Z</dcterms:modified>
</cp:coreProperties>
</file>