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Универсальный отчет" sheetId="1" r:id="rId1"/>
  </sheets>
  <definedNames>
    <definedName name="_xlnm._FilterDatabase" localSheetId="0" hidden="1">'Универсальный отчет'!#REF!</definedName>
    <definedName name="_xlnm.Print_Titles" localSheetId="0">'Универсальный отчет'!$4:$4</definedName>
    <definedName name="_xlnm.Print_Area" localSheetId="0">'Универсальный отчет'!#REF!</definedName>
  </definedNames>
  <calcPr calcId="125725"/>
</workbook>
</file>

<file path=xl/calcChain.xml><?xml version="1.0" encoding="utf-8"?>
<calcChain xmlns="http://schemas.openxmlformats.org/spreadsheetml/2006/main">
  <c r="D51" i="1"/>
  <c r="D50"/>
  <c r="D49"/>
  <c r="D48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0"/>
  <c r="D9"/>
  <c r="D8"/>
  <c r="D7"/>
  <c r="D6"/>
  <c r="D5"/>
</calcChain>
</file>

<file path=xl/sharedStrings.xml><?xml version="1.0" encoding="utf-8"?>
<sst xmlns="http://schemas.openxmlformats.org/spreadsheetml/2006/main" count="53" uniqueCount="53">
  <si>
    <t xml:space="preserve">Наименование </t>
  </si>
  <si>
    <t>тыс. рублей</t>
  </si>
  <si>
    <t>Налоговые и неналоговые доходы</t>
  </si>
  <si>
    <t>(Налоговые доходы)</t>
  </si>
  <si>
    <t>(Неналоговые доходы)</t>
  </si>
  <si>
    <t>Налог на прибыль организаций</t>
  </si>
  <si>
    <t>Налог на доходы физических лиц</t>
  </si>
  <si>
    <t>Акцизы по подакцизным товарам</t>
  </si>
  <si>
    <t>Акцизы на этиловый спирт</t>
  </si>
  <si>
    <t>Акцизы на пиво</t>
  </si>
  <si>
    <t>Акцизы на алкогольную продукцию св. 9 %</t>
  </si>
  <si>
    <t>Доходы от акцизов на нефтепродукты</t>
  </si>
  <si>
    <t>Упрощенный налог</t>
  </si>
  <si>
    <t>Налог на имущество организаций</t>
  </si>
  <si>
    <t>Транспортный налог</t>
  </si>
  <si>
    <t>Налог на добычу полезных ископаемых</t>
  </si>
  <si>
    <t>Государственная пошлина</t>
  </si>
  <si>
    <t>Прочие налоговые доходы</t>
  </si>
  <si>
    <t>Доходы от использования имущества</t>
  </si>
  <si>
    <t>Доходы от размещения средств бюджетов</t>
  </si>
  <si>
    <t xml:space="preserve">Проценты от бюджетных кредитов </t>
  </si>
  <si>
    <t>Доходы от аренды</t>
  </si>
  <si>
    <t>Платежи от унитарных предприятий</t>
  </si>
  <si>
    <t>Платежи при пользовании природными ресурсами</t>
  </si>
  <si>
    <t>Негативное воздействие на окружающую среду</t>
  </si>
  <si>
    <t xml:space="preserve">Доходы от оказания платных услуг </t>
  </si>
  <si>
    <t>Доходы от продажи активов</t>
  </si>
  <si>
    <t>Административные платежи</t>
  </si>
  <si>
    <t>Штрафы</t>
  </si>
  <si>
    <t>Штрафы за нарушение ПДД</t>
  </si>
  <si>
    <t>Прочие неналоговые доходы</t>
  </si>
  <si>
    <t>Безвозмездные поступления</t>
  </si>
  <si>
    <t>Безвозмездные поступления от других бюджетов</t>
  </si>
  <si>
    <t xml:space="preserve">Дотации </t>
  </si>
  <si>
    <t xml:space="preserve">Субсидии </t>
  </si>
  <si>
    <t xml:space="preserve">Субвенции </t>
  </si>
  <si>
    <t>Иные межбюджетные трансферты</t>
  </si>
  <si>
    <t>Доходы от возврата остатков межбюджетных трансфертов</t>
  </si>
  <si>
    <t>Возврат остатков межбюджетных трансфертов</t>
  </si>
  <si>
    <t xml:space="preserve">Акцизы на вина </t>
  </si>
  <si>
    <t>Налог на имущество физических лиц</t>
  </si>
  <si>
    <t>Земельный налог</t>
  </si>
  <si>
    <t>Доходы в виде дивидендов</t>
  </si>
  <si>
    <t>Поступления от государственных организаций</t>
  </si>
  <si>
    <t xml:space="preserve">Поступления от негосударственных организаций </t>
  </si>
  <si>
    <t xml:space="preserve">Прочие безвозмездные поступления </t>
  </si>
  <si>
    <t>Единый налог на вмененный доход</t>
  </si>
  <si>
    <t>Единый сельскохозяйственный налог</t>
  </si>
  <si>
    <t>ИТОГО доходы консолидированного бюджета</t>
  </si>
  <si>
    <t>Факт на 01.10.2018</t>
  </si>
  <si>
    <t>Факт на 01.10.2019</t>
  </si>
  <si>
    <t>Сведения о доходах консолидированого бюджета Самарской области в разрезе видов доходов за III квартал 2019 года в сравнении с III кварталом 2018 года</t>
  </si>
  <si>
    <t>III квартал 2019/             III квартал 2018, %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</si>
</sst>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2" borderId="0"/>
  </cellStyleXfs>
  <cellXfs count="16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4" fontId="5" fillId="3" borderId="1" xfId="0" applyNumberFormat="1" applyFont="1" applyFill="1" applyBorder="1" applyAlignment="1">
      <alignment horizontal="righ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2" applyNumberFormat="1" applyFont="1" applyFill="1" applyBorder="1" applyAlignment="1">
      <alignment horizontal="left" vertical="center" wrapText="1"/>
    </xf>
    <xf numFmtId="0" fontId="2" fillId="2" borderId="1" xfId="2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vertical="center" wrapText="1"/>
    </xf>
    <xf numFmtId="164" fontId="4" fillId="0" borderId="1" xfId="1" applyNumberFormat="1" applyFont="1" applyBorder="1" applyAlignment="1">
      <alignment horizontal="right" vertical="center"/>
    </xf>
    <xf numFmtId="164" fontId="3" fillId="0" borderId="1" xfId="1" applyNumberFormat="1" applyFont="1" applyBorder="1" applyAlignment="1">
      <alignment vertical="top"/>
    </xf>
    <xf numFmtId="164" fontId="5" fillId="0" borderId="1" xfId="1" applyNumberFormat="1" applyFont="1" applyBorder="1" applyAlignment="1">
      <alignment vertical="top"/>
    </xf>
    <xf numFmtId="164" fontId="4" fillId="0" borderId="1" xfId="1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</cellXfs>
  <cellStyles count="3">
    <cellStyle name="Обычный" xfId="0" builtinId="0"/>
    <cellStyle name="Обычный 3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>
      <selection activeCell="D5" sqref="D5"/>
    </sheetView>
  </sheetViews>
  <sheetFormatPr defaultColWidth="17.140625" defaultRowHeight="15"/>
  <cols>
    <col min="1" max="1" width="33.140625" customWidth="1"/>
  </cols>
  <sheetData>
    <row r="1" spans="1:4" ht="15" customHeight="1">
      <c r="A1" s="14" t="s">
        <v>51</v>
      </c>
      <c r="B1" s="14"/>
      <c r="C1" s="14"/>
      <c r="D1" s="14"/>
    </row>
    <row r="2" spans="1:4" ht="23.25" customHeight="1">
      <c r="A2" s="14"/>
      <c r="B2" s="14"/>
      <c r="C2" s="14"/>
      <c r="D2" s="14"/>
    </row>
    <row r="3" spans="1:4" ht="15.75">
      <c r="A3" s="15" t="s">
        <v>1</v>
      </c>
      <c r="B3" s="15"/>
      <c r="C3" s="15"/>
      <c r="D3" s="15"/>
    </row>
    <row r="4" spans="1:4" ht="36" customHeight="1">
      <c r="A4" s="1" t="s">
        <v>0</v>
      </c>
      <c r="B4" s="1" t="s">
        <v>49</v>
      </c>
      <c r="C4" s="1" t="s">
        <v>50</v>
      </c>
      <c r="D4" s="2" t="s">
        <v>52</v>
      </c>
    </row>
    <row r="5" spans="1:4" ht="35.25" customHeight="1">
      <c r="A5" s="5" t="s">
        <v>2</v>
      </c>
      <c r="B5" s="8">
        <v>123112819.02752</v>
      </c>
      <c r="C5" s="8">
        <v>131238564.74800001</v>
      </c>
      <c r="D5" s="10">
        <f>C5/B5</f>
        <v>1.0660024340654861</v>
      </c>
    </row>
    <row r="6" spans="1:4" ht="15.75">
      <c r="A6" s="6" t="s">
        <v>3</v>
      </c>
      <c r="B6" s="4">
        <v>117275973.93213001</v>
      </c>
      <c r="C6" s="4">
        <v>124681011.11800002</v>
      </c>
      <c r="D6" s="11">
        <f t="shared" ref="D6:D51" si="0">C6/B6</f>
        <v>1.0631419798752253</v>
      </c>
    </row>
    <row r="7" spans="1:4" ht="15.75">
      <c r="A7" s="6" t="s">
        <v>4</v>
      </c>
      <c r="B7" s="4">
        <v>5836845.0953899994</v>
      </c>
      <c r="C7" s="4">
        <v>6557553.6299999999</v>
      </c>
      <c r="D7" s="11">
        <f t="shared" si="0"/>
        <v>1.1234757001139577</v>
      </c>
    </row>
    <row r="8" spans="1:4" ht="15.75">
      <c r="A8" s="7" t="s">
        <v>5</v>
      </c>
      <c r="B8" s="3">
        <v>38477455.367089994</v>
      </c>
      <c r="C8" s="3">
        <v>41463331.225000001</v>
      </c>
      <c r="D8" s="12">
        <f t="shared" si="0"/>
        <v>1.077600658084678</v>
      </c>
    </row>
    <row r="9" spans="1:4" ht="31.5">
      <c r="A9" s="7" t="s">
        <v>6</v>
      </c>
      <c r="B9" s="3">
        <v>41172091.887970001</v>
      </c>
      <c r="C9" s="3">
        <v>42972147.785999998</v>
      </c>
      <c r="D9" s="12">
        <f t="shared" si="0"/>
        <v>1.0437202924478062</v>
      </c>
    </row>
    <row r="10" spans="1:4" ht="31.5">
      <c r="A10" s="7" t="s">
        <v>7</v>
      </c>
      <c r="B10" s="3">
        <v>13321197.175549999</v>
      </c>
      <c r="C10" s="3">
        <v>15011566.831999999</v>
      </c>
      <c r="D10" s="12">
        <f t="shared" si="0"/>
        <v>1.12689322394781</v>
      </c>
    </row>
    <row r="11" spans="1:4" ht="15.75">
      <c r="A11" s="6" t="s">
        <v>8</v>
      </c>
      <c r="B11" s="4"/>
      <c r="C11" s="4">
        <v>0</v>
      </c>
      <c r="D11" s="11"/>
    </row>
    <row r="12" spans="1:4" ht="15.75">
      <c r="A12" s="6" t="s">
        <v>39</v>
      </c>
      <c r="B12" s="4">
        <v>68489.737599999993</v>
      </c>
      <c r="C12" s="4">
        <v>98653.591</v>
      </c>
      <c r="D12" s="11">
        <f t="shared" si="0"/>
        <v>1.4404142059379128</v>
      </c>
    </row>
    <row r="13" spans="1:4" ht="15.75">
      <c r="A13" s="6" t="s">
        <v>9</v>
      </c>
      <c r="B13" s="4">
        <v>6671723.33335</v>
      </c>
      <c r="C13" s="4">
        <v>6211118.4009999996</v>
      </c>
      <c r="D13" s="11">
        <f t="shared" si="0"/>
        <v>0.93096162575453767</v>
      </c>
    </row>
    <row r="14" spans="1:4" ht="31.5">
      <c r="A14" s="6" t="s">
        <v>10</v>
      </c>
      <c r="B14" s="4">
        <v>569987.46678999998</v>
      </c>
      <c r="C14" s="4">
        <v>1633475.8589999999</v>
      </c>
      <c r="D14" s="11">
        <f t="shared" si="0"/>
        <v>2.8658101347372611</v>
      </c>
    </row>
    <row r="15" spans="1:4" ht="31.5">
      <c r="A15" s="6" t="s">
        <v>11</v>
      </c>
      <c r="B15" s="4">
        <v>6010996.2811599998</v>
      </c>
      <c r="C15" s="4">
        <v>7068318.9809999997</v>
      </c>
      <c r="D15" s="11">
        <f t="shared" si="0"/>
        <v>1.1758980791842977</v>
      </c>
    </row>
    <row r="16" spans="1:4" ht="15.75">
      <c r="A16" s="7" t="s">
        <v>12</v>
      </c>
      <c r="B16" s="3">
        <v>5082053.7443199996</v>
      </c>
      <c r="C16" s="3">
        <v>5928037.5669999998</v>
      </c>
      <c r="D16" s="12">
        <f t="shared" si="0"/>
        <v>1.1664649500461346</v>
      </c>
    </row>
    <row r="17" spans="1:4" ht="31.5">
      <c r="A17" s="7" t="s">
        <v>46</v>
      </c>
      <c r="B17" s="3">
        <v>980715.15701999993</v>
      </c>
      <c r="C17" s="3">
        <v>931895.77899999998</v>
      </c>
      <c r="D17" s="12">
        <f t="shared" si="0"/>
        <v>0.95022063473726415</v>
      </c>
    </row>
    <row r="18" spans="1:4" ht="31.5">
      <c r="A18" s="7" t="s">
        <v>47</v>
      </c>
      <c r="B18" s="3">
        <v>121547.68068999999</v>
      </c>
      <c r="C18" s="3">
        <v>144838.712</v>
      </c>
      <c r="D18" s="12">
        <f t="shared" si="0"/>
        <v>1.1916205325990743</v>
      </c>
    </row>
    <row r="19" spans="1:4" ht="19.5" customHeight="1">
      <c r="A19" s="7" t="s">
        <v>40</v>
      </c>
      <c r="B19" s="3">
        <v>326629.63507999998</v>
      </c>
      <c r="C19" s="3">
        <v>740498.50300000003</v>
      </c>
      <c r="D19" s="12">
        <f t="shared" si="0"/>
        <v>2.2670891538014697</v>
      </c>
    </row>
    <row r="20" spans="1:4" ht="31.5">
      <c r="A20" s="7" t="s">
        <v>13</v>
      </c>
      <c r="B20" s="3">
        <v>12802014.16058</v>
      </c>
      <c r="C20" s="3">
        <v>11671139.503</v>
      </c>
      <c r="D20" s="12">
        <f t="shared" si="0"/>
        <v>0.91166431755229638</v>
      </c>
    </row>
    <row r="21" spans="1:4" ht="24.75" customHeight="1">
      <c r="A21" s="7" t="s">
        <v>14</v>
      </c>
      <c r="B21" s="3">
        <v>1304670.69979</v>
      </c>
      <c r="C21" s="3">
        <v>1917967.615</v>
      </c>
      <c r="D21" s="12">
        <f t="shared" si="0"/>
        <v>1.4700779402102895</v>
      </c>
    </row>
    <row r="22" spans="1:4" ht="24" customHeight="1">
      <c r="A22" s="7" t="s">
        <v>41</v>
      </c>
      <c r="B22" s="3">
        <v>2850033.8971700002</v>
      </c>
      <c r="C22" s="3">
        <v>3043317.7620000001</v>
      </c>
      <c r="D22" s="12">
        <f t="shared" si="0"/>
        <v>1.0678180933293198</v>
      </c>
    </row>
    <row r="23" spans="1:4" ht="21" customHeight="1">
      <c r="A23" s="7" t="s">
        <v>15</v>
      </c>
      <c r="B23" s="3">
        <v>40409.24353</v>
      </c>
      <c r="C23" s="3">
        <v>40630.082999999999</v>
      </c>
      <c r="D23" s="12">
        <f t="shared" si="0"/>
        <v>1.0054650731047723</v>
      </c>
    </row>
    <row r="24" spans="1:4" ht="24" customHeight="1">
      <c r="A24" s="7" t="s">
        <v>16</v>
      </c>
      <c r="B24" s="3">
        <v>726956.35262000002</v>
      </c>
      <c r="C24" s="3">
        <v>731601.16099999996</v>
      </c>
      <c r="D24" s="12">
        <f t="shared" si="0"/>
        <v>1.0063893910043702</v>
      </c>
    </row>
    <row r="25" spans="1:4" ht="15.75">
      <c r="A25" s="7" t="s">
        <v>17</v>
      </c>
      <c r="B25" s="3">
        <v>32.408059999999999</v>
      </c>
      <c r="C25" s="3">
        <v>84038.59</v>
      </c>
      <c r="D25" s="12">
        <f t="shared" si="0"/>
        <v>2593.1385587412515</v>
      </c>
    </row>
    <row r="26" spans="1:4" ht="31.5">
      <c r="A26" s="7" t="s">
        <v>18</v>
      </c>
      <c r="B26" s="3">
        <v>2528886.1057399996</v>
      </c>
      <c r="C26" s="3">
        <v>3215275.6910000001</v>
      </c>
      <c r="D26" s="12">
        <f t="shared" si="0"/>
        <v>1.271419730490057</v>
      </c>
    </row>
    <row r="27" spans="1:4" ht="25.5" customHeight="1">
      <c r="A27" s="6" t="s">
        <v>42</v>
      </c>
      <c r="B27" s="4">
        <v>20449.48604</v>
      </c>
      <c r="C27" s="4">
        <v>6846.2629999999999</v>
      </c>
      <c r="D27" s="11">
        <f t="shared" si="0"/>
        <v>0.33478900088776997</v>
      </c>
    </row>
    <row r="28" spans="1:4" ht="35.25" customHeight="1">
      <c r="A28" s="6" t="s">
        <v>19</v>
      </c>
      <c r="B28" s="4">
        <v>228278.90857</v>
      </c>
      <c r="C28" s="4">
        <v>1043160.164</v>
      </c>
      <c r="D28" s="11">
        <f t="shared" si="0"/>
        <v>4.5696738719079812</v>
      </c>
    </row>
    <row r="29" spans="1:4" ht="31.5">
      <c r="A29" s="6" t="s">
        <v>20</v>
      </c>
      <c r="B29" s="4">
        <v>935.75602000000003</v>
      </c>
      <c r="C29" s="4">
        <v>483.17099999999999</v>
      </c>
      <c r="D29" s="11">
        <f t="shared" si="0"/>
        <v>0.51634292451573005</v>
      </c>
    </row>
    <row r="30" spans="1:4" ht="15.75">
      <c r="A30" s="6" t="s">
        <v>21</v>
      </c>
      <c r="B30" s="4">
        <v>1936529.8162100001</v>
      </c>
      <c r="C30" s="4">
        <v>1879214.324</v>
      </c>
      <c r="D30" s="11">
        <f t="shared" si="0"/>
        <v>0.97040299006489206</v>
      </c>
    </row>
    <row r="31" spans="1:4" ht="31.5">
      <c r="A31" s="6" t="s">
        <v>22</v>
      </c>
      <c r="B31" s="4">
        <v>75663.944359999994</v>
      </c>
      <c r="C31" s="4">
        <v>50904.913</v>
      </c>
      <c r="D31" s="11">
        <f t="shared" si="0"/>
        <v>0.67277635907798461</v>
      </c>
    </row>
    <row r="32" spans="1:4" ht="31.5">
      <c r="A32" s="7" t="s">
        <v>23</v>
      </c>
      <c r="B32" s="3">
        <v>266089.50309999997</v>
      </c>
      <c r="C32" s="3">
        <v>280516.136</v>
      </c>
      <c r="D32" s="12">
        <f t="shared" si="0"/>
        <v>1.0542172191383976</v>
      </c>
    </row>
    <row r="33" spans="1:4" ht="36.75" customHeight="1">
      <c r="A33" s="6" t="s">
        <v>24</v>
      </c>
      <c r="B33" s="4">
        <v>246038.74648</v>
      </c>
      <c r="C33" s="4">
        <v>253357.43799999999</v>
      </c>
      <c r="D33" s="11">
        <f t="shared" si="0"/>
        <v>1.0297460933479228</v>
      </c>
    </row>
    <row r="34" spans="1:4" ht="39.75" customHeight="1">
      <c r="A34" s="7" t="s">
        <v>25</v>
      </c>
      <c r="B34" s="3">
        <v>179050.58002000002</v>
      </c>
      <c r="C34" s="3">
        <v>153210.29699999999</v>
      </c>
      <c r="D34" s="12">
        <f t="shared" si="0"/>
        <v>0.8556816570093565</v>
      </c>
    </row>
    <row r="35" spans="1:4" ht="21.75" customHeight="1">
      <c r="A35" s="7" t="s">
        <v>26</v>
      </c>
      <c r="B35" s="3">
        <v>850294.69877999998</v>
      </c>
      <c r="C35" s="3">
        <v>494476.62599999999</v>
      </c>
      <c r="D35" s="12">
        <f t="shared" si="0"/>
        <v>0.58153558608500489</v>
      </c>
    </row>
    <row r="36" spans="1:4" ht="23.25" customHeight="1">
      <c r="A36" s="7" t="s">
        <v>27</v>
      </c>
      <c r="B36" s="3">
        <v>2343.8631800000003</v>
      </c>
      <c r="C36" s="3">
        <v>1559.2719999999999</v>
      </c>
      <c r="D36" s="12">
        <f t="shared" si="0"/>
        <v>0.66525726130481722</v>
      </c>
    </row>
    <row r="37" spans="1:4" ht="19.5" customHeight="1">
      <c r="A37" s="7" t="s">
        <v>28</v>
      </c>
      <c r="B37" s="3">
        <v>1924048.5859900001</v>
      </c>
      <c r="C37" s="3">
        <v>2296678.2570000002</v>
      </c>
      <c r="D37" s="12">
        <f t="shared" si="0"/>
        <v>1.1936695745228634</v>
      </c>
    </row>
    <row r="38" spans="1:4" ht="15.75">
      <c r="A38" s="6" t="s">
        <v>29</v>
      </c>
      <c r="B38" s="4">
        <v>1308632.29302</v>
      </c>
      <c r="C38" s="4">
        <v>1589281.6569999999</v>
      </c>
      <c r="D38" s="11">
        <f t="shared" si="0"/>
        <v>1.2144600629809696</v>
      </c>
    </row>
    <row r="39" spans="1:4" ht="15.75">
      <c r="A39" s="7" t="s">
        <v>30</v>
      </c>
      <c r="B39" s="3">
        <v>86131.758579999994</v>
      </c>
      <c r="C39" s="3">
        <v>115837.351</v>
      </c>
      <c r="D39" s="12">
        <f t="shared" si="0"/>
        <v>1.3448854744142855</v>
      </c>
    </row>
    <row r="40" spans="1:4" ht="15.75">
      <c r="A40" s="5" t="s">
        <v>31</v>
      </c>
      <c r="B40" s="9">
        <v>9760384.7128799986</v>
      </c>
      <c r="C40" s="9">
        <v>12575279.48206</v>
      </c>
      <c r="D40" s="13">
        <f t="shared" si="0"/>
        <v>1.2883999813516993</v>
      </c>
    </row>
    <row r="41" spans="1:4" ht="31.5">
      <c r="A41" s="7" t="s">
        <v>32</v>
      </c>
      <c r="B41" s="3">
        <v>9342492.9943799991</v>
      </c>
      <c r="C41" s="3">
        <v>11964095.522430001</v>
      </c>
      <c r="D41" s="12">
        <f t="shared" si="0"/>
        <v>1.2806105960825482</v>
      </c>
    </row>
    <row r="42" spans="1:4" ht="15.75">
      <c r="A42" s="7" t="s">
        <v>33</v>
      </c>
      <c r="B42" s="3">
        <v>313376</v>
      </c>
      <c r="C42" s="3">
        <v>0</v>
      </c>
      <c r="D42" s="12">
        <f t="shared" si="0"/>
        <v>0</v>
      </c>
    </row>
    <row r="43" spans="1:4" ht="21.75" customHeight="1">
      <c r="A43" s="7" t="s">
        <v>34</v>
      </c>
      <c r="B43" s="3">
        <v>2560883.0950100003</v>
      </c>
      <c r="C43" s="3">
        <v>3680994.773</v>
      </c>
      <c r="D43" s="12">
        <f t="shared" si="0"/>
        <v>1.4373927416571999</v>
      </c>
    </row>
    <row r="44" spans="1:4" ht="23.25" customHeight="1">
      <c r="A44" s="7" t="s">
        <v>35</v>
      </c>
      <c r="B44" s="3">
        <v>4402632.2552200006</v>
      </c>
      <c r="C44" s="3">
        <v>4984276.1289999997</v>
      </c>
      <c r="D44" s="12">
        <f t="shared" si="0"/>
        <v>1.1321127543846912</v>
      </c>
    </row>
    <row r="45" spans="1:4" ht="38.25" customHeight="1">
      <c r="A45" s="7" t="s">
        <v>36</v>
      </c>
      <c r="B45" s="3">
        <v>2065601.6441500001</v>
      </c>
      <c r="C45" s="3">
        <v>3298824.62</v>
      </c>
      <c r="D45" s="12">
        <f t="shared" si="0"/>
        <v>1.5970284635193899</v>
      </c>
    </row>
    <row r="46" spans="1:4" ht="35.25" customHeight="1">
      <c r="A46" s="7" t="s">
        <v>43</v>
      </c>
      <c r="B46" s="3">
        <v>41438.126229999994</v>
      </c>
      <c r="C46" s="3">
        <v>401426.739</v>
      </c>
      <c r="D46" s="12">
        <f t="shared" si="0"/>
        <v>9.6873767112900673</v>
      </c>
    </row>
    <row r="47" spans="1:4" ht="46.5" customHeight="1">
      <c r="A47" s="7" t="s">
        <v>44</v>
      </c>
      <c r="B47" s="3">
        <v>2395</v>
      </c>
      <c r="C47" s="3">
        <v>8268.8799999999992</v>
      </c>
      <c r="D47" s="12"/>
    </row>
    <row r="48" spans="1:4" ht="37.5" customHeight="1">
      <c r="A48" s="7" t="s">
        <v>45</v>
      </c>
      <c r="B48" s="3">
        <v>563763.30136000004</v>
      </c>
      <c r="C48" s="3">
        <v>180801.73800000001</v>
      </c>
      <c r="D48" s="12">
        <f t="shared" si="0"/>
        <v>0.32070505044198716</v>
      </c>
    </row>
    <row r="49" spans="1:4" ht="31.5">
      <c r="A49" s="7" t="s">
        <v>37</v>
      </c>
      <c r="B49" s="3">
        <v>166623.15693</v>
      </c>
      <c r="C49" s="3">
        <v>70836.31</v>
      </c>
      <c r="D49" s="12">
        <f t="shared" si="0"/>
        <v>0.42512884346417118</v>
      </c>
    </row>
    <row r="50" spans="1:4" ht="31.5">
      <c r="A50" s="7" t="s">
        <v>38</v>
      </c>
      <c r="B50" s="3">
        <v>-356327.86601999996</v>
      </c>
      <c r="C50" s="3">
        <v>-50149.707000000002</v>
      </c>
      <c r="D50" s="12">
        <f t="shared" si="0"/>
        <v>0.14074034557034953</v>
      </c>
    </row>
    <row r="51" spans="1:4" ht="31.5">
      <c r="A51" s="5" t="s">
        <v>48</v>
      </c>
      <c r="B51" s="9">
        <v>132873203.74039999</v>
      </c>
      <c r="C51" s="9">
        <v>143813844.23229</v>
      </c>
      <c r="D51" s="13">
        <f t="shared" si="0"/>
        <v>1.0823389531064909</v>
      </c>
    </row>
  </sheetData>
  <mergeCells count="2">
    <mergeCell ref="A1:D2"/>
    <mergeCell ref="A3:D3"/>
  </mergeCells>
  <pageMargins left="0.64" right="0.31496062992125984" top="0.47244094488188981" bottom="0.55118110236220474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Универсальный отчет</vt:lpstr>
      <vt:lpstr>'Универсальный отчет'!Заголовки_для_печати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SuldinaAV</cp:lastModifiedBy>
  <cp:lastPrinted>2019-10-02T10:44:29Z</cp:lastPrinted>
  <dcterms:created xsi:type="dcterms:W3CDTF">2019-06-13T11:12:32Z</dcterms:created>
  <dcterms:modified xsi:type="dcterms:W3CDTF">2019-12-04T10:48:51Z</dcterms:modified>
</cp:coreProperties>
</file>