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23250" windowHeight="11895"/>
  </bookViews>
  <sheets>
    <sheet name="Универсальный отчет" sheetId="1" r:id="rId1"/>
  </sheets>
  <definedNames>
    <definedName name="_xlnm._FilterDatabase" localSheetId="0" hidden="1">'Универсальный отчет'!#REF!</definedName>
    <definedName name="_xlnm.Print_Titles" localSheetId="0">'Универсальный отчет'!$4:$4</definedName>
    <definedName name="_xlnm.Print_Area" localSheetId="0">'Универсальный отчет'!#REF!</definedName>
  </definedNames>
  <calcPr calcId="145621"/>
</workbook>
</file>

<file path=xl/calcChain.xml><?xml version="1.0" encoding="utf-8"?>
<calcChain xmlns="http://schemas.openxmlformats.org/spreadsheetml/2006/main">
  <c r="C50" i="1"/>
  <c r="C24"/>
  <c r="D50" l="1"/>
  <c r="D49"/>
  <c r="D48"/>
  <c r="D47"/>
  <c r="D45"/>
  <c r="D44"/>
  <c r="D43"/>
  <c r="D42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0"/>
  <c r="D19"/>
  <c r="D16"/>
  <c r="D15"/>
  <c r="D14"/>
  <c r="D13"/>
  <c r="D12"/>
  <c r="D10"/>
  <c r="D9"/>
  <c r="D8"/>
  <c r="D7"/>
  <c r="D6"/>
  <c r="D5"/>
</calcChain>
</file>

<file path=xl/sharedStrings.xml><?xml version="1.0" encoding="utf-8"?>
<sst xmlns="http://schemas.openxmlformats.org/spreadsheetml/2006/main" count="52" uniqueCount="52">
  <si>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</si>
  <si>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</si>
  <si>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</si>
  <si>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</si>
  <si>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</si>
  <si>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</si>
  <si>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</si>
  <si>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</si>
  <si>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</si>
  <si>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</si>
  <si>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</si>
  <si>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</si>
  <si>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</si>
  <si>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Налог на имущество организаций</t>
  </si>
  <si>
    <t>Транспортный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</si>
  <si>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</si>
  <si>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</si>
  <si>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</si>
  <si>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</si>
  <si>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</si>
  <si>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</si>
  <si>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</si>
  <si>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</si>
  <si>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</si>
  <si>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</si>
  <si>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</si>
  <si>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</si>
  <si>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</si>
  <si>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</si>
  <si>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</si>
  <si>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</si>
  <si>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</si>
  <si>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</si>
  <si>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</si>
  <si>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</si>
  <si>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</si>
  <si>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</si>
  <si>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</si>
  <si>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</si>
  <si>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областного бюджета</t>
  </si>
  <si>
    <t xml:space="preserve">Акцизы на вина </t>
  </si>
  <si>
    <t>Налог на имущество физических лиц</t>
  </si>
  <si>
    <t>Земельный налог</t>
  </si>
  <si>
    <t>Доходы в виде дивидендов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</si>
  <si>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</si>
  <si>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</si>
  <si>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</si>
  <si>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>Единый сельскохозяйственный налог</t>
  </si>
  <si>
    <t>Факт на 01.10.2019</t>
  </si>
  <si>
    <t>Факт на 01.10.2020</t>
  </si>
  <si>
    <t>III квартал 2020/             III квартал 2019, %</t>
  </si>
  <si>
    <t>Сведения о доходах бюджета Самарской области в разрезе видов доходов за III квартал 2020 года в сравнении с III кварталом 2019 года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</si>
</sst>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/>
  </cellStyleXfs>
  <cellXfs count="17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vertical="top"/>
    </xf>
    <xf numFmtId="164" fontId="5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center"/>
    </xf>
    <xf numFmtId="4" fontId="9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C50" sqref="C50"/>
    </sheetView>
  </sheetViews>
  <sheetFormatPr defaultColWidth="17.140625" defaultRowHeight="15"/>
  <cols>
    <col min="1" max="1" width="29.5703125" customWidth="1"/>
    <col min="4" max="4" width="19.140625" customWidth="1"/>
  </cols>
  <sheetData>
    <row r="1" spans="1:4" ht="15" customHeight="1">
      <c r="A1" s="15" t="s">
        <v>51</v>
      </c>
      <c r="B1" s="15"/>
      <c r="C1" s="15"/>
      <c r="D1" s="15"/>
    </row>
    <row r="2" spans="1:4" ht="23.25" customHeight="1">
      <c r="A2" s="15"/>
      <c r="B2" s="15"/>
      <c r="C2" s="15"/>
      <c r="D2" s="15"/>
    </row>
    <row r="3" spans="1:4" ht="15.75">
      <c r="A3" s="16" t="s">
        <v>1</v>
      </c>
      <c r="B3" s="16"/>
      <c r="C3" s="16"/>
      <c r="D3" s="16"/>
    </row>
    <row r="4" spans="1:4" ht="36" customHeight="1">
      <c r="A4" s="1" t="s">
        <v>0</v>
      </c>
      <c r="B4" s="1" t="s">
        <v>48</v>
      </c>
      <c r="C4" s="1" t="s">
        <v>49</v>
      </c>
      <c r="D4" s="2" t="s">
        <v>50</v>
      </c>
    </row>
    <row r="5" spans="1:4" ht="35.25" customHeight="1">
      <c r="A5" s="3" t="s">
        <v>2</v>
      </c>
      <c r="B5" s="11">
        <v>107888322.58400001</v>
      </c>
      <c r="C5" s="11">
        <v>102577626.668</v>
      </c>
      <c r="D5" s="7">
        <f>C5/B5</f>
        <v>0.95077598957139042</v>
      </c>
    </row>
    <row r="6" spans="1:4" ht="15.75">
      <c r="A6" s="4" t="s">
        <v>3</v>
      </c>
      <c r="B6" s="13">
        <v>104808120.75600001</v>
      </c>
      <c r="C6" s="13">
        <v>99775362.209000006</v>
      </c>
      <c r="D6" s="8">
        <f t="shared" ref="D6:D50" si="0">C6/B6</f>
        <v>0.95198121566632621</v>
      </c>
    </row>
    <row r="7" spans="1:4" ht="15.75">
      <c r="A7" s="4" t="s">
        <v>4</v>
      </c>
      <c r="B7" s="13">
        <v>3080201.8279999997</v>
      </c>
      <c r="C7" s="13">
        <v>2802264.4589999998</v>
      </c>
      <c r="D7" s="8">
        <f t="shared" si="0"/>
        <v>0.90976650735238773</v>
      </c>
    </row>
    <row r="8" spans="1:4" ht="31.5">
      <c r="A8" s="5" t="s">
        <v>5</v>
      </c>
      <c r="B8" s="12">
        <v>41463331.225000001</v>
      </c>
      <c r="C8" s="12">
        <v>34326878.513999999</v>
      </c>
      <c r="D8" s="9">
        <f t="shared" si="0"/>
        <v>0.82788520603242965</v>
      </c>
    </row>
    <row r="9" spans="1:4" ht="31.5">
      <c r="A9" s="5" t="s">
        <v>6</v>
      </c>
      <c r="B9" s="12">
        <v>29557944.011999998</v>
      </c>
      <c r="C9" s="12">
        <v>30439811.059</v>
      </c>
      <c r="D9" s="9">
        <f t="shared" si="0"/>
        <v>1.0298351957985299</v>
      </c>
    </row>
    <row r="10" spans="1:4" ht="31.5">
      <c r="A10" s="5" t="s">
        <v>7</v>
      </c>
      <c r="B10" s="12">
        <v>14315814.27</v>
      </c>
      <c r="C10" s="12">
        <v>16457624.151000001</v>
      </c>
      <c r="D10" s="9">
        <f t="shared" si="0"/>
        <v>1.149611460487326</v>
      </c>
    </row>
    <row r="11" spans="1:4" ht="15.75">
      <c r="A11" s="4" t="s">
        <v>8</v>
      </c>
      <c r="B11" s="13">
        <v>0</v>
      </c>
      <c r="C11" s="13">
        <v>24392</v>
      </c>
      <c r="D11" s="8"/>
    </row>
    <row r="12" spans="1:4" ht="15.75">
      <c r="A12" s="4" t="s">
        <v>40</v>
      </c>
      <c r="B12" s="13">
        <v>98653.591</v>
      </c>
      <c r="C12" s="13">
        <v>39015</v>
      </c>
      <c r="D12" s="8">
        <f t="shared" si="0"/>
        <v>0.39547470704842363</v>
      </c>
    </row>
    <row r="13" spans="1:4" ht="15.75">
      <c r="A13" s="4" t="s">
        <v>9</v>
      </c>
      <c r="B13" s="13">
        <v>6211118.4009999996</v>
      </c>
      <c r="C13" s="13">
        <v>7084394.5539999995</v>
      </c>
      <c r="D13" s="8">
        <f t="shared" si="0"/>
        <v>1.140598857825573</v>
      </c>
    </row>
    <row r="14" spans="1:4" ht="31.5">
      <c r="A14" s="4" t="s">
        <v>10</v>
      </c>
      <c r="B14" s="13">
        <v>1633475.8589999999</v>
      </c>
      <c r="C14" s="13">
        <v>1693827.463</v>
      </c>
      <c r="D14" s="8">
        <f t="shared" si="0"/>
        <v>1.0369467376377064</v>
      </c>
    </row>
    <row r="15" spans="1:4" ht="31.5">
      <c r="A15" s="4" t="s">
        <v>11</v>
      </c>
      <c r="B15" s="13">
        <v>6372566.4189999998</v>
      </c>
      <c r="C15" s="13">
        <v>7615994.7960000001</v>
      </c>
      <c r="D15" s="8">
        <f t="shared" si="0"/>
        <v>1.1951220740976007</v>
      </c>
    </row>
    <row r="16" spans="1:4" ht="15.75">
      <c r="A16" s="5" t="s">
        <v>12</v>
      </c>
      <c r="B16" s="12">
        <v>5750885.8669999996</v>
      </c>
      <c r="C16" s="12">
        <v>5693431.2949999999</v>
      </c>
      <c r="D16" s="9">
        <f t="shared" si="0"/>
        <v>0.99000943970568289</v>
      </c>
    </row>
    <row r="17" spans="1:4" ht="36.75" customHeight="1">
      <c r="A17" s="5" t="s">
        <v>47</v>
      </c>
      <c r="B17" s="12">
        <v>30.643000000000001</v>
      </c>
      <c r="C17" s="12"/>
      <c r="D17" s="9"/>
    </row>
    <row r="18" spans="1:4" ht="31.5">
      <c r="A18" s="5" t="s">
        <v>41</v>
      </c>
      <c r="B18" s="12">
        <v>0</v>
      </c>
      <c r="C18" s="12"/>
      <c r="D18" s="9"/>
    </row>
    <row r="19" spans="1:4" ht="31.5">
      <c r="A19" s="5" t="s">
        <v>13</v>
      </c>
      <c r="B19" s="12">
        <v>11671139.503</v>
      </c>
      <c r="C19" s="12">
        <v>11260490.494000001</v>
      </c>
      <c r="D19" s="9">
        <f t="shared" si="0"/>
        <v>0.96481500294856004</v>
      </c>
    </row>
    <row r="20" spans="1:4" ht="19.5" customHeight="1">
      <c r="A20" s="5" t="s">
        <v>14</v>
      </c>
      <c r="B20" s="12">
        <v>1917967.615</v>
      </c>
      <c r="C20" s="12">
        <v>1469579.77</v>
      </c>
      <c r="D20" s="9">
        <f t="shared" si="0"/>
        <v>0.76621719705105662</v>
      </c>
    </row>
    <row r="21" spans="1:4" ht="15.75">
      <c r="A21" s="5" t="s">
        <v>42</v>
      </c>
      <c r="B21" s="12">
        <v>0</v>
      </c>
      <c r="C21" s="12">
        <v>2755267.5249999999</v>
      </c>
      <c r="D21" s="9"/>
    </row>
    <row r="22" spans="1:4" ht="31.5">
      <c r="A22" s="5" t="s">
        <v>15</v>
      </c>
      <c r="B22" s="12">
        <v>40630.082999999999</v>
      </c>
      <c r="C22" s="12">
        <v>51652.633000000002</v>
      </c>
      <c r="D22" s="9">
        <f t="shared" si="0"/>
        <v>1.2712903638419839</v>
      </c>
    </row>
    <row r="23" spans="1:4" ht="24" customHeight="1">
      <c r="A23" s="5" t="s">
        <v>16</v>
      </c>
      <c r="B23" s="12">
        <v>81696.907000000007</v>
      </c>
      <c r="C23" s="12">
        <v>53993.067999999999</v>
      </c>
      <c r="D23" s="9">
        <f t="shared" si="0"/>
        <v>0.66089488553097853</v>
      </c>
    </row>
    <row r="24" spans="1:4" ht="21" customHeight="1">
      <c r="A24" s="5" t="s">
        <v>17</v>
      </c>
      <c r="B24" s="12">
        <v>8680.6309999999994</v>
      </c>
      <c r="C24" s="12">
        <f>13797.045+6181.012+487.59</f>
        <v>20465.647000000001</v>
      </c>
      <c r="D24" s="9">
        <f t="shared" si="0"/>
        <v>2.3576220438352928</v>
      </c>
    </row>
    <row r="25" spans="1:4" ht="31.5">
      <c r="A25" s="5" t="s">
        <v>18</v>
      </c>
      <c r="B25" s="12">
        <v>1111987.0589999999</v>
      </c>
      <c r="C25" s="12">
        <v>747482.78599999996</v>
      </c>
      <c r="D25" s="9">
        <f t="shared" si="0"/>
        <v>0.67220457284116653</v>
      </c>
    </row>
    <row r="26" spans="1:4" ht="15.75">
      <c r="A26" s="4" t="s">
        <v>43</v>
      </c>
      <c r="B26" s="13">
        <v>562.79600000000005</v>
      </c>
      <c r="C26" s="13">
        <v>20703.170999999998</v>
      </c>
      <c r="D26" s="8">
        <f t="shared" si="0"/>
        <v>36.786279575547795</v>
      </c>
    </row>
    <row r="27" spans="1:4" ht="31.5">
      <c r="A27" s="4" t="s">
        <v>19</v>
      </c>
      <c r="B27" s="13">
        <v>1043160.164</v>
      </c>
      <c r="C27" s="13">
        <v>648714.56299999997</v>
      </c>
      <c r="D27" s="8">
        <f t="shared" si="0"/>
        <v>0.62187436348460867</v>
      </c>
    </row>
    <row r="28" spans="1:4" ht="31.5">
      <c r="A28" s="4" t="s">
        <v>20</v>
      </c>
      <c r="B28" s="13">
        <v>10342.404</v>
      </c>
      <c r="C28" s="13">
        <v>7991.893</v>
      </c>
      <c r="D28" s="8">
        <f t="shared" si="0"/>
        <v>0.77273069201319144</v>
      </c>
    </row>
    <row r="29" spans="1:4" ht="23.25" customHeight="1">
      <c r="A29" s="4" t="s">
        <v>21</v>
      </c>
      <c r="B29" s="13">
        <v>30619.223999999998</v>
      </c>
      <c r="C29" s="13">
        <v>46035.567000000003</v>
      </c>
      <c r="D29" s="8">
        <f t="shared" si="0"/>
        <v>1.5034857513044748</v>
      </c>
    </row>
    <row r="30" spans="1:4" ht="31.5">
      <c r="A30" s="4" t="s">
        <v>22</v>
      </c>
      <c r="B30" s="13">
        <v>5529.8969999999999</v>
      </c>
      <c r="C30" s="13">
        <v>13718.367</v>
      </c>
      <c r="D30" s="8">
        <f t="shared" si="0"/>
        <v>2.4807635657590006</v>
      </c>
    </row>
    <row r="31" spans="1:4" ht="31.5">
      <c r="A31" s="5" t="s">
        <v>23</v>
      </c>
      <c r="B31" s="12">
        <v>133835.514</v>
      </c>
      <c r="C31" s="12">
        <v>127799.00599999999</v>
      </c>
      <c r="D31" s="9">
        <f t="shared" si="0"/>
        <v>0.95489606742198485</v>
      </c>
    </row>
    <row r="32" spans="1:4" ht="31.5">
      <c r="A32" s="4" t="s">
        <v>24</v>
      </c>
      <c r="B32" s="13">
        <v>106676.81600000001</v>
      </c>
      <c r="C32" s="13">
        <v>100074.057</v>
      </c>
      <c r="D32" s="8">
        <f t="shared" si="0"/>
        <v>0.93810502368199666</v>
      </c>
    </row>
    <row r="33" spans="1:4" ht="31.5">
      <c r="A33" s="5" t="s">
        <v>25</v>
      </c>
      <c r="B33" s="12">
        <v>89253.407999999996</v>
      </c>
      <c r="C33" s="12">
        <v>112815.50900000001</v>
      </c>
      <c r="D33" s="9">
        <f t="shared" si="0"/>
        <v>1.2639910511876478</v>
      </c>
    </row>
    <row r="34" spans="1:4" ht="24.75" customHeight="1">
      <c r="A34" s="5" t="s">
        <v>26</v>
      </c>
      <c r="B34" s="12">
        <v>1937.6320000000001</v>
      </c>
      <c r="C34" s="12">
        <v>7883.3410000000003</v>
      </c>
      <c r="D34" s="9">
        <f t="shared" si="0"/>
        <v>4.068543975326584</v>
      </c>
    </row>
    <row r="35" spans="1:4" ht="23.25" customHeight="1">
      <c r="A35" s="5" t="s">
        <v>27</v>
      </c>
      <c r="B35" s="12">
        <v>1559.2719999999999</v>
      </c>
      <c r="C35" s="12">
        <v>1285.607</v>
      </c>
      <c r="D35" s="9">
        <f t="shared" si="0"/>
        <v>0.8244918141286447</v>
      </c>
    </row>
    <row r="36" spans="1:4" ht="21.75" customHeight="1">
      <c r="A36" s="5" t="s">
        <v>28</v>
      </c>
      <c r="B36" s="12">
        <v>1739729.398</v>
      </c>
      <c r="C36" s="12">
        <v>1802104.2830000001</v>
      </c>
      <c r="D36" s="9">
        <f t="shared" si="0"/>
        <v>1.0358532108911342</v>
      </c>
    </row>
    <row r="37" spans="1:4" ht="23.25" customHeight="1">
      <c r="A37" s="4" t="s">
        <v>29</v>
      </c>
      <c r="B37" s="13">
        <v>1589281.6569999999</v>
      </c>
      <c r="C37" s="13">
        <v>1600097</v>
      </c>
      <c r="D37" s="8">
        <f t="shared" si="0"/>
        <v>1.0068051770133783</v>
      </c>
    </row>
    <row r="38" spans="1:4" ht="19.5" customHeight="1">
      <c r="A38" s="5" t="s">
        <v>30</v>
      </c>
      <c r="B38" s="12">
        <v>1899.5450000000001</v>
      </c>
      <c r="C38" s="12">
        <v>2893.9270000000001</v>
      </c>
      <c r="D38" s="9">
        <f t="shared" si="0"/>
        <v>1.5234843080843044</v>
      </c>
    </row>
    <row r="39" spans="1:4" ht="31.5">
      <c r="A39" s="3" t="s">
        <v>31</v>
      </c>
      <c r="B39" s="11">
        <v>12461769.97604</v>
      </c>
      <c r="C39" s="11">
        <v>30426958.539000001</v>
      </c>
      <c r="D39" s="10">
        <f t="shared" si="0"/>
        <v>2.441624151103841</v>
      </c>
    </row>
    <row r="40" spans="1:4" ht="31.5">
      <c r="A40" s="5" t="s">
        <v>32</v>
      </c>
      <c r="B40" s="12">
        <v>11982088.667570001</v>
      </c>
      <c r="C40" s="12">
        <v>29562275.250999998</v>
      </c>
      <c r="D40" s="9">
        <f t="shared" si="0"/>
        <v>2.4672055157638311</v>
      </c>
    </row>
    <row r="41" spans="1:4" ht="15.75">
      <c r="A41" s="5" t="s">
        <v>33</v>
      </c>
      <c r="B41" s="14">
        <v>0</v>
      </c>
      <c r="C41" s="12">
        <v>5955397.0999999996</v>
      </c>
      <c r="D41" s="9"/>
    </row>
    <row r="42" spans="1:4" ht="15.75">
      <c r="A42" s="5" t="s">
        <v>34</v>
      </c>
      <c r="B42" s="12">
        <v>3698987.9180000001</v>
      </c>
      <c r="C42" s="12">
        <v>9602889.8990000002</v>
      </c>
      <c r="D42" s="9">
        <f t="shared" si="0"/>
        <v>2.5960857704537115</v>
      </c>
    </row>
    <row r="43" spans="1:4" ht="15.75">
      <c r="A43" s="5" t="s">
        <v>35</v>
      </c>
      <c r="B43" s="12">
        <v>4984276.1289999997</v>
      </c>
      <c r="C43" s="12">
        <v>7990367.3899999997</v>
      </c>
      <c r="D43" s="9">
        <f t="shared" si="0"/>
        <v>1.6031149124162019</v>
      </c>
    </row>
    <row r="44" spans="1:4" ht="33.75" customHeight="1">
      <c r="A44" s="5" t="s">
        <v>36</v>
      </c>
      <c r="B44" s="12">
        <v>3298824.6189999999</v>
      </c>
      <c r="C44" s="12">
        <v>6013620.8619999997</v>
      </c>
      <c r="D44" s="9">
        <f t="shared" si="0"/>
        <v>1.822958646350517</v>
      </c>
    </row>
    <row r="45" spans="1:4" ht="47.25">
      <c r="A45" s="5" t="s">
        <v>44</v>
      </c>
      <c r="B45" s="12">
        <v>396426.739</v>
      </c>
      <c r="C45" s="12">
        <v>650320.16700000002</v>
      </c>
      <c r="D45" s="9">
        <f t="shared" si="0"/>
        <v>1.640454850852026</v>
      </c>
    </row>
    <row r="46" spans="1:4" ht="47.25">
      <c r="A46" s="5" t="s">
        <v>45</v>
      </c>
      <c r="B46" s="12">
        <v>0</v>
      </c>
      <c r="C46" s="12"/>
      <c r="D46" s="9"/>
    </row>
    <row r="47" spans="1:4" ht="31.5">
      <c r="A47" s="5" t="s">
        <v>46</v>
      </c>
      <c r="B47" s="12">
        <v>135</v>
      </c>
      <c r="C47" s="12"/>
      <c r="D47" s="9">
        <f t="shared" si="0"/>
        <v>0</v>
      </c>
    </row>
    <row r="48" spans="1:4" ht="39" customHeight="1">
      <c r="A48" s="5" t="s">
        <v>37</v>
      </c>
      <c r="B48" s="12">
        <v>133269.277</v>
      </c>
      <c r="C48" s="12">
        <v>258827.04</v>
      </c>
      <c r="D48" s="9">
        <f t="shared" si="0"/>
        <v>1.9421358457583588</v>
      </c>
    </row>
    <row r="49" spans="1:4" ht="37.5" customHeight="1">
      <c r="A49" s="5" t="s">
        <v>38</v>
      </c>
      <c r="B49" s="12">
        <v>-50149.707000000002</v>
      </c>
      <c r="C49" s="12">
        <v>-44333.919730000001</v>
      </c>
      <c r="D49" s="9">
        <f t="shared" si="0"/>
        <v>0.88403148058272807</v>
      </c>
    </row>
    <row r="50" spans="1:4" ht="31.5">
      <c r="A50" s="6" t="s">
        <v>39</v>
      </c>
      <c r="B50" s="11">
        <v>120350092.56214999</v>
      </c>
      <c r="C50" s="11">
        <f>C5+C39</f>
        <v>133004585.207</v>
      </c>
      <c r="D50" s="10">
        <f t="shared" si="0"/>
        <v>1.1051473445133839</v>
      </c>
    </row>
  </sheetData>
  <mergeCells count="2">
    <mergeCell ref="A1:D2"/>
    <mergeCell ref="A3:D3"/>
  </mergeCells>
  <pageMargins left="0.64" right="0.31496062992125984" top="0.47244094488188981" bottom="0.5511811023622047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Универсальный отчет</vt:lpstr>
      <vt:lpstr>'Универсальный отчет'!Заголовки_для_печати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2019-10-02T10:24:11Z</cp:lastPrinted>
  <dcterms:created xsi:type="dcterms:W3CDTF">2019-06-13T11:12:32Z</dcterms:created>
  <dcterms:modified xsi:type="dcterms:W3CDTF">2020-11-19T11:56:50Z</dcterms:modified>
</cp:coreProperties>
</file>