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xlnm._FilterDatabase" localSheetId="1" hidden="1">'Бюджетное планирование (МФ)'!$A$1:$AU$347</definedName>
    <definedName name="_xlnm._FilterDatabase" localSheetId="2" hidden="1">'ЛК ЕПБС (ФК)'!$A$1:$AN$348</definedName>
    <definedName name="_xlnm._FilterDatabase" localSheetId="0" hidden="1">'Рейтинг МО'!$A$1:$E$348</definedName>
    <definedName name="Print_Titles" localSheetId="1">'Бюджетное планирование (МФ)'!$3:$5</definedName>
    <definedName name="Print_Titles" localSheetId="2">'ЛК ЕПБС (ФК)'!$3:$5</definedName>
    <definedName name="Print_Titles" localSheetId="0">'Рейтинг МО'!$4:$6</definedName>
    <definedName name="_xlnm.Print_Titles" localSheetId="1">'Бюджетное планирование (МФ)'!$3:$5</definedName>
    <definedName name="_xlnm.Print_Titles" localSheetId="2">'ЛК ЕПБС (ФК)'!$3:$5</definedName>
    <definedName name="_xlnm.Print_Titles" localSheetId="0">'Рейтинг МО'!$4:$6</definedName>
  </definedNames>
  <calcPr calcId="145621"/>
</workbook>
</file>

<file path=xl/calcChain.xml><?xml version="1.0" encoding="utf-8"?>
<calcChain xmlns="http://schemas.openxmlformats.org/spreadsheetml/2006/main">
  <c r="D7" i="1" l="1"/>
  <c r="AT6" i="2"/>
  <c r="AL348" i="3" l="1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M347" i="3"/>
  <c r="AN347" i="3" s="1"/>
  <c r="AM346" i="3"/>
  <c r="AN346" i="3" s="1"/>
  <c r="AM345" i="3"/>
  <c r="AN345" i="3" s="1"/>
  <c r="AM344" i="3"/>
  <c r="AN344" i="3" s="1"/>
  <c r="AM343" i="3"/>
  <c r="AN343" i="3" s="1"/>
  <c r="AM342" i="3"/>
  <c r="AN342" i="3" s="1"/>
  <c r="AM341" i="3"/>
  <c r="AN341" i="3" s="1"/>
  <c r="AM340" i="3"/>
  <c r="AN340" i="3" s="1"/>
  <c r="AM339" i="3"/>
  <c r="AN339" i="3" s="1"/>
  <c r="AM338" i="3"/>
  <c r="AN338" i="3" s="1"/>
  <c r="AM337" i="3"/>
  <c r="AN337" i="3" s="1"/>
  <c r="AM336" i="3"/>
  <c r="AN336" i="3" s="1"/>
  <c r="AM335" i="3"/>
  <c r="AN335" i="3" s="1"/>
  <c r="AM334" i="3"/>
  <c r="AN334" i="3" s="1"/>
  <c r="AM333" i="3"/>
  <c r="AN333" i="3" s="1"/>
  <c r="AM332" i="3"/>
  <c r="AN332" i="3" s="1"/>
  <c r="AM331" i="3"/>
  <c r="AN331" i="3" s="1"/>
  <c r="AM330" i="3"/>
  <c r="AN330" i="3" s="1"/>
  <c r="AM329" i="3"/>
  <c r="AN329" i="3" s="1"/>
  <c r="AM328" i="3"/>
  <c r="AN328" i="3" s="1"/>
  <c r="AM327" i="3"/>
  <c r="AN327" i="3" s="1"/>
  <c r="AM326" i="3"/>
  <c r="AN326" i="3" s="1"/>
  <c r="AM325" i="3"/>
  <c r="AN325" i="3" s="1"/>
  <c r="AM324" i="3"/>
  <c r="AN324" i="3" s="1"/>
  <c r="AM323" i="3"/>
  <c r="AN323" i="3" s="1"/>
  <c r="AM322" i="3"/>
  <c r="AN322" i="3" s="1"/>
  <c r="AM321" i="3"/>
  <c r="AN321" i="3" s="1"/>
  <c r="AM320" i="3"/>
  <c r="AN320" i="3" s="1"/>
  <c r="AM319" i="3"/>
  <c r="AN319" i="3" s="1"/>
  <c r="AM318" i="3"/>
  <c r="AN318" i="3" s="1"/>
  <c r="AM317" i="3"/>
  <c r="AN317" i="3" s="1"/>
  <c r="AM316" i="3"/>
  <c r="AN316" i="3" s="1"/>
  <c r="AM315" i="3"/>
  <c r="AN315" i="3" s="1"/>
  <c r="AM314" i="3"/>
  <c r="AN314" i="3" s="1"/>
  <c r="AM313" i="3"/>
  <c r="AN313" i="3" s="1"/>
  <c r="AM312" i="3"/>
  <c r="AN312" i="3" s="1"/>
  <c r="AM311" i="3"/>
  <c r="AN311" i="3" s="1"/>
  <c r="AM310" i="3"/>
  <c r="AN310" i="3" s="1"/>
  <c r="AM309" i="3"/>
  <c r="AN309" i="3" s="1"/>
  <c r="AM308" i="3"/>
  <c r="AN308" i="3" s="1"/>
  <c r="AM307" i="3"/>
  <c r="AN307" i="3" s="1"/>
  <c r="AM306" i="3"/>
  <c r="AN306" i="3" s="1"/>
  <c r="AM305" i="3"/>
  <c r="AN305" i="3" s="1"/>
  <c r="AM304" i="3"/>
  <c r="AN304" i="3" s="1"/>
  <c r="AM303" i="3"/>
  <c r="AN303" i="3" s="1"/>
  <c r="AM302" i="3"/>
  <c r="AN302" i="3" s="1"/>
  <c r="AM301" i="3"/>
  <c r="AN301" i="3" s="1"/>
  <c r="AM300" i="3"/>
  <c r="AN300" i="3" s="1"/>
  <c r="AM299" i="3"/>
  <c r="AN299" i="3" s="1"/>
  <c r="AM298" i="3"/>
  <c r="AN298" i="3" s="1"/>
  <c r="AM297" i="3"/>
  <c r="AN297" i="3" s="1"/>
  <c r="AM296" i="3"/>
  <c r="AN296" i="3" s="1"/>
  <c r="AM295" i="3"/>
  <c r="AN295" i="3" s="1"/>
  <c r="AM294" i="3"/>
  <c r="AN294" i="3" s="1"/>
  <c r="AM293" i="3"/>
  <c r="AN293" i="3" s="1"/>
  <c r="AM292" i="3"/>
  <c r="AN292" i="3" s="1"/>
  <c r="AM291" i="3"/>
  <c r="AN291" i="3" s="1"/>
  <c r="AM290" i="3"/>
  <c r="AN290" i="3" s="1"/>
  <c r="AM289" i="3"/>
  <c r="AN289" i="3" s="1"/>
  <c r="AM288" i="3"/>
  <c r="AN288" i="3" s="1"/>
  <c r="AM287" i="3"/>
  <c r="AN287" i="3" s="1"/>
  <c r="AM286" i="3"/>
  <c r="AN286" i="3" s="1"/>
  <c r="AM285" i="3"/>
  <c r="AN285" i="3" s="1"/>
  <c r="AM284" i="3"/>
  <c r="AN284" i="3" s="1"/>
  <c r="AM283" i="3"/>
  <c r="AN283" i="3" s="1"/>
  <c r="AN282" i="3"/>
  <c r="AM282" i="3"/>
  <c r="AM281" i="3"/>
  <c r="AN281" i="3" s="1"/>
  <c r="AM280" i="3"/>
  <c r="AN280" i="3" s="1"/>
  <c r="AM279" i="3"/>
  <c r="AN279" i="3" s="1"/>
  <c r="AM278" i="3"/>
  <c r="AN278" i="3" s="1"/>
  <c r="AM277" i="3"/>
  <c r="AN277" i="3" s="1"/>
  <c r="AN276" i="3"/>
  <c r="AM276" i="3"/>
  <c r="AM275" i="3"/>
  <c r="AN275" i="3" s="1"/>
  <c r="AN274" i="3"/>
  <c r="AM274" i="3"/>
  <c r="AM273" i="3"/>
  <c r="AN273" i="3" s="1"/>
  <c r="AN272" i="3"/>
  <c r="AM272" i="3"/>
  <c r="AM271" i="3"/>
  <c r="AN271" i="3" s="1"/>
  <c r="AM270" i="3"/>
  <c r="AN270" i="3" s="1"/>
  <c r="AM269" i="3"/>
  <c r="AN269" i="3" s="1"/>
  <c r="AN268" i="3"/>
  <c r="AM268" i="3"/>
  <c r="AM267" i="3"/>
  <c r="AN267" i="3" s="1"/>
  <c r="AN266" i="3"/>
  <c r="AM266" i="3"/>
  <c r="AM265" i="3"/>
  <c r="AN265" i="3" s="1"/>
  <c r="AM264" i="3"/>
  <c r="AN264" i="3" s="1"/>
  <c r="AM263" i="3"/>
  <c r="AN263" i="3" s="1"/>
  <c r="AM262" i="3"/>
  <c r="AN262" i="3" s="1"/>
  <c r="AM261" i="3"/>
  <c r="AN261" i="3" s="1"/>
  <c r="AN260" i="3"/>
  <c r="AM260" i="3"/>
  <c r="AM259" i="3"/>
  <c r="AN259" i="3" s="1"/>
  <c r="AN258" i="3"/>
  <c r="AM258" i="3"/>
  <c r="AM257" i="3"/>
  <c r="AN257" i="3" s="1"/>
  <c r="AM256" i="3"/>
  <c r="AN256" i="3" s="1"/>
  <c r="AM255" i="3"/>
  <c r="AN255" i="3" s="1"/>
  <c r="AM254" i="3"/>
  <c r="AN254" i="3" s="1"/>
  <c r="AM253" i="3"/>
  <c r="AN253" i="3" s="1"/>
  <c r="AN252" i="3"/>
  <c r="AM252" i="3"/>
  <c r="AM251" i="3"/>
  <c r="AN251" i="3" s="1"/>
  <c r="AN250" i="3"/>
  <c r="AM250" i="3"/>
  <c r="AM249" i="3"/>
  <c r="AN249" i="3" s="1"/>
  <c r="AM248" i="3"/>
  <c r="AN248" i="3" s="1"/>
  <c r="AM247" i="3"/>
  <c r="AN247" i="3" s="1"/>
  <c r="AM246" i="3"/>
  <c r="AN246" i="3" s="1"/>
  <c r="AM245" i="3"/>
  <c r="AN245" i="3" s="1"/>
  <c r="AN244" i="3"/>
  <c r="AM244" i="3"/>
  <c r="AM243" i="3"/>
  <c r="AN243" i="3" s="1"/>
  <c r="AN242" i="3"/>
  <c r="AM242" i="3"/>
  <c r="AM241" i="3"/>
  <c r="AN241" i="3" s="1"/>
  <c r="AN240" i="3"/>
  <c r="AM240" i="3"/>
  <c r="AM239" i="3"/>
  <c r="AN239" i="3" s="1"/>
  <c r="AM238" i="3"/>
  <c r="AN238" i="3" s="1"/>
  <c r="AM237" i="3"/>
  <c r="AN237" i="3" s="1"/>
  <c r="AN236" i="3"/>
  <c r="AM236" i="3"/>
  <c r="AM235" i="3"/>
  <c r="AN235" i="3" s="1"/>
  <c r="AN234" i="3"/>
  <c r="AM234" i="3"/>
  <c r="AM233" i="3"/>
  <c r="AN233" i="3" s="1"/>
  <c r="AN232" i="3"/>
  <c r="AM232" i="3"/>
  <c r="AM231" i="3"/>
  <c r="AN231" i="3" s="1"/>
  <c r="AM230" i="3"/>
  <c r="AN230" i="3" s="1"/>
  <c r="AM229" i="3"/>
  <c r="AN229" i="3" s="1"/>
  <c r="AN228" i="3"/>
  <c r="AM228" i="3"/>
  <c r="AM227" i="3"/>
  <c r="AN227" i="3" s="1"/>
  <c r="AN226" i="3"/>
  <c r="AM226" i="3"/>
  <c r="AM225" i="3"/>
  <c r="AN225" i="3" s="1"/>
  <c r="AM224" i="3"/>
  <c r="AN224" i="3" s="1"/>
  <c r="AM223" i="3"/>
  <c r="AN223" i="3" s="1"/>
  <c r="AM222" i="3"/>
  <c r="AN222" i="3" s="1"/>
  <c r="AM221" i="3"/>
  <c r="AN221" i="3" s="1"/>
  <c r="AN220" i="3"/>
  <c r="AM220" i="3"/>
  <c r="AM219" i="3"/>
  <c r="AN219" i="3" s="1"/>
  <c r="AN218" i="3"/>
  <c r="AM218" i="3"/>
  <c r="AM217" i="3"/>
  <c r="AN217" i="3" s="1"/>
  <c r="AM216" i="3"/>
  <c r="AN216" i="3" s="1"/>
  <c r="AM215" i="3"/>
  <c r="AN215" i="3" s="1"/>
  <c r="AM214" i="3"/>
  <c r="AN214" i="3" s="1"/>
  <c r="AM213" i="3"/>
  <c r="AN213" i="3" s="1"/>
  <c r="AN212" i="3"/>
  <c r="AM212" i="3"/>
  <c r="AM211" i="3"/>
  <c r="AN211" i="3" s="1"/>
  <c r="AN210" i="3"/>
  <c r="AM210" i="3"/>
  <c r="AM209" i="3"/>
  <c r="AN209" i="3" s="1"/>
  <c r="AN208" i="3"/>
  <c r="AM208" i="3"/>
  <c r="AM207" i="3"/>
  <c r="AN207" i="3" s="1"/>
  <c r="AM206" i="3"/>
  <c r="AN206" i="3" s="1"/>
  <c r="AM205" i="3"/>
  <c r="AN205" i="3" s="1"/>
  <c r="AN204" i="3"/>
  <c r="AM204" i="3"/>
  <c r="AM203" i="3"/>
  <c r="AN203" i="3" s="1"/>
  <c r="AN202" i="3"/>
  <c r="AM202" i="3"/>
  <c r="AM201" i="3"/>
  <c r="AN201" i="3" s="1"/>
  <c r="AM200" i="3"/>
  <c r="AN200" i="3" s="1"/>
  <c r="AM199" i="3"/>
  <c r="AN199" i="3" s="1"/>
  <c r="AM198" i="3"/>
  <c r="AN198" i="3" s="1"/>
  <c r="AM197" i="3"/>
  <c r="AN197" i="3" s="1"/>
  <c r="AN196" i="3"/>
  <c r="AM196" i="3"/>
  <c r="AM195" i="3"/>
  <c r="AN195" i="3" s="1"/>
  <c r="AN194" i="3"/>
  <c r="AM194" i="3"/>
  <c r="AM193" i="3"/>
  <c r="AN193" i="3" s="1"/>
  <c r="AM192" i="3"/>
  <c r="AN192" i="3" s="1"/>
  <c r="AM191" i="3"/>
  <c r="AN191" i="3" s="1"/>
  <c r="AM190" i="3"/>
  <c r="AN190" i="3" s="1"/>
  <c r="AM189" i="3"/>
  <c r="AN189" i="3" s="1"/>
  <c r="AN188" i="3"/>
  <c r="AM188" i="3"/>
  <c r="AM187" i="3"/>
  <c r="AN187" i="3" s="1"/>
  <c r="AN186" i="3"/>
  <c r="AM186" i="3"/>
  <c r="AM185" i="3"/>
  <c r="AN185" i="3" s="1"/>
  <c r="AM184" i="3"/>
  <c r="AN184" i="3" s="1"/>
  <c r="AM183" i="3"/>
  <c r="AN183" i="3" s="1"/>
  <c r="AM182" i="3"/>
  <c r="AN182" i="3" s="1"/>
  <c r="AM181" i="3"/>
  <c r="AN181" i="3" s="1"/>
  <c r="AN180" i="3"/>
  <c r="AM180" i="3"/>
  <c r="AM179" i="3"/>
  <c r="AN179" i="3" s="1"/>
  <c r="AN178" i="3"/>
  <c r="AM178" i="3"/>
  <c r="AM177" i="3"/>
  <c r="AN177" i="3" s="1"/>
  <c r="AN176" i="3"/>
  <c r="AM176" i="3"/>
  <c r="AM175" i="3"/>
  <c r="AN175" i="3" s="1"/>
  <c r="AN174" i="3"/>
  <c r="AM174" i="3"/>
  <c r="AM173" i="3"/>
  <c r="AN173" i="3" s="1"/>
  <c r="AN172" i="3"/>
  <c r="AM172" i="3"/>
  <c r="AM171" i="3"/>
  <c r="AN171" i="3" s="1"/>
  <c r="AN170" i="3"/>
  <c r="AM170" i="3"/>
  <c r="AM169" i="3"/>
  <c r="AN169" i="3" s="1"/>
  <c r="AN168" i="3"/>
  <c r="AM168" i="3"/>
  <c r="AM167" i="3"/>
  <c r="AN167" i="3" s="1"/>
  <c r="AN166" i="3"/>
  <c r="AM166" i="3"/>
  <c r="AM165" i="3"/>
  <c r="AN165" i="3" s="1"/>
  <c r="AM164" i="3"/>
  <c r="AN164" i="3" s="1"/>
  <c r="AM163" i="3"/>
  <c r="AN163" i="3" s="1"/>
  <c r="AN162" i="3"/>
  <c r="AM162" i="3"/>
  <c r="AM161" i="3"/>
  <c r="AN161" i="3" s="1"/>
  <c r="AN160" i="3"/>
  <c r="AM160" i="3"/>
  <c r="AM159" i="3"/>
  <c r="AN159" i="3" s="1"/>
  <c r="AM158" i="3"/>
  <c r="AN158" i="3" s="1"/>
  <c r="AM157" i="3"/>
  <c r="AN157" i="3" s="1"/>
  <c r="AM156" i="3"/>
  <c r="AN156" i="3" s="1"/>
  <c r="AM155" i="3"/>
  <c r="AN155" i="3" s="1"/>
  <c r="AN154" i="3"/>
  <c r="AM154" i="3"/>
  <c r="AM153" i="3"/>
  <c r="AN153" i="3" s="1"/>
  <c r="AN152" i="3"/>
  <c r="AM152" i="3"/>
  <c r="AM151" i="3"/>
  <c r="AN151" i="3" s="1"/>
  <c r="AM150" i="3"/>
  <c r="AN150" i="3" s="1"/>
  <c r="AM149" i="3"/>
  <c r="AN149" i="3" s="1"/>
  <c r="AM148" i="3"/>
  <c r="AN148" i="3" s="1"/>
  <c r="AM147" i="3"/>
  <c r="AN147" i="3" s="1"/>
  <c r="AN146" i="3"/>
  <c r="AM146" i="3"/>
  <c r="AM145" i="3"/>
  <c r="AN145" i="3" s="1"/>
  <c r="AN144" i="3"/>
  <c r="AM144" i="3"/>
  <c r="AM143" i="3"/>
  <c r="AN143" i="3" s="1"/>
  <c r="AN142" i="3"/>
  <c r="AM142" i="3"/>
  <c r="AM141" i="3"/>
  <c r="AN141" i="3" s="1"/>
  <c r="AM140" i="3"/>
  <c r="AN140" i="3" s="1"/>
  <c r="AM139" i="3"/>
  <c r="AN139" i="3" s="1"/>
  <c r="AN138" i="3"/>
  <c r="AM138" i="3"/>
  <c r="AM137" i="3"/>
  <c r="AN137" i="3" s="1"/>
  <c r="AN136" i="3"/>
  <c r="AM136" i="3"/>
  <c r="AM135" i="3"/>
  <c r="AN135" i="3" s="1"/>
  <c r="AN134" i="3"/>
  <c r="AM134" i="3"/>
  <c r="AM133" i="3"/>
  <c r="AN133" i="3" s="1"/>
  <c r="AM132" i="3"/>
  <c r="AN132" i="3" s="1"/>
  <c r="AM131" i="3"/>
  <c r="AN131" i="3" s="1"/>
  <c r="AN130" i="3"/>
  <c r="AM130" i="3"/>
  <c r="AM129" i="3"/>
  <c r="AN129" i="3" s="1"/>
  <c r="AN128" i="3"/>
  <c r="AM128" i="3"/>
  <c r="AM127" i="3"/>
  <c r="AN127" i="3" s="1"/>
  <c r="AM126" i="3"/>
  <c r="AN126" i="3" s="1"/>
  <c r="AM125" i="3"/>
  <c r="AN125" i="3" s="1"/>
  <c r="AM124" i="3"/>
  <c r="AN124" i="3" s="1"/>
  <c r="AM123" i="3"/>
  <c r="AN123" i="3" s="1"/>
  <c r="AN122" i="3"/>
  <c r="AM122" i="3"/>
  <c r="AM121" i="3"/>
  <c r="AN121" i="3" s="1"/>
  <c r="AN120" i="3"/>
  <c r="AM120" i="3"/>
  <c r="AM119" i="3"/>
  <c r="AN119" i="3" s="1"/>
  <c r="AM118" i="3"/>
  <c r="AN118" i="3" s="1"/>
  <c r="AM117" i="3"/>
  <c r="AN117" i="3" s="1"/>
  <c r="AM116" i="3"/>
  <c r="AN116" i="3" s="1"/>
  <c r="AM115" i="3"/>
  <c r="AN115" i="3" s="1"/>
  <c r="AN114" i="3"/>
  <c r="AM114" i="3"/>
  <c r="AM113" i="3"/>
  <c r="AN113" i="3" s="1"/>
  <c r="AN112" i="3"/>
  <c r="AM112" i="3"/>
  <c r="AM111" i="3"/>
  <c r="AN111" i="3" s="1"/>
  <c r="AN110" i="3"/>
  <c r="AM110" i="3"/>
  <c r="AM109" i="3"/>
  <c r="AN109" i="3" s="1"/>
  <c r="AM108" i="3"/>
  <c r="AN108" i="3" s="1"/>
  <c r="AM107" i="3"/>
  <c r="AN107" i="3" s="1"/>
  <c r="AN106" i="3"/>
  <c r="AM106" i="3"/>
  <c r="AM105" i="3"/>
  <c r="AN105" i="3" s="1"/>
  <c r="AN104" i="3"/>
  <c r="AM104" i="3"/>
  <c r="AM103" i="3"/>
  <c r="AN103" i="3" s="1"/>
  <c r="AN102" i="3"/>
  <c r="AM102" i="3"/>
  <c r="AM101" i="3"/>
  <c r="AN101" i="3" s="1"/>
  <c r="AM100" i="3"/>
  <c r="AN100" i="3" s="1"/>
  <c r="AM99" i="3"/>
  <c r="AN99" i="3" s="1"/>
  <c r="AN98" i="3"/>
  <c r="AM98" i="3"/>
  <c r="AM97" i="3"/>
  <c r="AN97" i="3" s="1"/>
  <c r="AN96" i="3"/>
  <c r="AM96" i="3"/>
  <c r="AM95" i="3"/>
  <c r="AN95" i="3" s="1"/>
  <c r="AM94" i="3"/>
  <c r="AN94" i="3" s="1"/>
  <c r="AM93" i="3"/>
  <c r="AN93" i="3" s="1"/>
  <c r="AM92" i="3"/>
  <c r="AN92" i="3" s="1"/>
  <c r="AM91" i="3"/>
  <c r="AN91" i="3" s="1"/>
  <c r="AN90" i="3"/>
  <c r="AM90" i="3"/>
  <c r="AM89" i="3"/>
  <c r="AN89" i="3" s="1"/>
  <c r="AN88" i="3"/>
  <c r="AM88" i="3"/>
  <c r="AM87" i="3"/>
  <c r="AN87" i="3" s="1"/>
  <c r="AM86" i="3"/>
  <c r="AN86" i="3" s="1"/>
  <c r="AM85" i="3"/>
  <c r="AN85" i="3" s="1"/>
  <c r="AM84" i="3"/>
  <c r="AN84" i="3" s="1"/>
  <c r="AM83" i="3"/>
  <c r="AN83" i="3" s="1"/>
  <c r="AN82" i="3"/>
  <c r="AM82" i="3"/>
  <c r="AM81" i="3"/>
  <c r="AN81" i="3" s="1"/>
  <c r="AN80" i="3"/>
  <c r="AM80" i="3"/>
  <c r="AM79" i="3"/>
  <c r="AN79" i="3" s="1"/>
  <c r="AN78" i="3"/>
  <c r="AM78" i="3"/>
  <c r="AM77" i="3"/>
  <c r="AN77" i="3" s="1"/>
  <c r="AM76" i="3"/>
  <c r="AN76" i="3" s="1"/>
  <c r="AM75" i="3"/>
  <c r="AN75" i="3" s="1"/>
  <c r="AN74" i="3"/>
  <c r="AM74" i="3"/>
  <c r="AM73" i="3"/>
  <c r="AN73" i="3" s="1"/>
  <c r="AN72" i="3"/>
  <c r="AM72" i="3"/>
  <c r="AM71" i="3"/>
  <c r="AN71" i="3" s="1"/>
  <c r="AN70" i="3"/>
  <c r="AM70" i="3"/>
  <c r="AM69" i="3"/>
  <c r="AN69" i="3" s="1"/>
  <c r="AM68" i="3"/>
  <c r="AN68" i="3" s="1"/>
  <c r="AM67" i="3"/>
  <c r="AN67" i="3" s="1"/>
  <c r="AN66" i="3"/>
  <c r="AM66" i="3"/>
  <c r="AM65" i="3"/>
  <c r="AN65" i="3" s="1"/>
  <c r="AN64" i="3"/>
  <c r="AM64" i="3"/>
  <c r="AM63" i="3"/>
  <c r="AN63" i="3" s="1"/>
  <c r="AM62" i="3"/>
  <c r="AN62" i="3" s="1"/>
  <c r="AM61" i="3"/>
  <c r="AN61" i="3" s="1"/>
  <c r="AM60" i="3"/>
  <c r="AN60" i="3" s="1"/>
  <c r="AM59" i="3"/>
  <c r="AN59" i="3" s="1"/>
  <c r="AN58" i="3"/>
  <c r="AM58" i="3"/>
  <c r="AM57" i="3"/>
  <c r="AN57" i="3" s="1"/>
  <c r="AN56" i="3"/>
  <c r="AM56" i="3"/>
  <c r="AM55" i="3"/>
  <c r="AN55" i="3" s="1"/>
  <c r="AM54" i="3"/>
  <c r="AN54" i="3" s="1"/>
  <c r="AM53" i="3"/>
  <c r="AN53" i="3" s="1"/>
  <c r="AM52" i="3"/>
  <c r="AN52" i="3" s="1"/>
  <c r="AM51" i="3"/>
  <c r="AN51" i="3" s="1"/>
  <c r="AN50" i="3"/>
  <c r="AM50" i="3"/>
  <c r="AM49" i="3"/>
  <c r="AN49" i="3" s="1"/>
  <c r="AN48" i="3"/>
  <c r="AM48" i="3"/>
  <c r="AM47" i="3"/>
  <c r="AN47" i="3" s="1"/>
  <c r="AN46" i="3"/>
  <c r="AM46" i="3"/>
  <c r="AM45" i="3"/>
  <c r="AN45" i="3" s="1"/>
  <c r="AM44" i="3"/>
  <c r="AN44" i="3" s="1"/>
  <c r="AM43" i="3"/>
  <c r="AN43" i="3" s="1"/>
  <c r="AN42" i="3"/>
  <c r="AM42" i="3"/>
  <c r="AM41" i="3"/>
  <c r="AN41" i="3" s="1"/>
  <c r="AN40" i="3"/>
  <c r="AM40" i="3"/>
  <c r="AM39" i="3"/>
  <c r="AN39" i="3" s="1"/>
  <c r="AN38" i="3"/>
  <c r="AM38" i="3"/>
  <c r="AM37" i="3"/>
  <c r="AN37" i="3" s="1"/>
  <c r="AM36" i="3"/>
  <c r="AN36" i="3" s="1"/>
  <c r="AN35" i="3"/>
  <c r="AM35" i="3"/>
  <c r="AM34" i="3"/>
  <c r="AN34" i="3" s="1"/>
  <c r="AN33" i="3"/>
  <c r="AM33" i="3"/>
  <c r="AM32" i="3"/>
  <c r="AN32" i="3" s="1"/>
  <c r="AN31" i="3"/>
  <c r="AM31" i="3"/>
  <c r="AM30" i="3"/>
  <c r="AN30" i="3" s="1"/>
  <c r="AN29" i="3"/>
  <c r="AM29" i="3"/>
  <c r="AM28" i="3"/>
  <c r="AN28" i="3" s="1"/>
  <c r="AN27" i="3"/>
  <c r="AM27" i="3"/>
  <c r="AM26" i="3"/>
  <c r="AN26" i="3" s="1"/>
  <c r="AN25" i="3"/>
  <c r="AM25" i="3"/>
  <c r="AM24" i="3"/>
  <c r="AN24" i="3" s="1"/>
  <c r="AN23" i="3"/>
  <c r="AM23" i="3"/>
  <c r="AM22" i="3"/>
  <c r="AN22" i="3" s="1"/>
  <c r="AN21" i="3"/>
  <c r="AM21" i="3"/>
  <c r="AM20" i="3"/>
  <c r="AN20" i="3" s="1"/>
  <c r="AN19" i="3"/>
  <c r="AM19" i="3"/>
  <c r="AM18" i="3"/>
  <c r="AN18" i="3" s="1"/>
  <c r="AM17" i="3"/>
  <c r="AN17" i="3" s="1"/>
  <c r="AM16" i="3"/>
  <c r="AN16" i="3" s="1"/>
  <c r="AM15" i="3"/>
  <c r="AN15" i="3" s="1"/>
  <c r="AM14" i="3"/>
  <c r="AN14" i="3" s="1"/>
  <c r="AN13" i="3"/>
  <c r="AM13" i="3"/>
  <c r="AM12" i="3"/>
  <c r="AN12" i="3" s="1"/>
  <c r="AN11" i="3"/>
  <c r="AM11" i="3"/>
  <c r="AM10" i="3"/>
  <c r="AN10" i="3" s="1"/>
  <c r="AM9" i="3"/>
  <c r="AN9" i="3" s="1"/>
  <c r="AM8" i="3"/>
  <c r="AN8" i="3" s="1"/>
  <c r="AM7" i="3"/>
  <c r="AN7" i="3" s="1"/>
  <c r="AM6" i="3"/>
  <c r="AN6" i="3" s="1"/>
  <c r="AO347" i="2"/>
  <c r="AS347" i="2" s="1"/>
  <c r="AN347" i="2"/>
  <c r="AR347" i="2" s="1"/>
  <c r="AM347" i="2"/>
  <c r="AQ347" i="2" s="1"/>
  <c r="AL347" i="2"/>
  <c r="AP347" i="2" s="1"/>
  <c r="AJ347" i="2"/>
  <c r="AK347" i="2" s="1"/>
  <c r="AO346" i="2"/>
  <c r="AS346" i="2" s="1"/>
  <c r="AN346" i="2"/>
  <c r="AR346" i="2" s="1"/>
  <c r="AM346" i="2"/>
  <c r="AQ346" i="2" s="1"/>
  <c r="AL346" i="2"/>
  <c r="AP346" i="2" s="1"/>
  <c r="AJ346" i="2"/>
  <c r="AK346" i="2" s="1"/>
  <c r="AO345" i="2"/>
  <c r="AS345" i="2" s="1"/>
  <c r="AN345" i="2"/>
  <c r="AR345" i="2" s="1"/>
  <c r="AM345" i="2"/>
  <c r="AQ345" i="2" s="1"/>
  <c r="AL345" i="2"/>
  <c r="AP345" i="2" s="1"/>
  <c r="AJ345" i="2"/>
  <c r="AK345" i="2" s="1"/>
  <c r="AO344" i="2"/>
  <c r="AS344" i="2" s="1"/>
  <c r="AN344" i="2"/>
  <c r="AR344" i="2" s="1"/>
  <c r="AM344" i="2"/>
  <c r="AQ344" i="2" s="1"/>
  <c r="AL344" i="2"/>
  <c r="AP344" i="2" s="1"/>
  <c r="AJ344" i="2"/>
  <c r="AK344" i="2" s="1"/>
  <c r="AO343" i="2"/>
  <c r="AS343" i="2" s="1"/>
  <c r="AN343" i="2"/>
  <c r="AR343" i="2" s="1"/>
  <c r="AM343" i="2"/>
  <c r="AQ343" i="2" s="1"/>
  <c r="AL343" i="2"/>
  <c r="AP343" i="2" s="1"/>
  <c r="AJ343" i="2"/>
  <c r="AK343" i="2" s="1"/>
  <c r="AO342" i="2"/>
  <c r="AS342" i="2" s="1"/>
  <c r="AN342" i="2"/>
  <c r="AR342" i="2" s="1"/>
  <c r="AM342" i="2"/>
  <c r="AQ342" i="2" s="1"/>
  <c r="AL342" i="2"/>
  <c r="AP342" i="2" s="1"/>
  <c r="AJ342" i="2"/>
  <c r="AK342" i="2" s="1"/>
  <c r="AO341" i="2"/>
  <c r="AS341" i="2" s="1"/>
  <c r="AN341" i="2"/>
  <c r="AR341" i="2" s="1"/>
  <c r="AM341" i="2"/>
  <c r="AQ341" i="2" s="1"/>
  <c r="AL341" i="2"/>
  <c r="AP341" i="2" s="1"/>
  <c r="AJ341" i="2"/>
  <c r="AK341" i="2" s="1"/>
  <c r="AO340" i="2"/>
  <c r="AS340" i="2" s="1"/>
  <c r="AN340" i="2"/>
  <c r="AR340" i="2" s="1"/>
  <c r="AM340" i="2"/>
  <c r="AQ340" i="2" s="1"/>
  <c r="AL340" i="2"/>
  <c r="AP340" i="2" s="1"/>
  <c r="AJ340" i="2"/>
  <c r="AK340" i="2" s="1"/>
  <c r="AO339" i="2"/>
  <c r="AS339" i="2" s="1"/>
  <c r="AN339" i="2"/>
  <c r="AR339" i="2" s="1"/>
  <c r="AM339" i="2"/>
  <c r="AQ339" i="2" s="1"/>
  <c r="AL339" i="2"/>
  <c r="AP339" i="2" s="1"/>
  <c r="AJ339" i="2"/>
  <c r="AK339" i="2" s="1"/>
  <c r="AO338" i="2"/>
  <c r="AS338" i="2" s="1"/>
  <c r="AN338" i="2"/>
  <c r="AR338" i="2" s="1"/>
  <c r="AM338" i="2"/>
  <c r="AQ338" i="2" s="1"/>
  <c r="AL338" i="2"/>
  <c r="AP338" i="2" s="1"/>
  <c r="AJ338" i="2"/>
  <c r="AK338" i="2" s="1"/>
  <c r="AO337" i="2"/>
  <c r="AS337" i="2" s="1"/>
  <c r="AN337" i="2"/>
  <c r="AR337" i="2" s="1"/>
  <c r="AM337" i="2"/>
  <c r="AQ337" i="2" s="1"/>
  <c r="AL337" i="2"/>
  <c r="AP337" i="2" s="1"/>
  <c r="AJ337" i="2"/>
  <c r="AK337" i="2" s="1"/>
  <c r="AO336" i="2"/>
  <c r="AS336" i="2" s="1"/>
  <c r="AN336" i="2"/>
  <c r="AR336" i="2" s="1"/>
  <c r="AM336" i="2"/>
  <c r="AQ336" i="2" s="1"/>
  <c r="AL336" i="2"/>
  <c r="AP336" i="2" s="1"/>
  <c r="AJ336" i="2"/>
  <c r="AK336" i="2" s="1"/>
  <c r="AO335" i="2"/>
  <c r="AS335" i="2" s="1"/>
  <c r="AN335" i="2"/>
  <c r="AR335" i="2" s="1"/>
  <c r="AM335" i="2"/>
  <c r="AQ335" i="2" s="1"/>
  <c r="AL335" i="2"/>
  <c r="AP335" i="2" s="1"/>
  <c r="AJ335" i="2"/>
  <c r="AK335" i="2" s="1"/>
  <c r="AO334" i="2"/>
  <c r="AS334" i="2" s="1"/>
  <c r="AN334" i="2"/>
  <c r="AR334" i="2" s="1"/>
  <c r="AM334" i="2"/>
  <c r="AQ334" i="2" s="1"/>
  <c r="AL334" i="2"/>
  <c r="AP334" i="2" s="1"/>
  <c r="AJ334" i="2"/>
  <c r="AK334" i="2" s="1"/>
  <c r="AO333" i="2"/>
  <c r="AS333" i="2" s="1"/>
  <c r="AN333" i="2"/>
  <c r="AR333" i="2" s="1"/>
  <c r="AM333" i="2"/>
  <c r="AQ333" i="2" s="1"/>
  <c r="AL333" i="2"/>
  <c r="AP333" i="2" s="1"/>
  <c r="AJ333" i="2"/>
  <c r="AK333" i="2" s="1"/>
  <c r="AO332" i="2"/>
  <c r="AS332" i="2" s="1"/>
  <c r="AN332" i="2"/>
  <c r="AR332" i="2" s="1"/>
  <c r="AM332" i="2"/>
  <c r="AQ332" i="2" s="1"/>
  <c r="AL332" i="2"/>
  <c r="AP332" i="2" s="1"/>
  <c r="AJ332" i="2"/>
  <c r="AK332" i="2" s="1"/>
  <c r="AO331" i="2"/>
  <c r="AS331" i="2" s="1"/>
  <c r="AN331" i="2"/>
  <c r="AR331" i="2" s="1"/>
  <c r="AM331" i="2"/>
  <c r="AQ331" i="2" s="1"/>
  <c r="AL331" i="2"/>
  <c r="AP331" i="2" s="1"/>
  <c r="AJ331" i="2"/>
  <c r="AK331" i="2" s="1"/>
  <c r="AO330" i="2"/>
  <c r="AS330" i="2" s="1"/>
  <c r="AN330" i="2"/>
  <c r="AR330" i="2" s="1"/>
  <c r="AM330" i="2"/>
  <c r="AQ330" i="2" s="1"/>
  <c r="AL330" i="2"/>
  <c r="AP330" i="2" s="1"/>
  <c r="AJ330" i="2"/>
  <c r="AK330" i="2" s="1"/>
  <c r="AO329" i="2"/>
  <c r="AS329" i="2" s="1"/>
  <c r="AN329" i="2"/>
  <c r="AR329" i="2" s="1"/>
  <c r="AM329" i="2"/>
  <c r="AQ329" i="2" s="1"/>
  <c r="AL329" i="2"/>
  <c r="AP329" i="2" s="1"/>
  <c r="AJ329" i="2"/>
  <c r="AK329" i="2" s="1"/>
  <c r="AO328" i="2"/>
  <c r="AS328" i="2" s="1"/>
  <c r="AN328" i="2"/>
  <c r="AR328" i="2" s="1"/>
  <c r="AM328" i="2"/>
  <c r="AQ328" i="2" s="1"/>
  <c r="AL328" i="2"/>
  <c r="AP328" i="2" s="1"/>
  <c r="AJ328" i="2"/>
  <c r="AK328" i="2" s="1"/>
  <c r="AO327" i="2"/>
  <c r="AS327" i="2" s="1"/>
  <c r="AN327" i="2"/>
  <c r="AR327" i="2" s="1"/>
  <c r="AM327" i="2"/>
  <c r="AQ327" i="2" s="1"/>
  <c r="AL327" i="2"/>
  <c r="AP327" i="2" s="1"/>
  <c r="AJ327" i="2"/>
  <c r="AK327" i="2" s="1"/>
  <c r="AO326" i="2"/>
  <c r="AS326" i="2" s="1"/>
  <c r="AN326" i="2"/>
  <c r="AR326" i="2" s="1"/>
  <c r="AM326" i="2"/>
  <c r="AQ326" i="2" s="1"/>
  <c r="AL326" i="2"/>
  <c r="AP326" i="2" s="1"/>
  <c r="AJ326" i="2"/>
  <c r="AK326" i="2" s="1"/>
  <c r="AO325" i="2"/>
  <c r="AS325" i="2" s="1"/>
  <c r="AN325" i="2"/>
  <c r="AR325" i="2" s="1"/>
  <c r="AM325" i="2"/>
  <c r="AQ325" i="2" s="1"/>
  <c r="AL325" i="2"/>
  <c r="AP325" i="2" s="1"/>
  <c r="AJ325" i="2"/>
  <c r="AK325" i="2" s="1"/>
  <c r="AO324" i="2"/>
  <c r="AS324" i="2" s="1"/>
  <c r="AN324" i="2"/>
  <c r="AR324" i="2" s="1"/>
  <c r="AM324" i="2"/>
  <c r="AQ324" i="2" s="1"/>
  <c r="AL324" i="2"/>
  <c r="AP324" i="2" s="1"/>
  <c r="AJ324" i="2"/>
  <c r="AK324" i="2" s="1"/>
  <c r="AO323" i="2"/>
  <c r="AS323" i="2" s="1"/>
  <c r="AN323" i="2"/>
  <c r="AR323" i="2" s="1"/>
  <c r="AM323" i="2"/>
  <c r="AQ323" i="2" s="1"/>
  <c r="AL323" i="2"/>
  <c r="AP323" i="2" s="1"/>
  <c r="AJ323" i="2"/>
  <c r="AK323" i="2" s="1"/>
  <c r="AO322" i="2"/>
  <c r="AS322" i="2" s="1"/>
  <c r="AN322" i="2"/>
  <c r="AR322" i="2" s="1"/>
  <c r="AM322" i="2"/>
  <c r="AQ322" i="2" s="1"/>
  <c r="AL322" i="2"/>
  <c r="AP322" i="2" s="1"/>
  <c r="AJ322" i="2"/>
  <c r="AK322" i="2" s="1"/>
  <c r="AO321" i="2"/>
  <c r="AS321" i="2" s="1"/>
  <c r="AN321" i="2"/>
  <c r="AR321" i="2" s="1"/>
  <c r="AM321" i="2"/>
  <c r="AQ321" i="2" s="1"/>
  <c r="AL321" i="2"/>
  <c r="AP321" i="2" s="1"/>
  <c r="AJ321" i="2"/>
  <c r="AK321" i="2" s="1"/>
  <c r="AO320" i="2"/>
  <c r="AS320" i="2" s="1"/>
  <c r="AN320" i="2"/>
  <c r="AR320" i="2" s="1"/>
  <c r="AM320" i="2"/>
  <c r="AQ320" i="2" s="1"/>
  <c r="AL320" i="2"/>
  <c r="AP320" i="2" s="1"/>
  <c r="AJ320" i="2"/>
  <c r="AK320" i="2" s="1"/>
  <c r="AO319" i="2"/>
  <c r="AS319" i="2" s="1"/>
  <c r="AN319" i="2"/>
  <c r="AR319" i="2" s="1"/>
  <c r="AM319" i="2"/>
  <c r="AQ319" i="2" s="1"/>
  <c r="AL319" i="2"/>
  <c r="AP319" i="2" s="1"/>
  <c r="AJ319" i="2"/>
  <c r="AK319" i="2" s="1"/>
  <c r="AO318" i="2"/>
  <c r="AS318" i="2" s="1"/>
  <c r="AN318" i="2"/>
  <c r="AR318" i="2" s="1"/>
  <c r="AM318" i="2"/>
  <c r="AQ318" i="2" s="1"/>
  <c r="AL318" i="2"/>
  <c r="AP318" i="2" s="1"/>
  <c r="AJ318" i="2"/>
  <c r="AK318" i="2" s="1"/>
  <c r="AO317" i="2"/>
  <c r="AS317" i="2" s="1"/>
  <c r="AN317" i="2"/>
  <c r="AR317" i="2" s="1"/>
  <c r="AM317" i="2"/>
  <c r="AQ317" i="2" s="1"/>
  <c r="AL317" i="2"/>
  <c r="AP317" i="2" s="1"/>
  <c r="AJ317" i="2"/>
  <c r="AK317" i="2" s="1"/>
  <c r="AO316" i="2"/>
  <c r="AS316" i="2" s="1"/>
  <c r="AN316" i="2"/>
  <c r="AR316" i="2" s="1"/>
  <c r="AM316" i="2"/>
  <c r="AQ316" i="2" s="1"/>
  <c r="AL316" i="2"/>
  <c r="AP316" i="2" s="1"/>
  <c r="AJ316" i="2"/>
  <c r="AK316" i="2" s="1"/>
  <c r="AO315" i="2"/>
  <c r="AS315" i="2" s="1"/>
  <c r="AN315" i="2"/>
  <c r="AR315" i="2" s="1"/>
  <c r="AM315" i="2"/>
  <c r="AQ315" i="2" s="1"/>
  <c r="AL315" i="2"/>
  <c r="AP315" i="2" s="1"/>
  <c r="AJ315" i="2"/>
  <c r="AK315" i="2" s="1"/>
  <c r="AO314" i="2"/>
  <c r="AS314" i="2" s="1"/>
  <c r="AN314" i="2"/>
  <c r="AR314" i="2" s="1"/>
  <c r="AM314" i="2"/>
  <c r="AQ314" i="2" s="1"/>
  <c r="AL314" i="2"/>
  <c r="AP314" i="2" s="1"/>
  <c r="AJ314" i="2"/>
  <c r="AK314" i="2" s="1"/>
  <c r="AO313" i="2"/>
  <c r="AS313" i="2" s="1"/>
  <c r="AN313" i="2"/>
  <c r="AR313" i="2" s="1"/>
  <c r="AM313" i="2"/>
  <c r="AQ313" i="2" s="1"/>
  <c r="AL313" i="2"/>
  <c r="AP313" i="2" s="1"/>
  <c r="AJ313" i="2"/>
  <c r="AK313" i="2" s="1"/>
  <c r="AO312" i="2"/>
  <c r="AS312" i="2" s="1"/>
  <c r="AN312" i="2"/>
  <c r="AR312" i="2" s="1"/>
  <c r="AM312" i="2"/>
  <c r="AQ312" i="2" s="1"/>
  <c r="AL312" i="2"/>
  <c r="AP312" i="2" s="1"/>
  <c r="AJ312" i="2"/>
  <c r="AK312" i="2" s="1"/>
  <c r="AO311" i="2"/>
  <c r="AS311" i="2" s="1"/>
  <c r="AN311" i="2"/>
  <c r="AR311" i="2" s="1"/>
  <c r="AM311" i="2"/>
  <c r="AQ311" i="2" s="1"/>
  <c r="AL311" i="2"/>
  <c r="AP311" i="2" s="1"/>
  <c r="AJ311" i="2"/>
  <c r="AK311" i="2" s="1"/>
  <c r="AO310" i="2"/>
  <c r="AS310" i="2" s="1"/>
  <c r="AN310" i="2"/>
  <c r="AR310" i="2" s="1"/>
  <c r="AM310" i="2"/>
  <c r="AQ310" i="2" s="1"/>
  <c r="AL310" i="2"/>
  <c r="AP310" i="2" s="1"/>
  <c r="AJ310" i="2"/>
  <c r="AK310" i="2" s="1"/>
  <c r="AO309" i="2"/>
  <c r="AS309" i="2" s="1"/>
  <c r="AN309" i="2"/>
  <c r="AR309" i="2" s="1"/>
  <c r="AM309" i="2"/>
  <c r="AQ309" i="2" s="1"/>
  <c r="AL309" i="2"/>
  <c r="AP309" i="2" s="1"/>
  <c r="AJ309" i="2"/>
  <c r="AK309" i="2" s="1"/>
  <c r="AO308" i="2"/>
  <c r="AS308" i="2" s="1"/>
  <c r="AN308" i="2"/>
  <c r="AR308" i="2" s="1"/>
  <c r="AM308" i="2"/>
  <c r="AQ308" i="2" s="1"/>
  <c r="AL308" i="2"/>
  <c r="AP308" i="2" s="1"/>
  <c r="AJ308" i="2"/>
  <c r="AK308" i="2" s="1"/>
  <c r="AO307" i="2"/>
  <c r="AS307" i="2" s="1"/>
  <c r="AN307" i="2"/>
  <c r="AR307" i="2" s="1"/>
  <c r="AM307" i="2"/>
  <c r="AQ307" i="2" s="1"/>
  <c r="AL307" i="2"/>
  <c r="AP307" i="2" s="1"/>
  <c r="AJ307" i="2"/>
  <c r="AK307" i="2" s="1"/>
  <c r="AO306" i="2"/>
  <c r="AS306" i="2" s="1"/>
  <c r="AN306" i="2"/>
  <c r="AR306" i="2" s="1"/>
  <c r="AM306" i="2"/>
  <c r="AQ306" i="2" s="1"/>
  <c r="AL306" i="2"/>
  <c r="AP306" i="2" s="1"/>
  <c r="AJ306" i="2"/>
  <c r="AK306" i="2" s="1"/>
  <c r="AO305" i="2"/>
  <c r="AS305" i="2" s="1"/>
  <c r="AN305" i="2"/>
  <c r="AR305" i="2" s="1"/>
  <c r="AM305" i="2"/>
  <c r="AQ305" i="2" s="1"/>
  <c r="AL305" i="2"/>
  <c r="AP305" i="2" s="1"/>
  <c r="AJ305" i="2"/>
  <c r="AK305" i="2" s="1"/>
  <c r="AO304" i="2"/>
  <c r="AS304" i="2" s="1"/>
  <c r="AN304" i="2"/>
  <c r="AR304" i="2" s="1"/>
  <c r="AM304" i="2"/>
  <c r="AQ304" i="2" s="1"/>
  <c r="AL304" i="2"/>
  <c r="AP304" i="2" s="1"/>
  <c r="AJ304" i="2"/>
  <c r="AK304" i="2" s="1"/>
  <c r="AO303" i="2"/>
  <c r="AS303" i="2" s="1"/>
  <c r="AN303" i="2"/>
  <c r="AR303" i="2" s="1"/>
  <c r="AM303" i="2"/>
  <c r="AQ303" i="2" s="1"/>
  <c r="AL303" i="2"/>
  <c r="AP303" i="2" s="1"/>
  <c r="AJ303" i="2"/>
  <c r="AK303" i="2" s="1"/>
  <c r="AO302" i="2"/>
  <c r="AS302" i="2" s="1"/>
  <c r="AN302" i="2"/>
  <c r="AR302" i="2" s="1"/>
  <c r="AM302" i="2"/>
  <c r="AQ302" i="2" s="1"/>
  <c r="AL302" i="2"/>
  <c r="AP302" i="2" s="1"/>
  <c r="AJ302" i="2"/>
  <c r="AK302" i="2" s="1"/>
  <c r="AO301" i="2"/>
  <c r="AS301" i="2" s="1"/>
  <c r="AN301" i="2"/>
  <c r="AR301" i="2" s="1"/>
  <c r="AM301" i="2"/>
  <c r="AQ301" i="2" s="1"/>
  <c r="AL301" i="2"/>
  <c r="AP301" i="2" s="1"/>
  <c r="AJ301" i="2"/>
  <c r="AK301" i="2" s="1"/>
  <c r="AO300" i="2"/>
  <c r="AS300" i="2" s="1"/>
  <c r="AN300" i="2"/>
  <c r="AR300" i="2" s="1"/>
  <c r="AM300" i="2"/>
  <c r="AQ300" i="2" s="1"/>
  <c r="AL300" i="2"/>
  <c r="AP300" i="2" s="1"/>
  <c r="AJ300" i="2"/>
  <c r="AK300" i="2" s="1"/>
  <c r="AO299" i="2"/>
  <c r="AS299" i="2" s="1"/>
  <c r="AN299" i="2"/>
  <c r="AR299" i="2" s="1"/>
  <c r="AM299" i="2"/>
  <c r="AQ299" i="2" s="1"/>
  <c r="AL299" i="2"/>
  <c r="AP299" i="2" s="1"/>
  <c r="AJ299" i="2"/>
  <c r="AK299" i="2" s="1"/>
  <c r="AO298" i="2"/>
  <c r="AS298" i="2" s="1"/>
  <c r="AN298" i="2"/>
  <c r="AR298" i="2" s="1"/>
  <c r="AM298" i="2"/>
  <c r="AQ298" i="2" s="1"/>
  <c r="AL298" i="2"/>
  <c r="AP298" i="2" s="1"/>
  <c r="AJ298" i="2"/>
  <c r="AK298" i="2" s="1"/>
  <c r="AO297" i="2"/>
  <c r="AS297" i="2" s="1"/>
  <c r="AN297" i="2"/>
  <c r="AR297" i="2" s="1"/>
  <c r="AM297" i="2"/>
  <c r="AQ297" i="2" s="1"/>
  <c r="AL297" i="2"/>
  <c r="AP297" i="2" s="1"/>
  <c r="AJ297" i="2"/>
  <c r="AK297" i="2" s="1"/>
  <c r="AO296" i="2"/>
  <c r="AS296" i="2" s="1"/>
  <c r="AN296" i="2"/>
  <c r="AR296" i="2" s="1"/>
  <c r="AM296" i="2"/>
  <c r="AQ296" i="2" s="1"/>
  <c r="AL296" i="2"/>
  <c r="AP296" i="2" s="1"/>
  <c r="AJ296" i="2"/>
  <c r="AK296" i="2" s="1"/>
  <c r="AO295" i="2"/>
  <c r="AS295" i="2" s="1"/>
  <c r="AN295" i="2"/>
  <c r="AR295" i="2" s="1"/>
  <c r="AM295" i="2"/>
  <c r="AQ295" i="2" s="1"/>
  <c r="AL295" i="2"/>
  <c r="AP295" i="2" s="1"/>
  <c r="AJ295" i="2"/>
  <c r="AK295" i="2" s="1"/>
  <c r="AO294" i="2"/>
  <c r="AS294" i="2" s="1"/>
  <c r="AN294" i="2"/>
  <c r="AR294" i="2" s="1"/>
  <c r="AM294" i="2"/>
  <c r="AQ294" i="2" s="1"/>
  <c r="AL294" i="2"/>
  <c r="AP294" i="2" s="1"/>
  <c r="AJ294" i="2"/>
  <c r="AK294" i="2" s="1"/>
  <c r="AO293" i="2"/>
  <c r="AS293" i="2" s="1"/>
  <c r="AN293" i="2"/>
  <c r="AR293" i="2" s="1"/>
  <c r="AM293" i="2"/>
  <c r="AQ293" i="2" s="1"/>
  <c r="AL293" i="2"/>
  <c r="AP293" i="2" s="1"/>
  <c r="AJ293" i="2"/>
  <c r="AK293" i="2" s="1"/>
  <c r="AO292" i="2"/>
  <c r="AS292" i="2" s="1"/>
  <c r="AN292" i="2"/>
  <c r="AR292" i="2" s="1"/>
  <c r="AM292" i="2"/>
  <c r="AQ292" i="2" s="1"/>
  <c r="AL292" i="2"/>
  <c r="AP292" i="2" s="1"/>
  <c r="AJ292" i="2"/>
  <c r="AK292" i="2" s="1"/>
  <c r="AO291" i="2"/>
  <c r="AS291" i="2" s="1"/>
  <c r="AN291" i="2"/>
  <c r="AR291" i="2" s="1"/>
  <c r="AM291" i="2"/>
  <c r="AQ291" i="2" s="1"/>
  <c r="AL291" i="2"/>
  <c r="AP291" i="2" s="1"/>
  <c r="AJ291" i="2"/>
  <c r="AK291" i="2" s="1"/>
  <c r="AO290" i="2"/>
  <c r="AS290" i="2" s="1"/>
  <c r="AN290" i="2"/>
  <c r="AR290" i="2" s="1"/>
  <c r="AM290" i="2"/>
  <c r="AQ290" i="2" s="1"/>
  <c r="AL290" i="2"/>
  <c r="AP290" i="2" s="1"/>
  <c r="AJ290" i="2"/>
  <c r="AK290" i="2" s="1"/>
  <c r="AO289" i="2"/>
  <c r="AS289" i="2" s="1"/>
  <c r="AN289" i="2"/>
  <c r="AR289" i="2" s="1"/>
  <c r="AM289" i="2"/>
  <c r="AQ289" i="2" s="1"/>
  <c r="AL289" i="2"/>
  <c r="AP289" i="2" s="1"/>
  <c r="AJ289" i="2"/>
  <c r="AK289" i="2" s="1"/>
  <c r="AO288" i="2"/>
  <c r="AS288" i="2" s="1"/>
  <c r="AN288" i="2"/>
  <c r="AR288" i="2" s="1"/>
  <c r="AM288" i="2"/>
  <c r="AQ288" i="2" s="1"/>
  <c r="AL288" i="2"/>
  <c r="AP288" i="2" s="1"/>
  <c r="AJ288" i="2"/>
  <c r="AK288" i="2" s="1"/>
  <c r="AO287" i="2"/>
  <c r="AS287" i="2" s="1"/>
  <c r="AN287" i="2"/>
  <c r="AR287" i="2" s="1"/>
  <c r="AM287" i="2"/>
  <c r="AQ287" i="2" s="1"/>
  <c r="AL287" i="2"/>
  <c r="AP287" i="2" s="1"/>
  <c r="AJ287" i="2"/>
  <c r="AK287" i="2" s="1"/>
  <c r="AO286" i="2"/>
  <c r="AS286" i="2" s="1"/>
  <c r="AN286" i="2"/>
  <c r="AR286" i="2" s="1"/>
  <c r="AM286" i="2"/>
  <c r="AQ286" i="2" s="1"/>
  <c r="AL286" i="2"/>
  <c r="AP286" i="2" s="1"/>
  <c r="AJ286" i="2"/>
  <c r="AK286" i="2" s="1"/>
  <c r="AO285" i="2"/>
  <c r="AS285" i="2" s="1"/>
  <c r="AN285" i="2"/>
  <c r="AR285" i="2" s="1"/>
  <c r="AM285" i="2"/>
  <c r="AQ285" i="2" s="1"/>
  <c r="AL285" i="2"/>
  <c r="AP285" i="2" s="1"/>
  <c r="AJ285" i="2"/>
  <c r="AK285" i="2" s="1"/>
  <c r="AO284" i="2"/>
  <c r="AS284" i="2" s="1"/>
  <c r="AN284" i="2"/>
  <c r="AR284" i="2" s="1"/>
  <c r="AM284" i="2"/>
  <c r="AQ284" i="2" s="1"/>
  <c r="AL284" i="2"/>
  <c r="AP284" i="2" s="1"/>
  <c r="AJ284" i="2"/>
  <c r="AK284" i="2" s="1"/>
  <c r="AO283" i="2"/>
  <c r="AS283" i="2" s="1"/>
  <c r="AN283" i="2"/>
  <c r="AR283" i="2" s="1"/>
  <c r="AM283" i="2"/>
  <c r="AQ283" i="2" s="1"/>
  <c r="AL283" i="2"/>
  <c r="AP283" i="2" s="1"/>
  <c r="AJ283" i="2"/>
  <c r="AK283" i="2" s="1"/>
  <c r="AO282" i="2"/>
  <c r="AS282" i="2" s="1"/>
  <c r="AN282" i="2"/>
  <c r="AR282" i="2" s="1"/>
  <c r="AM282" i="2"/>
  <c r="AQ282" i="2" s="1"/>
  <c r="AL282" i="2"/>
  <c r="AP282" i="2" s="1"/>
  <c r="AJ282" i="2"/>
  <c r="AK282" i="2" s="1"/>
  <c r="AO281" i="2"/>
  <c r="AS281" i="2" s="1"/>
  <c r="AN281" i="2"/>
  <c r="AR281" i="2" s="1"/>
  <c r="AM281" i="2"/>
  <c r="AQ281" i="2" s="1"/>
  <c r="AL281" i="2"/>
  <c r="AP281" i="2" s="1"/>
  <c r="AJ281" i="2"/>
  <c r="AK281" i="2" s="1"/>
  <c r="AO280" i="2"/>
  <c r="AS280" i="2" s="1"/>
  <c r="AN280" i="2"/>
  <c r="AR280" i="2" s="1"/>
  <c r="AM280" i="2"/>
  <c r="AQ280" i="2" s="1"/>
  <c r="AL280" i="2"/>
  <c r="AP280" i="2" s="1"/>
  <c r="AJ280" i="2"/>
  <c r="AK280" i="2" s="1"/>
  <c r="AO279" i="2"/>
  <c r="AS279" i="2" s="1"/>
  <c r="AN279" i="2"/>
  <c r="AR279" i="2" s="1"/>
  <c r="AM279" i="2"/>
  <c r="AQ279" i="2" s="1"/>
  <c r="AL279" i="2"/>
  <c r="AP279" i="2" s="1"/>
  <c r="AJ279" i="2"/>
  <c r="AK279" i="2" s="1"/>
  <c r="AO278" i="2"/>
  <c r="AS278" i="2" s="1"/>
  <c r="AN278" i="2"/>
  <c r="AR278" i="2" s="1"/>
  <c r="AM278" i="2"/>
  <c r="AQ278" i="2" s="1"/>
  <c r="AL278" i="2"/>
  <c r="AP278" i="2" s="1"/>
  <c r="AJ278" i="2"/>
  <c r="AK278" i="2" s="1"/>
  <c r="AO277" i="2"/>
  <c r="AS277" i="2" s="1"/>
  <c r="AN277" i="2"/>
  <c r="AR277" i="2" s="1"/>
  <c r="AM277" i="2"/>
  <c r="AQ277" i="2" s="1"/>
  <c r="AL277" i="2"/>
  <c r="AP277" i="2" s="1"/>
  <c r="AJ277" i="2"/>
  <c r="AK277" i="2" s="1"/>
  <c r="AO276" i="2"/>
  <c r="AS276" i="2" s="1"/>
  <c r="AN276" i="2"/>
  <c r="AR276" i="2" s="1"/>
  <c r="AM276" i="2"/>
  <c r="AQ276" i="2" s="1"/>
  <c r="AL276" i="2"/>
  <c r="AP276" i="2" s="1"/>
  <c r="AJ276" i="2"/>
  <c r="AK276" i="2" s="1"/>
  <c r="AO275" i="2"/>
  <c r="AS275" i="2" s="1"/>
  <c r="AN275" i="2"/>
  <c r="AR275" i="2" s="1"/>
  <c r="AM275" i="2"/>
  <c r="AQ275" i="2" s="1"/>
  <c r="AL275" i="2"/>
  <c r="AP275" i="2" s="1"/>
  <c r="AJ275" i="2"/>
  <c r="AK275" i="2" s="1"/>
  <c r="AO274" i="2"/>
  <c r="AS274" i="2" s="1"/>
  <c r="AN274" i="2"/>
  <c r="AR274" i="2" s="1"/>
  <c r="AM274" i="2"/>
  <c r="AQ274" i="2" s="1"/>
  <c r="AL274" i="2"/>
  <c r="AP274" i="2" s="1"/>
  <c r="AJ274" i="2"/>
  <c r="AK274" i="2" s="1"/>
  <c r="AO273" i="2"/>
  <c r="AS273" i="2" s="1"/>
  <c r="AN273" i="2"/>
  <c r="AR273" i="2" s="1"/>
  <c r="AM273" i="2"/>
  <c r="AQ273" i="2" s="1"/>
  <c r="AL273" i="2"/>
  <c r="AP273" i="2" s="1"/>
  <c r="AJ273" i="2"/>
  <c r="AK273" i="2" s="1"/>
  <c r="AO272" i="2"/>
  <c r="AS272" i="2" s="1"/>
  <c r="AN272" i="2"/>
  <c r="AR272" i="2" s="1"/>
  <c r="AM272" i="2"/>
  <c r="AQ272" i="2" s="1"/>
  <c r="AL272" i="2"/>
  <c r="AP272" i="2" s="1"/>
  <c r="AJ272" i="2"/>
  <c r="AK272" i="2" s="1"/>
  <c r="AO271" i="2"/>
  <c r="AS271" i="2" s="1"/>
  <c r="AN271" i="2"/>
  <c r="AR271" i="2" s="1"/>
  <c r="AM271" i="2"/>
  <c r="AQ271" i="2" s="1"/>
  <c r="AL271" i="2"/>
  <c r="AP271" i="2" s="1"/>
  <c r="AJ271" i="2"/>
  <c r="AK271" i="2" s="1"/>
  <c r="AO270" i="2"/>
  <c r="AS270" i="2" s="1"/>
  <c r="AN270" i="2"/>
  <c r="AR270" i="2" s="1"/>
  <c r="AM270" i="2"/>
  <c r="AQ270" i="2" s="1"/>
  <c r="AL270" i="2"/>
  <c r="AP270" i="2" s="1"/>
  <c r="AJ270" i="2"/>
  <c r="AK270" i="2" s="1"/>
  <c r="AO269" i="2"/>
  <c r="AS269" i="2" s="1"/>
  <c r="AN269" i="2"/>
  <c r="AR269" i="2" s="1"/>
  <c r="AM269" i="2"/>
  <c r="AQ269" i="2" s="1"/>
  <c r="AL269" i="2"/>
  <c r="AP269" i="2" s="1"/>
  <c r="AJ269" i="2"/>
  <c r="AK269" i="2" s="1"/>
  <c r="AO268" i="2"/>
  <c r="AS268" i="2" s="1"/>
  <c r="AN268" i="2"/>
  <c r="AR268" i="2" s="1"/>
  <c r="AM268" i="2"/>
  <c r="AQ268" i="2" s="1"/>
  <c r="AL268" i="2"/>
  <c r="AP268" i="2" s="1"/>
  <c r="AJ268" i="2"/>
  <c r="AK268" i="2" s="1"/>
  <c r="AO267" i="2"/>
  <c r="AS267" i="2" s="1"/>
  <c r="AN267" i="2"/>
  <c r="AR267" i="2" s="1"/>
  <c r="AM267" i="2"/>
  <c r="AQ267" i="2" s="1"/>
  <c r="AL267" i="2"/>
  <c r="AP267" i="2" s="1"/>
  <c r="AJ267" i="2"/>
  <c r="AK267" i="2" s="1"/>
  <c r="AO266" i="2"/>
  <c r="AS266" i="2" s="1"/>
  <c r="AN266" i="2"/>
  <c r="AR266" i="2" s="1"/>
  <c r="AM266" i="2"/>
  <c r="AQ266" i="2" s="1"/>
  <c r="AL266" i="2"/>
  <c r="AP266" i="2" s="1"/>
  <c r="AJ266" i="2"/>
  <c r="AK266" i="2" s="1"/>
  <c r="AO265" i="2"/>
  <c r="AS265" i="2" s="1"/>
  <c r="AN265" i="2"/>
  <c r="AR265" i="2" s="1"/>
  <c r="AM265" i="2"/>
  <c r="AQ265" i="2" s="1"/>
  <c r="AL265" i="2"/>
  <c r="AP265" i="2" s="1"/>
  <c r="AJ265" i="2"/>
  <c r="AK265" i="2" s="1"/>
  <c r="AO264" i="2"/>
  <c r="AS264" i="2" s="1"/>
  <c r="AN264" i="2"/>
  <c r="AR264" i="2" s="1"/>
  <c r="AM264" i="2"/>
  <c r="AQ264" i="2" s="1"/>
  <c r="AL264" i="2"/>
  <c r="AP264" i="2" s="1"/>
  <c r="AJ264" i="2"/>
  <c r="AK264" i="2" s="1"/>
  <c r="AO263" i="2"/>
  <c r="AS263" i="2" s="1"/>
  <c r="AN263" i="2"/>
  <c r="AR263" i="2" s="1"/>
  <c r="AM263" i="2"/>
  <c r="AQ263" i="2" s="1"/>
  <c r="AL263" i="2"/>
  <c r="AP263" i="2" s="1"/>
  <c r="AJ263" i="2"/>
  <c r="AK263" i="2" s="1"/>
  <c r="AO262" i="2"/>
  <c r="AS262" i="2" s="1"/>
  <c r="AN262" i="2"/>
  <c r="AR262" i="2" s="1"/>
  <c r="AM262" i="2"/>
  <c r="AQ262" i="2" s="1"/>
  <c r="AL262" i="2"/>
  <c r="AP262" i="2" s="1"/>
  <c r="AJ262" i="2"/>
  <c r="AK262" i="2" s="1"/>
  <c r="AO261" i="2"/>
  <c r="AS261" i="2" s="1"/>
  <c r="AN261" i="2"/>
  <c r="AR261" i="2" s="1"/>
  <c r="AM261" i="2"/>
  <c r="AQ261" i="2" s="1"/>
  <c r="AL261" i="2"/>
  <c r="AP261" i="2" s="1"/>
  <c r="AJ261" i="2"/>
  <c r="AK261" i="2" s="1"/>
  <c r="AO260" i="2"/>
  <c r="AS260" i="2" s="1"/>
  <c r="AN260" i="2"/>
  <c r="AR260" i="2" s="1"/>
  <c r="AM260" i="2"/>
  <c r="AQ260" i="2" s="1"/>
  <c r="AL260" i="2"/>
  <c r="AP260" i="2" s="1"/>
  <c r="AJ260" i="2"/>
  <c r="AK260" i="2" s="1"/>
  <c r="AO259" i="2"/>
  <c r="AS259" i="2" s="1"/>
  <c r="AN259" i="2"/>
  <c r="AR259" i="2" s="1"/>
  <c r="AM259" i="2"/>
  <c r="AQ259" i="2" s="1"/>
  <c r="AL259" i="2"/>
  <c r="AP259" i="2" s="1"/>
  <c r="AJ259" i="2"/>
  <c r="AK259" i="2" s="1"/>
  <c r="AO258" i="2"/>
  <c r="AS258" i="2" s="1"/>
  <c r="AN258" i="2"/>
  <c r="AR258" i="2" s="1"/>
  <c r="AM258" i="2"/>
  <c r="AQ258" i="2" s="1"/>
  <c r="AL258" i="2"/>
  <c r="AP258" i="2" s="1"/>
  <c r="AJ258" i="2"/>
  <c r="AK258" i="2" s="1"/>
  <c r="AO257" i="2"/>
  <c r="AS257" i="2" s="1"/>
  <c r="AN257" i="2"/>
  <c r="AR257" i="2" s="1"/>
  <c r="AM257" i="2"/>
  <c r="AQ257" i="2" s="1"/>
  <c r="AL257" i="2"/>
  <c r="AP257" i="2" s="1"/>
  <c r="AJ257" i="2"/>
  <c r="AK257" i="2" s="1"/>
  <c r="AO256" i="2"/>
  <c r="AS256" i="2" s="1"/>
  <c r="AN256" i="2"/>
  <c r="AR256" i="2" s="1"/>
  <c r="AM256" i="2"/>
  <c r="AQ256" i="2" s="1"/>
  <c r="AL256" i="2"/>
  <c r="AP256" i="2" s="1"/>
  <c r="AJ256" i="2"/>
  <c r="AK256" i="2" s="1"/>
  <c r="AO255" i="2"/>
  <c r="AS255" i="2" s="1"/>
  <c r="AN255" i="2"/>
  <c r="AR255" i="2" s="1"/>
  <c r="AM255" i="2"/>
  <c r="AQ255" i="2" s="1"/>
  <c r="AL255" i="2"/>
  <c r="AP255" i="2" s="1"/>
  <c r="AJ255" i="2"/>
  <c r="AK255" i="2" s="1"/>
  <c r="AO254" i="2"/>
  <c r="AS254" i="2" s="1"/>
  <c r="AN254" i="2"/>
  <c r="AR254" i="2" s="1"/>
  <c r="AM254" i="2"/>
  <c r="AQ254" i="2" s="1"/>
  <c r="AL254" i="2"/>
  <c r="AP254" i="2" s="1"/>
  <c r="AJ254" i="2"/>
  <c r="AK254" i="2" s="1"/>
  <c r="AO253" i="2"/>
  <c r="AS253" i="2" s="1"/>
  <c r="AN253" i="2"/>
  <c r="AR253" i="2" s="1"/>
  <c r="AM253" i="2"/>
  <c r="AQ253" i="2" s="1"/>
  <c r="AL253" i="2"/>
  <c r="AP253" i="2" s="1"/>
  <c r="AJ253" i="2"/>
  <c r="AK253" i="2" s="1"/>
  <c r="AO252" i="2"/>
  <c r="AS252" i="2" s="1"/>
  <c r="AN252" i="2"/>
  <c r="AR252" i="2" s="1"/>
  <c r="AM252" i="2"/>
  <c r="AQ252" i="2" s="1"/>
  <c r="AL252" i="2"/>
  <c r="AP252" i="2" s="1"/>
  <c r="AJ252" i="2"/>
  <c r="AK252" i="2" s="1"/>
  <c r="AO251" i="2"/>
  <c r="AS251" i="2" s="1"/>
  <c r="AN251" i="2"/>
  <c r="AR251" i="2" s="1"/>
  <c r="AM251" i="2"/>
  <c r="AQ251" i="2" s="1"/>
  <c r="AL251" i="2"/>
  <c r="AP251" i="2" s="1"/>
  <c r="AJ251" i="2"/>
  <c r="AK251" i="2" s="1"/>
  <c r="AO250" i="2"/>
  <c r="AS250" i="2" s="1"/>
  <c r="AN250" i="2"/>
  <c r="AR250" i="2" s="1"/>
  <c r="AM250" i="2"/>
  <c r="AQ250" i="2" s="1"/>
  <c r="AL250" i="2"/>
  <c r="AP250" i="2" s="1"/>
  <c r="AJ250" i="2"/>
  <c r="AK250" i="2" s="1"/>
  <c r="AO249" i="2"/>
  <c r="AS249" i="2" s="1"/>
  <c r="AN249" i="2"/>
  <c r="AR249" i="2" s="1"/>
  <c r="AM249" i="2"/>
  <c r="AQ249" i="2" s="1"/>
  <c r="AL249" i="2"/>
  <c r="AP249" i="2" s="1"/>
  <c r="AJ249" i="2"/>
  <c r="AK249" i="2" s="1"/>
  <c r="AO248" i="2"/>
  <c r="AS248" i="2" s="1"/>
  <c r="AN248" i="2"/>
  <c r="AR248" i="2" s="1"/>
  <c r="AM248" i="2"/>
  <c r="AQ248" i="2" s="1"/>
  <c r="AL248" i="2"/>
  <c r="AP248" i="2" s="1"/>
  <c r="AJ248" i="2"/>
  <c r="AK248" i="2" s="1"/>
  <c r="AO247" i="2"/>
  <c r="AS247" i="2" s="1"/>
  <c r="AN247" i="2"/>
  <c r="AR247" i="2" s="1"/>
  <c r="AM247" i="2"/>
  <c r="AQ247" i="2" s="1"/>
  <c r="AL247" i="2"/>
  <c r="AP247" i="2" s="1"/>
  <c r="AJ247" i="2"/>
  <c r="AK247" i="2" s="1"/>
  <c r="AO246" i="2"/>
  <c r="AS246" i="2" s="1"/>
  <c r="AN246" i="2"/>
  <c r="AR246" i="2" s="1"/>
  <c r="AM246" i="2"/>
  <c r="AQ246" i="2" s="1"/>
  <c r="AL246" i="2"/>
  <c r="AP246" i="2" s="1"/>
  <c r="AJ246" i="2"/>
  <c r="AK246" i="2" s="1"/>
  <c r="AO245" i="2"/>
  <c r="AS245" i="2" s="1"/>
  <c r="AN245" i="2"/>
  <c r="AR245" i="2" s="1"/>
  <c r="AM245" i="2"/>
  <c r="AQ245" i="2" s="1"/>
  <c r="AL245" i="2"/>
  <c r="AP245" i="2" s="1"/>
  <c r="AJ245" i="2"/>
  <c r="AK245" i="2" s="1"/>
  <c r="AO244" i="2"/>
  <c r="AS244" i="2" s="1"/>
  <c r="AN244" i="2"/>
  <c r="AR244" i="2" s="1"/>
  <c r="AM244" i="2"/>
  <c r="AQ244" i="2" s="1"/>
  <c r="AL244" i="2"/>
  <c r="AP244" i="2" s="1"/>
  <c r="AJ244" i="2"/>
  <c r="AK244" i="2" s="1"/>
  <c r="AO243" i="2"/>
  <c r="AS243" i="2" s="1"/>
  <c r="AN243" i="2"/>
  <c r="AR243" i="2" s="1"/>
  <c r="AM243" i="2"/>
  <c r="AQ243" i="2" s="1"/>
  <c r="AL243" i="2"/>
  <c r="AP243" i="2" s="1"/>
  <c r="AJ243" i="2"/>
  <c r="AK243" i="2" s="1"/>
  <c r="AO242" i="2"/>
  <c r="AS242" i="2" s="1"/>
  <c r="AN242" i="2"/>
  <c r="AR242" i="2" s="1"/>
  <c r="AM242" i="2"/>
  <c r="AQ242" i="2" s="1"/>
  <c r="AL242" i="2"/>
  <c r="AP242" i="2" s="1"/>
  <c r="AJ242" i="2"/>
  <c r="AK242" i="2" s="1"/>
  <c r="AO241" i="2"/>
  <c r="AS241" i="2" s="1"/>
  <c r="AN241" i="2"/>
  <c r="AR241" i="2" s="1"/>
  <c r="AM241" i="2"/>
  <c r="AQ241" i="2" s="1"/>
  <c r="AL241" i="2"/>
  <c r="AP241" i="2" s="1"/>
  <c r="AJ241" i="2"/>
  <c r="AK241" i="2" s="1"/>
  <c r="AO240" i="2"/>
  <c r="AS240" i="2" s="1"/>
  <c r="AN240" i="2"/>
  <c r="AR240" i="2" s="1"/>
  <c r="AM240" i="2"/>
  <c r="AQ240" i="2" s="1"/>
  <c r="AL240" i="2"/>
  <c r="AP240" i="2" s="1"/>
  <c r="AJ240" i="2"/>
  <c r="AK240" i="2" s="1"/>
  <c r="AO239" i="2"/>
  <c r="AS239" i="2" s="1"/>
  <c r="AN239" i="2"/>
  <c r="AR239" i="2" s="1"/>
  <c r="AM239" i="2"/>
  <c r="AQ239" i="2" s="1"/>
  <c r="AL239" i="2"/>
  <c r="AP239" i="2" s="1"/>
  <c r="AJ239" i="2"/>
  <c r="AK239" i="2" s="1"/>
  <c r="AO238" i="2"/>
  <c r="AS238" i="2" s="1"/>
  <c r="AN238" i="2"/>
  <c r="AR238" i="2" s="1"/>
  <c r="AM238" i="2"/>
  <c r="AQ238" i="2" s="1"/>
  <c r="AL238" i="2"/>
  <c r="AP238" i="2" s="1"/>
  <c r="AJ238" i="2"/>
  <c r="AK238" i="2" s="1"/>
  <c r="AO237" i="2"/>
  <c r="AS237" i="2" s="1"/>
  <c r="AN237" i="2"/>
  <c r="AR237" i="2" s="1"/>
  <c r="AM237" i="2"/>
  <c r="AQ237" i="2" s="1"/>
  <c r="AL237" i="2"/>
  <c r="AP237" i="2" s="1"/>
  <c r="AJ237" i="2"/>
  <c r="AK237" i="2" s="1"/>
  <c r="AO236" i="2"/>
  <c r="AS236" i="2" s="1"/>
  <c r="AN236" i="2"/>
  <c r="AR236" i="2" s="1"/>
  <c r="AM236" i="2"/>
  <c r="AQ236" i="2" s="1"/>
  <c r="AL236" i="2"/>
  <c r="AP236" i="2" s="1"/>
  <c r="AJ236" i="2"/>
  <c r="AK236" i="2" s="1"/>
  <c r="AO235" i="2"/>
  <c r="AS235" i="2" s="1"/>
  <c r="AN235" i="2"/>
  <c r="AR235" i="2" s="1"/>
  <c r="AM235" i="2"/>
  <c r="AQ235" i="2" s="1"/>
  <c r="AL235" i="2"/>
  <c r="AP235" i="2" s="1"/>
  <c r="AJ235" i="2"/>
  <c r="AK235" i="2" s="1"/>
  <c r="AO234" i="2"/>
  <c r="AS234" i="2" s="1"/>
  <c r="AN234" i="2"/>
  <c r="AR234" i="2" s="1"/>
  <c r="AM234" i="2"/>
  <c r="AQ234" i="2" s="1"/>
  <c r="AL234" i="2"/>
  <c r="AP234" i="2" s="1"/>
  <c r="AJ234" i="2"/>
  <c r="AK234" i="2" s="1"/>
  <c r="AO233" i="2"/>
  <c r="AS233" i="2" s="1"/>
  <c r="AN233" i="2"/>
  <c r="AR233" i="2" s="1"/>
  <c r="AM233" i="2"/>
  <c r="AQ233" i="2" s="1"/>
  <c r="AL233" i="2"/>
  <c r="AP233" i="2" s="1"/>
  <c r="AJ233" i="2"/>
  <c r="AK233" i="2" s="1"/>
  <c r="AO232" i="2"/>
  <c r="AS232" i="2" s="1"/>
  <c r="AN232" i="2"/>
  <c r="AR232" i="2" s="1"/>
  <c r="AM232" i="2"/>
  <c r="AQ232" i="2" s="1"/>
  <c r="AL232" i="2"/>
  <c r="AP232" i="2" s="1"/>
  <c r="AJ232" i="2"/>
  <c r="AK232" i="2" s="1"/>
  <c r="AO231" i="2"/>
  <c r="AS231" i="2" s="1"/>
  <c r="AN231" i="2"/>
  <c r="AR231" i="2" s="1"/>
  <c r="AM231" i="2"/>
  <c r="AQ231" i="2" s="1"/>
  <c r="AL231" i="2"/>
  <c r="AP231" i="2" s="1"/>
  <c r="AJ231" i="2"/>
  <c r="AK231" i="2" s="1"/>
  <c r="AO230" i="2"/>
  <c r="AS230" i="2" s="1"/>
  <c r="AN230" i="2"/>
  <c r="AR230" i="2" s="1"/>
  <c r="AM230" i="2"/>
  <c r="AQ230" i="2" s="1"/>
  <c r="AL230" i="2"/>
  <c r="AP230" i="2" s="1"/>
  <c r="AJ230" i="2"/>
  <c r="AK230" i="2" s="1"/>
  <c r="AO229" i="2"/>
  <c r="AS229" i="2" s="1"/>
  <c r="AN229" i="2"/>
  <c r="AR229" i="2" s="1"/>
  <c r="AM229" i="2"/>
  <c r="AQ229" i="2" s="1"/>
  <c r="AL229" i="2"/>
  <c r="AP229" i="2" s="1"/>
  <c r="AJ229" i="2"/>
  <c r="AK229" i="2" s="1"/>
  <c r="AO228" i="2"/>
  <c r="AS228" i="2" s="1"/>
  <c r="AN228" i="2"/>
  <c r="AR228" i="2" s="1"/>
  <c r="AM228" i="2"/>
  <c r="AQ228" i="2" s="1"/>
  <c r="AL228" i="2"/>
  <c r="AP228" i="2" s="1"/>
  <c r="AJ228" i="2"/>
  <c r="AK228" i="2" s="1"/>
  <c r="AO227" i="2"/>
  <c r="AS227" i="2" s="1"/>
  <c r="AN227" i="2"/>
  <c r="AR227" i="2" s="1"/>
  <c r="AM227" i="2"/>
  <c r="AQ227" i="2" s="1"/>
  <c r="AL227" i="2"/>
  <c r="AP227" i="2" s="1"/>
  <c r="AJ227" i="2"/>
  <c r="AK227" i="2" s="1"/>
  <c r="AO226" i="2"/>
  <c r="AS226" i="2" s="1"/>
  <c r="AN226" i="2"/>
  <c r="AR226" i="2" s="1"/>
  <c r="AM226" i="2"/>
  <c r="AQ226" i="2" s="1"/>
  <c r="AL226" i="2"/>
  <c r="AP226" i="2" s="1"/>
  <c r="AJ226" i="2"/>
  <c r="AK226" i="2" s="1"/>
  <c r="AO225" i="2"/>
  <c r="AS225" i="2" s="1"/>
  <c r="AN225" i="2"/>
  <c r="AR225" i="2" s="1"/>
  <c r="AM225" i="2"/>
  <c r="AQ225" i="2" s="1"/>
  <c r="AL225" i="2"/>
  <c r="AP225" i="2" s="1"/>
  <c r="AJ225" i="2"/>
  <c r="AK225" i="2" s="1"/>
  <c r="AO224" i="2"/>
  <c r="AS224" i="2" s="1"/>
  <c r="AN224" i="2"/>
  <c r="AR224" i="2" s="1"/>
  <c r="AM224" i="2"/>
  <c r="AQ224" i="2" s="1"/>
  <c r="AL224" i="2"/>
  <c r="AP224" i="2" s="1"/>
  <c r="AJ224" i="2"/>
  <c r="AK224" i="2" s="1"/>
  <c r="AO223" i="2"/>
  <c r="AS223" i="2" s="1"/>
  <c r="AN223" i="2"/>
  <c r="AR223" i="2" s="1"/>
  <c r="AM223" i="2"/>
  <c r="AQ223" i="2" s="1"/>
  <c r="AL223" i="2"/>
  <c r="AP223" i="2" s="1"/>
  <c r="AJ223" i="2"/>
  <c r="AK223" i="2" s="1"/>
  <c r="AO222" i="2"/>
  <c r="AS222" i="2" s="1"/>
  <c r="AN222" i="2"/>
  <c r="AR222" i="2" s="1"/>
  <c r="AM222" i="2"/>
  <c r="AQ222" i="2" s="1"/>
  <c r="AL222" i="2"/>
  <c r="AP222" i="2" s="1"/>
  <c r="AJ222" i="2"/>
  <c r="AK222" i="2" s="1"/>
  <c r="AO221" i="2"/>
  <c r="AS221" i="2" s="1"/>
  <c r="AN221" i="2"/>
  <c r="AR221" i="2" s="1"/>
  <c r="AM221" i="2"/>
  <c r="AQ221" i="2" s="1"/>
  <c r="AL221" i="2"/>
  <c r="AP221" i="2" s="1"/>
  <c r="AJ221" i="2"/>
  <c r="AK221" i="2" s="1"/>
  <c r="AO220" i="2"/>
  <c r="AS220" i="2" s="1"/>
  <c r="AN220" i="2"/>
  <c r="AR220" i="2" s="1"/>
  <c r="AM220" i="2"/>
  <c r="AQ220" i="2" s="1"/>
  <c r="AL220" i="2"/>
  <c r="AP220" i="2" s="1"/>
  <c r="AJ220" i="2"/>
  <c r="AK220" i="2" s="1"/>
  <c r="AO219" i="2"/>
  <c r="AS219" i="2" s="1"/>
  <c r="AN219" i="2"/>
  <c r="AR219" i="2" s="1"/>
  <c r="AM219" i="2"/>
  <c r="AQ219" i="2" s="1"/>
  <c r="AL219" i="2"/>
  <c r="AP219" i="2" s="1"/>
  <c r="AJ219" i="2"/>
  <c r="AK219" i="2" s="1"/>
  <c r="AO218" i="2"/>
  <c r="AS218" i="2" s="1"/>
  <c r="AN218" i="2"/>
  <c r="AR218" i="2" s="1"/>
  <c r="AM218" i="2"/>
  <c r="AQ218" i="2" s="1"/>
  <c r="AL218" i="2"/>
  <c r="AP218" i="2" s="1"/>
  <c r="AJ218" i="2"/>
  <c r="AK218" i="2" s="1"/>
  <c r="AO217" i="2"/>
  <c r="AS217" i="2" s="1"/>
  <c r="AN217" i="2"/>
  <c r="AR217" i="2" s="1"/>
  <c r="AM217" i="2"/>
  <c r="AQ217" i="2" s="1"/>
  <c r="AL217" i="2"/>
  <c r="AP217" i="2" s="1"/>
  <c r="AJ217" i="2"/>
  <c r="AK217" i="2" s="1"/>
  <c r="AO216" i="2"/>
  <c r="AS216" i="2" s="1"/>
  <c r="AN216" i="2"/>
  <c r="AR216" i="2" s="1"/>
  <c r="AM216" i="2"/>
  <c r="AQ216" i="2" s="1"/>
  <c r="AL216" i="2"/>
  <c r="AP216" i="2" s="1"/>
  <c r="AJ216" i="2"/>
  <c r="AK216" i="2" s="1"/>
  <c r="AO215" i="2"/>
  <c r="AS215" i="2" s="1"/>
  <c r="AN215" i="2"/>
  <c r="AR215" i="2" s="1"/>
  <c r="AM215" i="2"/>
  <c r="AQ215" i="2" s="1"/>
  <c r="AL215" i="2"/>
  <c r="AP215" i="2" s="1"/>
  <c r="AJ215" i="2"/>
  <c r="AK215" i="2" s="1"/>
  <c r="AO214" i="2"/>
  <c r="AS214" i="2" s="1"/>
  <c r="AN214" i="2"/>
  <c r="AR214" i="2" s="1"/>
  <c r="AM214" i="2"/>
  <c r="AQ214" i="2" s="1"/>
  <c r="AL214" i="2"/>
  <c r="AP214" i="2" s="1"/>
  <c r="AJ214" i="2"/>
  <c r="AK214" i="2" s="1"/>
  <c r="AO213" i="2"/>
  <c r="AS213" i="2" s="1"/>
  <c r="AN213" i="2"/>
  <c r="AR213" i="2" s="1"/>
  <c r="AM213" i="2"/>
  <c r="AQ213" i="2" s="1"/>
  <c r="AL213" i="2"/>
  <c r="AP213" i="2" s="1"/>
  <c r="AJ213" i="2"/>
  <c r="AK213" i="2" s="1"/>
  <c r="AO212" i="2"/>
  <c r="AS212" i="2" s="1"/>
  <c r="AN212" i="2"/>
  <c r="AR212" i="2" s="1"/>
  <c r="AM212" i="2"/>
  <c r="AQ212" i="2" s="1"/>
  <c r="AL212" i="2"/>
  <c r="AP212" i="2" s="1"/>
  <c r="AJ212" i="2"/>
  <c r="AK212" i="2" s="1"/>
  <c r="AO211" i="2"/>
  <c r="AS211" i="2" s="1"/>
  <c r="AN211" i="2"/>
  <c r="AR211" i="2" s="1"/>
  <c r="AM211" i="2"/>
  <c r="AQ211" i="2" s="1"/>
  <c r="AL211" i="2"/>
  <c r="AP211" i="2" s="1"/>
  <c r="AJ211" i="2"/>
  <c r="AK211" i="2" s="1"/>
  <c r="AO210" i="2"/>
  <c r="AS210" i="2" s="1"/>
  <c r="AN210" i="2"/>
  <c r="AR210" i="2" s="1"/>
  <c r="AM210" i="2"/>
  <c r="AQ210" i="2" s="1"/>
  <c r="AL210" i="2"/>
  <c r="AP210" i="2" s="1"/>
  <c r="AJ210" i="2"/>
  <c r="AK210" i="2" s="1"/>
  <c r="AO209" i="2"/>
  <c r="AS209" i="2" s="1"/>
  <c r="AN209" i="2"/>
  <c r="AR209" i="2" s="1"/>
  <c r="AM209" i="2"/>
  <c r="AQ209" i="2" s="1"/>
  <c r="AL209" i="2"/>
  <c r="AP209" i="2" s="1"/>
  <c r="AJ209" i="2"/>
  <c r="AK209" i="2" s="1"/>
  <c r="AO208" i="2"/>
  <c r="AS208" i="2" s="1"/>
  <c r="AN208" i="2"/>
  <c r="AR208" i="2" s="1"/>
  <c r="AM208" i="2"/>
  <c r="AQ208" i="2" s="1"/>
  <c r="AL208" i="2"/>
  <c r="AP208" i="2" s="1"/>
  <c r="AJ208" i="2"/>
  <c r="AK208" i="2" s="1"/>
  <c r="AO207" i="2"/>
  <c r="AS207" i="2" s="1"/>
  <c r="AN207" i="2"/>
  <c r="AR207" i="2" s="1"/>
  <c r="AM207" i="2"/>
  <c r="AQ207" i="2" s="1"/>
  <c r="AL207" i="2"/>
  <c r="AP207" i="2" s="1"/>
  <c r="AJ207" i="2"/>
  <c r="AK207" i="2" s="1"/>
  <c r="AO206" i="2"/>
  <c r="AS206" i="2" s="1"/>
  <c r="AN206" i="2"/>
  <c r="AR206" i="2" s="1"/>
  <c r="AM206" i="2"/>
  <c r="AQ206" i="2" s="1"/>
  <c r="AL206" i="2"/>
  <c r="AP206" i="2" s="1"/>
  <c r="AJ206" i="2"/>
  <c r="AK206" i="2" s="1"/>
  <c r="AO205" i="2"/>
  <c r="AS205" i="2" s="1"/>
  <c r="AN205" i="2"/>
  <c r="AR205" i="2" s="1"/>
  <c r="AM205" i="2"/>
  <c r="AQ205" i="2" s="1"/>
  <c r="AL205" i="2"/>
  <c r="AP205" i="2" s="1"/>
  <c r="AJ205" i="2"/>
  <c r="AK205" i="2" s="1"/>
  <c r="AO204" i="2"/>
  <c r="AS204" i="2" s="1"/>
  <c r="AN204" i="2"/>
  <c r="AR204" i="2" s="1"/>
  <c r="AM204" i="2"/>
  <c r="AQ204" i="2" s="1"/>
  <c r="AL204" i="2"/>
  <c r="AP204" i="2" s="1"/>
  <c r="AJ204" i="2"/>
  <c r="AK204" i="2" s="1"/>
  <c r="AO203" i="2"/>
  <c r="AS203" i="2" s="1"/>
  <c r="AN203" i="2"/>
  <c r="AR203" i="2" s="1"/>
  <c r="AM203" i="2"/>
  <c r="AQ203" i="2" s="1"/>
  <c r="AL203" i="2"/>
  <c r="AP203" i="2" s="1"/>
  <c r="AJ203" i="2"/>
  <c r="AK203" i="2" s="1"/>
  <c r="AO202" i="2"/>
  <c r="AS202" i="2" s="1"/>
  <c r="AN202" i="2"/>
  <c r="AR202" i="2" s="1"/>
  <c r="AM202" i="2"/>
  <c r="AQ202" i="2" s="1"/>
  <c r="AL202" i="2"/>
  <c r="AP202" i="2" s="1"/>
  <c r="AJ202" i="2"/>
  <c r="AK202" i="2" s="1"/>
  <c r="AO201" i="2"/>
  <c r="AS201" i="2" s="1"/>
  <c r="AN201" i="2"/>
  <c r="AR201" i="2" s="1"/>
  <c r="AM201" i="2"/>
  <c r="AQ201" i="2" s="1"/>
  <c r="AL201" i="2"/>
  <c r="AP201" i="2" s="1"/>
  <c r="AJ201" i="2"/>
  <c r="AK201" i="2" s="1"/>
  <c r="AO200" i="2"/>
  <c r="AS200" i="2" s="1"/>
  <c r="AN200" i="2"/>
  <c r="AR200" i="2" s="1"/>
  <c r="AM200" i="2"/>
  <c r="AQ200" i="2" s="1"/>
  <c r="AL200" i="2"/>
  <c r="AP200" i="2" s="1"/>
  <c r="AJ200" i="2"/>
  <c r="AK200" i="2" s="1"/>
  <c r="AO199" i="2"/>
  <c r="AS199" i="2" s="1"/>
  <c r="AN199" i="2"/>
  <c r="AR199" i="2" s="1"/>
  <c r="AM199" i="2"/>
  <c r="AQ199" i="2" s="1"/>
  <c r="AL199" i="2"/>
  <c r="AP199" i="2" s="1"/>
  <c r="AJ199" i="2"/>
  <c r="AK199" i="2" s="1"/>
  <c r="AO198" i="2"/>
  <c r="AS198" i="2" s="1"/>
  <c r="AN198" i="2"/>
  <c r="AR198" i="2" s="1"/>
  <c r="AM198" i="2"/>
  <c r="AQ198" i="2" s="1"/>
  <c r="AL198" i="2"/>
  <c r="AP198" i="2" s="1"/>
  <c r="AJ198" i="2"/>
  <c r="AK198" i="2" s="1"/>
  <c r="AO197" i="2"/>
  <c r="AS197" i="2" s="1"/>
  <c r="AN197" i="2"/>
  <c r="AR197" i="2" s="1"/>
  <c r="AM197" i="2"/>
  <c r="AQ197" i="2" s="1"/>
  <c r="AL197" i="2"/>
  <c r="AP197" i="2" s="1"/>
  <c r="AJ197" i="2"/>
  <c r="AK197" i="2" s="1"/>
  <c r="AO196" i="2"/>
  <c r="AS196" i="2" s="1"/>
  <c r="AN196" i="2"/>
  <c r="AR196" i="2" s="1"/>
  <c r="AM196" i="2"/>
  <c r="AQ196" i="2" s="1"/>
  <c r="AL196" i="2"/>
  <c r="AP196" i="2" s="1"/>
  <c r="AJ196" i="2"/>
  <c r="AK196" i="2" s="1"/>
  <c r="AO195" i="2"/>
  <c r="AS195" i="2" s="1"/>
  <c r="AN195" i="2"/>
  <c r="AR195" i="2" s="1"/>
  <c r="AM195" i="2"/>
  <c r="AQ195" i="2" s="1"/>
  <c r="AL195" i="2"/>
  <c r="AP195" i="2" s="1"/>
  <c r="AJ195" i="2"/>
  <c r="AK195" i="2" s="1"/>
  <c r="AO194" i="2"/>
  <c r="AS194" i="2" s="1"/>
  <c r="AN194" i="2"/>
  <c r="AR194" i="2" s="1"/>
  <c r="AM194" i="2"/>
  <c r="AQ194" i="2" s="1"/>
  <c r="AL194" i="2"/>
  <c r="AP194" i="2" s="1"/>
  <c r="AJ194" i="2"/>
  <c r="AK194" i="2" s="1"/>
  <c r="AO193" i="2"/>
  <c r="AS193" i="2" s="1"/>
  <c r="AN193" i="2"/>
  <c r="AR193" i="2" s="1"/>
  <c r="AM193" i="2"/>
  <c r="AQ193" i="2" s="1"/>
  <c r="AL193" i="2"/>
  <c r="AP193" i="2" s="1"/>
  <c r="AJ193" i="2"/>
  <c r="AK193" i="2" s="1"/>
  <c r="AO192" i="2"/>
  <c r="AS192" i="2" s="1"/>
  <c r="AN192" i="2"/>
  <c r="AR192" i="2" s="1"/>
  <c r="AM192" i="2"/>
  <c r="AQ192" i="2" s="1"/>
  <c r="AL192" i="2"/>
  <c r="AP192" i="2" s="1"/>
  <c r="AJ192" i="2"/>
  <c r="AK192" i="2" s="1"/>
  <c r="AO191" i="2"/>
  <c r="AS191" i="2" s="1"/>
  <c r="AN191" i="2"/>
  <c r="AR191" i="2" s="1"/>
  <c r="AM191" i="2"/>
  <c r="AQ191" i="2" s="1"/>
  <c r="AL191" i="2"/>
  <c r="AP191" i="2" s="1"/>
  <c r="AJ191" i="2"/>
  <c r="AK191" i="2" s="1"/>
  <c r="AO190" i="2"/>
  <c r="AS190" i="2" s="1"/>
  <c r="AN190" i="2"/>
  <c r="AR190" i="2" s="1"/>
  <c r="AM190" i="2"/>
  <c r="AQ190" i="2" s="1"/>
  <c r="AL190" i="2"/>
  <c r="AP190" i="2" s="1"/>
  <c r="AJ190" i="2"/>
  <c r="AK190" i="2" s="1"/>
  <c r="AO189" i="2"/>
  <c r="AS189" i="2" s="1"/>
  <c r="AN189" i="2"/>
  <c r="AR189" i="2" s="1"/>
  <c r="AM189" i="2"/>
  <c r="AQ189" i="2" s="1"/>
  <c r="AL189" i="2"/>
  <c r="AP189" i="2" s="1"/>
  <c r="AJ189" i="2"/>
  <c r="AK189" i="2" s="1"/>
  <c r="AO188" i="2"/>
  <c r="AS188" i="2" s="1"/>
  <c r="AN188" i="2"/>
  <c r="AR188" i="2" s="1"/>
  <c r="AM188" i="2"/>
  <c r="AQ188" i="2" s="1"/>
  <c r="AL188" i="2"/>
  <c r="AP188" i="2" s="1"/>
  <c r="AJ188" i="2"/>
  <c r="AK188" i="2" s="1"/>
  <c r="AO187" i="2"/>
  <c r="AS187" i="2" s="1"/>
  <c r="AN187" i="2"/>
  <c r="AR187" i="2" s="1"/>
  <c r="AM187" i="2"/>
  <c r="AQ187" i="2" s="1"/>
  <c r="AL187" i="2"/>
  <c r="AP187" i="2" s="1"/>
  <c r="AJ187" i="2"/>
  <c r="AK187" i="2" s="1"/>
  <c r="AO186" i="2"/>
  <c r="AS186" i="2" s="1"/>
  <c r="AN186" i="2"/>
  <c r="AR186" i="2" s="1"/>
  <c r="AM186" i="2"/>
  <c r="AQ186" i="2" s="1"/>
  <c r="AL186" i="2"/>
  <c r="AP186" i="2" s="1"/>
  <c r="AJ186" i="2"/>
  <c r="AK186" i="2" s="1"/>
  <c r="AO185" i="2"/>
  <c r="AS185" i="2" s="1"/>
  <c r="AN185" i="2"/>
  <c r="AR185" i="2" s="1"/>
  <c r="AM185" i="2"/>
  <c r="AQ185" i="2" s="1"/>
  <c r="AL185" i="2"/>
  <c r="AP185" i="2" s="1"/>
  <c r="AJ185" i="2"/>
  <c r="AK185" i="2" s="1"/>
  <c r="AO184" i="2"/>
  <c r="AS184" i="2" s="1"/>
  <c r="AN184" i="2"/>
  <c r="AR184" i="2" s="1"/>
  <c r="AM184" i="2"/>
  <c r="AQ184" i="2" s="1"/>
  <c r="AL184" i="2"/>
  <c r="AP184" i="2" s="1"/>
  <c r="AJ184" i="2"/>
  <c r="AK184" i="2" s="1"/>
  <c r="AO183" i="2"/>
  <c r="AS183" i="2" s="1"/>
  <c r="AN183" i="2"/>
  <c r="AR183" i="2" s="1"/>
  <c r="AM183" i="2"/>
  <c r="AQ183" i="2" s="1"/>
  <c r="AL183" i="2"/>
  <c r="AP183" i="2" s="1"/>
  <c r="AJ183" i="2"/>
  <c r="AK183" i="2" s="1"/>
  <c r="AO182" i="2"/>
  <c r="AS182" i="2" s="1"/>
  <c r="AN182" i="2"/>
  <c r="AR182" i="2" s="1"/>
  <c r="AM182" i="2"/>
  <c r="AQ182" i="2" s="1"/>
  <c r="AL182" i="2"/>
  <c r="AP182" i="2" s="1"/>
  <c r="AJ182" i="2"/>
  <c r="AK182" i="2" s="1"/>
  <c r="AO181" i="2"/>
  <c r="AS181" i="2" s="1"/>
  <c r="AN181" i="2"/>
  <c r="AR181" i="2" s="1"/>
  <c r="AM181" i="2"/>
  <c r="AQ181" i="2" s="1"/>
  <c r="AL181" i="2"/>
  <c r="AP181" i="2" s="1"/>
  <c r="AJ181" i="2"/>
  <c r="AK181" i="2" s="1"/>
  <c r="AO180" i="2"/>
  <c r="AS180" i="2" s="1"/>
  <c r="AN180" i="2"/>
  <c r="AR180" i="2" s="1"/>
  <c r="AM180" i="2"/>
  <c r="AQ180" i="2" s="1"/>
  <c r="AL180" i="2"/>
  <c r="AP180" i="2" s="1"/>
  <c r="AJ180" i="2"/>
  <c r="AK180" i="2" s="1"/>
  <c r="AO179" i="2"/>
  <c r="AS179" i="2" s="1"/>
  <c r="AN179" i="2"/>
  <c r="AR179" i="2" s="1"/>
  <c r="AM179" i="2"/>
  <c r="AQ179" i="2" s="1"/>
  <c r="AL179" i="2"/>
  <c r="AP179" i="2" s="1"/>
  <c r="AJ179" i="2"/>
  <c r="AK179" i="2" s="1"/>
  <c r="AO178" i="2"/>
  <c r="AS178" i="2" s="1"/>
  <c r="AN178" i="2"/>
  <c r="AR178" i="2" s="1"/>
  <c r="AM178" i="2"/>
  <c r="AQ178" i="2" s="1"/>
  <c r="AL178" i="2"/>
  <c r="AP178" i="2" s="1"/>
  <c r="AJ178" i="2"/>
  <c r="AK178" i="2" s="1"/>
  <c r="AO177" i="2"/>
  <c r="AS177" i="2" s="1"/>
  <c r="AN177" i="2"/>
  <c r="AR177" i="2" s="1"/>
  <c r="AM177" i="2"/>
  <c r="AQ177" i="2" s="1"/>
  <c r="AL177" i="2"/>
  <c r="AP177" i="2" s="1"/>
  <c r="AJ177" i="2"/>
  <c r="AK177" i="2" s="1"/>
  <c r="AO176" i="2"/>
  <c r="AS176" i="2" s="1"/>
  <c r="AN176" i="2"/>
  <c r="AR176" i="2" s="1"/>
  <c r="AM176" i="2"/>
  <c r="AQ176" i="2" s="1"/>
  <c r="AL176" i="2"/>
  <c r="AP176" i="2" s="1"/>
  <c r="AJ176" i="2"/>
  <c r="AK176" i="2" s="1"/>
  <c r="AO175" i="2"/>
  <c r="AS175" i="2" s="1"/>
  <c r="AN175" i="2"/>
  <c r="AR175" i="2" s="1"/>
  <c r="AM175" i="2"/>
  <c r="AQ175" i="2" s="1"/>
  <c r="AL175" i="2"/>
  <c r="AP175" i="2" s="1"/>
  <c r="AJ175" i="2"/>
  <c r="AK175" i="2" s="1"/>
  <c r="AO174" i="2"/>
  <c r="AS174" i="2" s="1"/>
  <c r="AN174" i="2"/>
  <c r="AR174" i="2" s="1"/>
  <c r="AM174" i="2"/>
  <c r="AQ174" i="2" s="1"/>
  <c r="AL174" i="2"/>
  <c r="AP174" i="2" s="1"/>
  <c r="AJ174" i="2"/>
  <c r="AK174" i="2" s="1"/>
  <c r="AO173" i="2"/>
  <c r="AS173" i="2" s="1"/>
  <c r="AN173" i="2"/>
  <c r="AR173" i="2" s="1"/>
  <c r="AM173" i="2"/>
  <c r="AQ173" i="2" s="1"/>
  <c r="AL173" i="2"/>
  <c r="AP173" i="2" s="1"/>
  <c r="AJ173" i="2"/>
  <c r="AK173" i="2" s="1"/>
  <c r="AO172" i="2"/>
  <c r="AS172" i="2" s="1"/>
  <c r="AN172" i="2"/>
  <c r="AR172" i="2" s="1"/>
  <c r="AM172" i="2"/>
  <c r="AQ172" i="2" s="1"/>
  <c r="AL172" i="2"/>
  <c r="AP172" i="2" s="1"/>
  <c r="AJ172" i="2"/>
  <c r="AK172" i="2" s="1"/>
  <c r="AO171" i="2"/>
  <c r="AS171" i="2" s="1"/>
  <c r="AN171" i="2"/>
  <c r="AR171" i="2" s="1"/>
  <c r="AM171" i="2"/>
  <c r="AQ171" i="2" s="1"/>
  <c r="AL171" i="2"/>
  <c r="AP171" i="2" s="1"/>
  <c r="AJ171" i="2"/>
  <c r="AK171" i="2" s="1"/>
  <c r="AO170" i="2"/>
  <c r="AS170" i="2" s="1"/>
  <c r="AN170" i="2"/>
  <c r="AR170" i="2" s="1"/>
  <c r="AM170" i="2"/>
  <c r="AQ170" i="2" s="1"/>
  <c r="AL170" i="2"/>
  <c r="AP170" i="2" s="1"/>
  <c r="AJ170" i="2"/>
  <c r="AK170" i="2" s="1"/>
  <c r="AO169" i="2"/>
  <c r="AS169" i="2" s="1"/>
  <c r="AN169" i="2"/>
  <c r="AR169" i="2" s="1"/>
  <c r="AM169" i="2"/>
  <c r="AQ169" i="2" s="1"/>
  <c r="AL169" i="2"/>
  <c r="AP169" i="2" s="1"/>
  <c r="AJ169" i="2"/>
  <c r="AK169" i="2" s="1"/>
  <c r="AO168" i="2"/>
  <c r="AS168" i="2" s="1"/>
  <c r="AN168" i="2"/>
  <c r="AR168" i="2" s="1"/>
  <c r="AM168" i="2"/>
  <c r="AQ168" i="2" s="1"/>
  <c r="AL168" i="2"/>
  <c r="AP168" i="2" s="1"/>
  <c r="AJ168" i="2"/>
  <c r="AK168" i="2" s="1"/>
  <c r="AO167" i="2"/>
  <c r="AS167" i="2" s="1"/>
  <c r="AN167" i="2"/>
  <c r="AR167" i="2" s="1"/>
  <c r="AM167" i="2"/>
  <c r="AQ167" i="2" s="1"/>
  <c r="AL167" i="2"/>
  <c r="AP167" i="2" s="1"/>
  <c r="AJ167" i="2"/>
  <c r="AK167" i="2" s="1"/>
  <c r="AO166" i="2"/>
  <c r="AS166" i="2" s="1"/>
  <c r="AN166" i="2"/>
  <c r="AR166" i="2" s="1"/>
  <c r="AM166" i="2"/>
  <c r="AQ166" i="2" s="1"/>
  <c r="AL166" i="2"/>
  <c r="AP166" i="2" s="1"/>
  <c r="AJ166" i="2"/>
  <c r="AK166" i="2" s="1"/>
  <c r="AO165" i="2"/>
  <c r="AS165" i="2" s="1"/>
  <c r="AN165" i="2"/>
  <c r="AR165" i="2" s="1"/>
  <c r="AM165" i="2"/>
  <c r="AQ165" i="2" s="1"/>
  <c r="AL165" i="2"/>
  <c r="AP165" i="2" s="1"/>
  <c r="AJ165" i="2"/>
  <c r="AK165" i="2" s="1"/>
  <c r="AO164" i="2"/>
  <c r="AS164" i="2" s="1"/>
  <c r="AN164" i="2"/>
  <c r="AR164" i="2" s="1"/>
  <c r="AM164" i="2"/>
  <c r="AQ164" i="2" s="1"/>
  <c r="AL164" i="2"/>
  <c r="AP164" i="2" s="1"/>
  <c r="AJ164" i="2"/>
  <c r="AK164" i="2" s="1"/>
  <c r="AO163" i="2"/>
  <c r="AS163" i="2" s="1"/>
  <c r="AN163" i="2"/>
  <c r="AR163" i="2" s="1"/>
  <c r="AM163" i="2"/>
  <c r="AQ163" i="2" s="1"/>
  <c r="AL163" i="2"/>
  <c r="AP163" i="2" s="1"/>
  <c r="AJ163" i="2"/>
  <c r="AK163" i="2" s="1"/>
  <c r="AO162" i="2"/>
  <c r="AS162" i="2" s="1"/>
  <c r="AN162" i="2"/>
  <c r="AR162" i="2" s="1"/>
  <c r="AM162" i="2"/>
  <c r="AQ162" i="2" s="1"/>
  <c r="AL162" i="2"/>
  <c r="AP162" i="2" s="1"/>
  <c r="AJ162" i="2"/>
  <c r="AK162" i="2" s="1"/>
  <c r="AO161" i="2"/>
  <c r="AS161" i="2" s="1"/>
  <c r="AN161" i="2"/>
  <c r="AR161" i="2" s="1"/>
  <c r="AM161" i="2"/>
  <c r="AQ161" i="2" s="1"/>
  <c r="AL161" i="2"/>
  <c r="AP161" i="2" s="1"/>
  <c r="AJ161" i="2"/>
  <c r="AK161" i="2" s="1"/>
  <c r="AO160" i="2"/>
  <c r="AS160" i="2" s="1"/>
  <c r="AN160" i="2"/>
  <c r="AR160" i="2" s="1"/>
  <c r="AM160" i="2"/>
  <c r="AQ160" i="2" s="1"/>
  <c r="AL160" i="2"/>
  <c r="AP160" i="2" s="1"/>
  <c r="AJ160" i="2"/>
  <c r="AK160" i="2" s="1"/>
  <c r="AO159" i="2"/>
  <c r="AS159" i="2" s="1"/>
  <c r="AN159" i="2"/>
  <c r="AR159" i="2" s="1"/>
  <c r="AM159" i="2"/>
  <c r="AQ159" i="2" s="1"/>
  <c r="AL159" i="2"/>
  <c r="AP159" i="2" s="1"/>
  <c r="AJ159" i="2"/>
  <c r="AK159" i="2" s="1"/>
  <c r="AO158" i="2"/>
  <c r="AS158" i="2" s="1"/>
  <c r="AN158" i="2"/>
  <c r="AR158" i="2" s="1"/>
  <c r="AM158" i="2"/>
  <c r="AQ158" i="2" s="1"/>
  <c r="AL158" i="2"/>
  <c r="AP158" i="2" s="1"/>
  <c r="AJ158" i="2"/>
  <c r="AK158" i="2" s="1"/>
  <c r="AO157" i="2"/>
  <c r="AS157" i="2" s="1"/>
  <c r="AN157" i="2"/>
  <c r="AR157" i="2" s="1"/>
  <c r="AM157" i="2"/>
  <c r="AQ157" i="2" s="1"/>
  <c r="AL157" i="2"/>
  <c r="AP157" i="2" s="1"/>
  <c r="AJ157" i="2"/>
  <c r="AK157" i="2" s="1"/>
  <c r="AO156" i="2"/>
  <c r="AS156" i="2" s="1"/>
  <c r="AN156" i="2"/>
  <c r="AR156" i="2" s="1"/>
  <c r="AM156" i="2"/>
  <c r="AQ156" i="2" s="1"/>
  <c r="AL156" i="2"/>
  <c r="AP156" i="2" s="1"/>
  <c r="AJ156" i="2"/>
  <c r="AK156" i="2" s="1"/>
  <c r="AO155" i="2"/>
  <c r="AS155" i="2" s="1"/>
  <c r="AN155" i="2"/>
  <c r="AR155" i="2" s="1"/>
  <c r="AM155" i="2"/>
  <c r="AQ155" i="2" s="1"/>
  <c r="AL155" i="2"/>
  <c r="AP155" i="2" s="1"/>
  <c r="AJ155" i="2"/>
  <c r="AK155" i="2" s="1"/>
  <c r="AO154" i="2"/>
  <c r="AS154" i="2" s="1"/>
  <c r="AN154" i="2"/>
  <c r="AR154" i="2" s="1"/>
  <c r="AM154" i="2"/>
  <c r="AQ154" i="2" s="1"/>
  <c r="AL154" i="2"/>
  <c r="AP154" i="2" s="1"/>
  <c r="AJ154" i="2"/>
  <c r="AK154" i="2" s="1"/>
  <c r="AO153" i="2"/>
  <c r="AS153" i="2" s="1"/>
  <c r="AN153" i="2"/>
  <c r="AR153" i="2" s="1"/>
  <c r="AM153" i="2"/>
  <c r="AQ153" i="2" s="1"/>
  <c r="AL153" i="2"/>
  <c r="AP153" i="2" s="1"/>
  <c r="AJ153" i="2"/>
  <c r="AK153" i="2" s="1"/>
  <c r="AO152" i="2"/>
  <c r="AS152" i="2" s="1"/>
  <c r="AN152" i="2"/>
  <c r="AR152" i="2" s="1"/>
  <c r="AM152" i="2"/>
  <c r="AQ152" i="2" s="1"/>
  <c r="AL152" i="2"/>
  <c r="AP152" i="2" s="1"/>
  <c r="AJ152" i="2"/>
  <c r="AK152" i="2" s="1"/>
  <c r="AO151" i="2"/>
  <c r="AS151" i="2" s="1"/>
  <c r="AN151" i="2"/>
  <c r="AR151" i="2" s="1"/>
  <c r="AM151" i="2"/>
  <c r="AQ151" i="2" s="1"/>
  <c r="AL151" i="2"/>
  <c r="AP151" i="2" s="1"/>
  <c r="AJ151" i="2"/>
  <c r="AK151" i="2" s="1"/>
  <c r="AO150" i="2"/>
  <c r="AS150" i="2" s="1"/>
  <c r="AN150" i="2"/>
  <c r="AR150" i="2" s="1"/>
  <c r="AM150" i="2"/>
  <c r="AQ150" i="2" s="1"/>
  <c r="AL150" i="2"/>
  <c r="AP150" i="2" s="1"/>
  <c r="AJ150" i="2"/>
  <c r="AK150" i="2" s="1"/>
  <c r="AO149" i="2"/>
  <c r="AS149" i="2" s="1"/>
  <c r="AN149" i="2"/>
  <c r="AR149" i="2" s="1"/>
  <c r="AM149" i="2"/>
  <c r="AQ149" i="2" s="1"/>
  <c r="AL149" i="2"/>
  <c r="AP149" i="2" s="1"/>
  <c r="AJ149" i="2"/>
  <c r="AK149" i="2" s="1"/>
  <c r="AO148" i="2"/>
  <c r="AS148" i="2" s="1"/>
  <c r="AN148" i="2"/>
  <c r="AR148" i="2" s="1"/>
  <c r="AM148" i="2"/>
  <c r="AQ148" i="2" s="1"/>
  <c r="AL148" i="2"/>
  <c r="AP148" i="2" s="1"/>
  <c r="AJ148" i="2"/>
  <c r="AK148" i="2" s="1"/>
  <c r="AO147" i="2"/>
  <c r="AS147" i="2" s="1"/>
  <c r="AN147" i="2"/>
  <c r="AR147" i="2" s="1"/>
  <c r="AM147" i="2"/>
  <c r="AQ147" i="2" s="1"/>
  <c r="AL147" i="2"/>
  <c r="AP147" i="2" s="1"/>
  <c r="AJ147" i="2"/>
  <c r="AK147" i="2" s="1"/>
  <c r="AO146" i="2"/>
  <c r="AS146" i="2" s="1"/>
  <c r="AN146" i="2"/>
  <c r="AR146" i="2" s="1"/>
  <c r="AM146" i="2"/>
  <c r="AQ146" i="2" s="1"/>
  <c r="AL146" i="2"/>
  <c r="AP146" i="2" s="1"/>
  <c r="AJ146" i="2"/>
  <c r="AK146" i="2" s="1"/>
  <c r="AO145" i="2"/>
  <c r="AS145" i="2" s="1"/>
  <c r="AN145" i="2"/>
  <c r="AR145" i="2" s="1"/>
  <c r="AM145" i="2"/>
  <c r="AQ145" i="2" s="1"/>
  <c r="AL145" i="2"/>
  <c r="AP145" i="2" s="1"/>
  <c r="AJ145" i="2"/>
  <c r="AK145" i="2" s="1"/>
  <c r="AO144" i="2"/>
  <c r="AS144" i="2" s="1"/>
  <c r="AN144" i="2"/>
  <c r="AR144" i="2" s="1"/>
  <c r="AM144" i="2"/>
  <c r="AQ144" i="2" s="1"/>
  <c r="AL144" i="2"/>
  <c r="AP144" i="2" s="1"/>
  <c r="AJ144" i="2"/>
  <c r="AK144" i="2" s="1"/>
  <c r="AO143" i="2"/>
  <c r="AS143" i="2" s="1"/>
  <c r="AN143" i="2"/>
  <c r="AR143" i="2" s="1"/>
  <c r="AM143" i="2"/>
  <c r="AQ143" i="2" s="1"/>
  <c r="AL143" i="2"/>
  <c r="AP143" i="2" s="1"/>
  <c r="AJ143" i="2"/>
  <c r="AK143" i="2" s="1"/>
  <c r="AO142" i="2"/>
  <c r="AS142" i="2" s="1"/>
  <c r="AN142" i="2"/>
  <c r="AR142" i="2" s="1"/>
  <c r="AM142" i="2"/>
  <c r="AQ142" i="2" s="1"/>
  <c r="AL142" i="2"/>
  <c r="AP142" i="2" s="1"/>
  <c r="AJ142" i="2"/>
  <c r="AK142" i="2" s="1"/>
  <c r="AO141" i="2"/>
  <c r="AS141" i="2" s="1"/>
  <c r="AN141" i="2"/>
  <c r="AR141" i="2" s="1"/>
  <c r="AM141" i="2"/>
  <c r="AQ141" i="2" s="1"/>
  <c r="AL141" i="2"/>
  <c r="AP141" i="2" s="1"/>
  <c r="AJ141" i="2"/>
  <c r="AK141" i="2" s="1"/>
  <c r="AO140" i="2"/>
  <c r="AS140" i="2" s="1"/>
  <c r="AN140" i="2"/>
  <c r="AR140" i="2" s="1"/>
  <c r="AM140" i="2"/>
  <c r="AQ140" i="2" s="1"/>
  <c r="AL140" i="2"/>
  <c r="AP140" i="2" s="1"/>
  <c r="AJ140" i="2"/>
  <c r="AK140" i="2" s="1"/>
  <c r="AO139" i="2"/>
  <c r="AS139" i="2" s="1"/>
  <c r="AN139" i="2"/>
  <c r="AR139" i="2" s="1"/>
  <c r="AM139" i="2"/>
  <c r="AQ139" i="2" s="1"/>
  <c r="AL139" i="2"/>
  <c r="AP139" i="2" s="1"/>
  <c r="AJ139" i="2"/>
  <c r="AK139" i="2" s="1"/>
  <c r="AO138" i="2"/>
  <c r="AS138" i="2" s="1"/>
  <c r="AN138" i="2"/>
  <c r="AR138" i="2" s="1"/>
  <c r="AM138" i="2"/>
  <c r="AQ138" i="2" s="1"/>
  <c r="AL138" i="2"/>
  <c r="AP138" i="2" s="1"/>
  <c r="AJ138" i="2"/>
  <c r="AK138" i="2" s="1"/>
  <c r="AO137" i="2"/>
  <c r="AS137" i="2" s="1"/>
  <c r="AN137" i="2"/>
  <c r="AR137" i="2" s="1"/>
  <c r="AM137" i="2"/>
  <c r="AQ137" i="2" s="1"/>
  <c r="AL137" i="2"/>
  <c r="AP137" i="2" s="1"/>
  <c r="AJ137" i="2"/>
  <c r="AK137" i="2" s="1"/>
  <c r="AO136" i="2"/>
  <c r="AS136" i="2" s="1"/>
  <c r="AN136" i="2"/>
  <c r="AR136" i="2" s="1"/>
  <c r="AM136" i="2"/>
  <c r="AQ136" i="2" s="1"/>
  <c r="AL136" i="2"/>
  <c r="AP136" i="2" s="1"/>
  <c r="AJ136" i="2"/>
  <c r="AK136" i="2" s="1"/>
  <c r="AO135" i="2"/>
  <c r="AS135" i="2" s="1"/>
  <c r="AN135" i="2"/>
  <c r="AR135" i="2" s="1"/>
  <c r="AM135" i="2"/>
  <c r="AQ135" i="2" s="1"/>
  <c r="AL135" i="2"/>
  <c r="AP135" i="2" s="1"/>
  <c r="AJ135" i="2"/>
  <c r="AK135" i="2" s="1"/>
  <c r="AO134" i="2"/>
  <c r="AS134" i="2" s="1"/>
  <c r="AN134" i="2"/>
  <c r="AR134" i="2" s="1"/>
  <c r="AM134" i="2"/>
  <c r="AQ134" i="2" s="1"/>
  <c r="AL134" i="2"/>
  <c r="AP134" i="2" s="1"/>
  <c r="AJ134" i="2"/>
  <c r="AK134" i="2" s="1"/>
  <c r="AO133" i="2"/>
  <c r="AS133" i="2" s="1"/>
  <c r="AN133" i="2"/>
  <c r="AR133" i="2" s="1"/>
  <c r="AM133" i="2"/>
  <c r="AQ133" i="2" s="1"/>
  <c r="AL133" i="2"/>
  <c r="AP133" i="2" s="1"/>
  <c r="AJ133" i="2"/>
  <c r="AK133" i="2" s="1"/>
  <c r="AO132" i="2"/>
  <c r="AS132" i="2" s="1"/>
  <c r="AN132" i="2"/>
  <c r="AR132" i="2" s="1"/>
  <c r="AM132" i="2"/>
  <c r="AQ132" i="2" s="1"/>
  <c r="AL132" i="2"/>
  <c r="AP132" i="2" s="1"/>
  <c r="AJ132" i="2"/>
  <c r="AK132" i="2" s="1"/>
  <c r="AO131" i="2"/>
  <c r="AS131" i="2" s="1"/>
  <c r="AN131" i="2"/>
  <c r="AR131" i="2" s="1"/>
  <c r="AM131" i="2"/>
  <c r="AQ131" i="2" s="1"/>
  <c r="AL131" i="2"/>
  <c r="AP131" i="2" s="1"/>
  <c r="AJ131" i="2"/>
  <c r="AK131" i="2" s="1"/>
  <c r="AO130" i="2"/>
  <c r="AS130" i="2" s="1"/>
  <c r="AN130" i="2"/>
  <c r="AR130" i="2" s="1"/>
  <c r="AM130" i="2"/>
  <c r="AQ130" i="2" s="1"/>
  <c r="AL130" i="2"/>
  <c r="AP130" i="2" s="1"/>
  <c r="AJ130" i="2"/>
  <c r="AK130" i="2" s="1"/>
  <c r="AO129" i="2"/>
  <c r="AS129" i="2" s="1"/>
  <c r="AN129" i="2"/>
  <c r="AR129" i="2" s="1"/>
  <c r="AM129" i="2"/>
  <c r="AQ129" i="2" s="1"/>
  <c r="AL129" i="2"/>
  <c r="AP129" i="2" s="1"/>
  <c r="AJ129" i="2"/>
  <c r="AK129" i="2" s="1"/>
  <c r="AO128" i="2"/>
  <c r="AS128" i="2" s="1"/>
  <c r="AN128" i="2"/>
  <c r="AR128" i="2" s="1"/>
  <c r="AM128" i="2"/>
  <c r="AQ128" i="2" s="1"/>
  <c r="AL128" i="2"/>
  <c r="AP128" i="2" s="1"/>
  <c r="AJ128" i="2"/>
  <c r="AK128" i="2" s="1"/>
  <c r="AO127" i="2"/>
  <c r="AS127" i="2" s="1"/>
  <c r="AN127" i="2"/>
  <c r="AR127" i="2" s="1"/>
  <c r="AM127" i="2"/>
  <c r="AQ127" i="2" s="1"/>
  <c r="AL127" i="2"/>
  <c r="AP127" i="2" s="1"/>
  <c r="AJ127" i="2"/>
  <c r="AK127" i="2" s="1"/>
  <c r="AO126" i="2"/>
  <c r="AS126" i="2" s="1"/>
  <c r="AN126" i="2"/>
  <c r="AR126" i="2" s="1"/>
  <c r="AM126" i="2"/>
  <c r="AQ126" i="2" s="1"/>
  <c r="AL126" i="2"/>
  <c r="AP126" i="2" s="1"/>
  <c r="AJ126" i="2"/>
  <c r="AK126" i="2" s="1"/>
  <c r="AO125" i="2"/>
  <c r="AS125" i="2" s="1"/>
  <c r="AN125" i="2"/>
  <c r="AR125" i="2" s="1"/>
  <c r="AM125" i="2"/>
  <c r="AQ125" i="2" s="1"/>
  <c r="AL125" i="2"/>
  <c r="AP125" i="2" s="1"/>
  <c r="AJ125" i="2"/>
  <c r="AK125" i="2" s="1"/>
  <c r="AO124" i="2"/>
  <c r="AS124" i="2" s="1"/>
  <c r="AN124" i="2"/>
  <c r="AR124" i="2" s="1"/>
  <c r="AM124" i="2"/>
  <c r="AQ124" i="2" s="1"/>
  <c r="AL124" i="2"/>
  <c r="AP124" i="2" s="1"/>
  <c r="AJ124" i="2"/>
  <c r="AK124" i="2" s="1"/>
  <c r="AO123" i="2"/>
  <c r="AS123" i="2" s="1"/>
  <c r="AN123" i="2"/>
  <c r="AR123" i="2" s="1"/>
  <c r="AM123" i="2"/>
  <c r="AQ123" i="2" s="1"/>
  <c r="AL123" i="2"/>
  <c r="AP123" i="2" s="1"/>
  <c r="AJ123" i="2"/>
  <c r="AK123" i="2" s="1"/>
  <c r="AO122" i="2"/>
  <c r="AS122" i="2" s="1"/>
  <c r="AN122" i="2"/>
  <c r="AR122" i="2" s="1"/>
  <c r="AM122" i="2"/>
  <c r="AQ122" i="2" s="1"/>
  <c r="AL122" i="2"/>
  <c r="AP122" i="2" s="1"/>
  <c r="AJ122" i="2"/>
  <c r="AK122" i="2" s="1"/>
  <c r="AO121" i="2"/>
  <c r="AS121" i="2" s="1"/>
  <c r="AN121" i="2"/>
  <c r="AR121" i="2" s="1"/>
  <c r="AM121" i="2"/>
  <c r="AQ121" i="2" s="1"/>
  <c r="AL121" i="2"/>
  <c r="AP121" i="2" s="1"/>
  <c r="AJ121" i="2"/>
  <c r="AK121" i="2" s="1"/>
  <c r="AO120" i="2"/>
  <c r="AS120" i="2" s="1"/>
  <c r="AN120" i="2"/>
  <c r="AR120" i="2" s="1"/>
  <c r="AM120" i="2"/>
  <c r="AQ120" i="2" s="1"/>
  <c r="AL120" i="2"/>
  <c r="AP120" i="2" s="1"/>
  <c r="AJ120" i="2"/>
  <c r="AK120" i="2" s="1"/>
  <c r="AO119" i="2"/>
  <c r="AS119" i="2" s="1"/>
  <c r="AN119" i="2"/>
  <c r="AR119" i="2" s="1"/>
  <c r="AM119" i="2"/>
  <c r="AQ119" i="2" s="1"/>
  <c r="AL119" i="2"/>
  <c r="AP119" i="2" s="1"/>
  <c r="AJ119" i="2"/>
  <c r="AK119" i="2" s="1"/>
  <c r="AO118" i="2"/>
  <c r="AS118" i="2" s="1"/>
  <c r="AN118" i="2"/>
  <c r="AR118" i="2" s="1"/>
  <c r="AM118" i="2"/>
  <c r="AQ118" i="2" s="1"/>
  <c r="AL118" i="2"/>
  <c r="AP118" i="2" s="1"/>
  <c r="AJ118" i="2"/>
  <c r="AK118" i="2" s="1"/>
  <c r="AO117" i="2"/>
  <c r="AS117" i="2" s="1"/>
  <c r="AN117" i="2"/>
  <c r="AR117" i="2" s="1"/>
  <c r="AM117" i="2"/>
  <c r="AQ117" i="2" s="1"/>
  <c r="AL117" i="2"/>
  <c r="AP117" i="2" s="1"/>
  <c r="AJ117" i="2"/>
  <c r="AK117" i="2" s="1"/>
  <c r="AO116" i="2"/>
  <c r="AS116" i="2" s="1"/>
  <c r="AN116" i="2"/>
  <c r="AR116" i="2" s="1"/>
  <c r="AM116" i="2"/>
  <c r="AQ116" i="2" s="1"/>
  <c r="AL116" i="2"/>
  <c r="AP116" i="2" s="1"/>
  <c r="AJ116" i="2"/>
  <c r="AK116" i="2" s="1"/>
  <c r="AO115" i="2"/>
  <c r="AS115" i="2" s="1"/>
  <c r="AN115" i="2"/>
  <c r="AR115" i="2" s="1"/>
  <c r="AM115" i="2"/>
  <c r="AQ115" i="2" s="1"/>
  <c r="AL115" i="2"/>
  <c r="AP115" i="2" s="1"/>
  <c r="AJ115" i="2"/>
  <c r="AK115" i="2" s="1"/>
  <c r="AO114" i="2"/>
  <c r="AS114" i="2" s="1"/>
  <c r="AN114" i="2"/>
  <c r="AR114" i="2" s="1"/>
  <c r="AM114" i="2"/>
  <c r="AQ114" i="2" s="1"/>
  <c r="AL114" i="2"/>
  <c r="AP114" i="2" s="1"/>
  <c r="AJ114" i="2"/>
  <c r="AK114" i="2" s="1"/>
  <c r="AO113" i="2"/>
  <c r="AS113" i="2" s="1"/>
  <c r="AN113" i="2"/>
  <c r="AR113" i="2" s="1"/>
  <c r="AM113" i="2"/>
  <c r="AQ113" i="2" s="1"/>
  <c r="AL113" i="2"/>
  <c r="AP113" i="2" s="1"/>
  <c r="AJ113" i="2"/>
  <c r="AK113" i="2" s="1"/>
  <c r="AO112" i="2"/>
  <c r="AS112" i="2" s="1"/>
  <c r="AN112" i="2"/>
  <c r="AR112" i="2" s="1"/>
  <c r="AM112" i="2"/>
  <c r="AQ112" i="2" s="1"/>
  <c r="AL112" i="2"/>
  <c r="AP112" i="2" s="1"/>
  <c r="AJ112" i="2"/>
  <c r="AK112" i="2" s="1"/>
  <c r="AO111" i="2"/>
  <c r="AS111" i="2" s="1"/>
  <c r="AN111" i="2"/>
  <c r="AR111" i="2" s="1"/>
  <c r="AM111" i="2"/>
  <c r="AQ111" i="2" s="1"/>
  <c r="AL111" i="2"/>
  <c r="AP111" i="2" s="1"/>
  <c r="AJ111" i="2"/>
  <c r="AK111" i="2" s="1"/>
  <c r="AO110" i="2"/>
  <c r="AS110" i="2" s="1"/>
  <c r="AN110" i="2"/>
  <c r="AR110" i="2" s="1"/>
  <c r="AM110" i="2"/>
  <c r="AQ110" i="2" s="1"/>
  <c r="AL110" i="2"/>
  <c r="AP110" i="2" s="1"/>
  <c r="AJ110" i="2"/>
  <c r="AK110" i="2" s="1"/>
  <c r="AO109" i="2"/>
  <c r="AS109" i="2" s="1"/>
  <c r="AN109" i="2"/>
  <c r="AR109" i="2" s="1"/>
  <c r="AM109" i="2"/>
  <c r="AQ109" i="2" s="1"/>
  <c r="AL109" i="2"/>
  <c r="AP109" i="2" s="1"/>
  <c r="AJ109" i="2"/>
  <c r="AK109" i="2" s="1"/>
  <c r="AO108" i="2"/>
  <c r="AS108" i="2" s="1"/>
  <c r="AN108" i="2"/>
  <c r="AR108" i="2" s="1"/>
  <c r="AM108" i="2"/>
  <c r="AQ108" i="2" s="1"/>
  <c r="AL108" i="2"/>
  <c r="AP108" i="2" s="1"/>
  <c r="AJ108" i="2"/>
  <c r="AK108" i="2" s="1"/>
  <c r="AO107" i="2"/>
  <c r="AS107" i="2" s="1"/>
  <c r="AN107" i="2"/>
  <c r="AR107" i="2" s="1"/>
  <c r="AM107" i="2"/>
  <c r="AQ107" i="2" s="1"/>
  <c r="AL107" i="2"/>
  <c r="AP107" i="2" s="1"/>
  <c r="AJ107" i="2"/>
  <c r="AK107" i="2" s="1"/>
  <c r="AO106" i="2"/>
  <c r="AS106" i="2" s="1"/>
  <c r="AN106" i="2"/>
  <c r="AR106" i="2" s="1"/>
  <c r="AM106" i="2"/>
  <c r="AQ106" i="2" s="1"/>
  <c r="AL106" i="2"/>
  <c r="AP106" i="2" s="1"/>
  <c r="AJ106" i="2"/>
  <c r="AK106" i="2" s="1"/>
  <c r="AO105" i="2"/>
  <c r="AS105" i="2" s="1"/>
  <c r="AN105" i="2"/>
  <c r="AR105" i="2" s="1"/>
  <c r="AM105" i="2"/>
  <c r="AQ105" i="2" s="1"/>
  <c r="AL105" i="2"/>
  <c r="AP105" i="2" s="1"/>
  <c r="AJ105" i="2"/>
  <c r="AK105" i="2" s="1"/>
  <c r="AO104" i="2"/>
  <c r="AS104" i="2" s="1"/>
  <c r="AN104" i="2"/>
  <c r="AR104" i="2" s="1"/>
  <c r="AM104" i="2"/>
  <c r="AQ104" i="2" s="1"/>
  <c r="AL104" i="2"/>
  <c r="AP104" i="2" s="1"/>
  <c r="AJ104" i="2"/>
  <c r="AK104" i="2" s="1"/>
  <c r="AO103" i="2"/>
  <c r="AS103" i="2" s="1"/>
  <c r="AN103" i="2"/>
  <c r="AR103" i="2" s="1"/>
  <c r="AM103" i="2"/>
  <c r="AQ103" i="2" s="1"/>
  <c r="AL103" i="2"/>
  <c r="AP103" i="2" s="1"/>
  <c r="AJ103" i="2"/>
  <c r="AK103" i="2" s="1"/>
  <c r="AO102" i="2"/>
  <c r="AS102" i="2" s="1"/>
  <c r="AN102" i="2"/>
  <c r="AR102" i="2" s="1"/>
  <c r="AM102" i="2"/>
  <c r="AQ102" i="2" s="1"/>
  <c r="AL102" i="2"/>
  <c r="AP102" i="2" s="1"/>
  <c r="AJ102" i="2"/>
  <c r="AK102" i="2" s="1"/>
  <c r="AO101" i="2"/>
  <c r="AS101" i="2" s="1"/>
  <c r="AN101" i="2"/>
  <c r="AR101" i="2" s="1"/>
  <c r="AM101" i="2"/>
  <c r="AQ101" i="2" s="1"/>
  <c r="AL101" i="2"/>
  <c r="AP101" i="2" s="1"/>
  <c r="AJ101" i="2"/>
  <c r="AK101" i="2" s="1"/>
  <c r="AO100" i="2"/>
  <c r="AS100" i="2" s="1"/>
  <c r="AN100" i="2"/>
  <c r="AR100" i="2" s="1"/>
  <c r="AM100" i="2"/>
  <c r="AQ100" i="2" s="1"/>
  <c r="AL100" i="2"/>
  <c r="AP100" i="2" s="1"/>
  <c r="AJ100" i="2"/>
  <c r="AK100" i="2" s="1"/>
  <c r="AO99" i="2"/>
  <c r="AS99" i="2" s="1"/>
  <c r="AN99" i="2"/>
  <c r="AR99" i="2" s="1"/>
  <c r="AM99" i="2"/>
  <c r="AQ99" i="2" s="1"/>
  <c r="AL99" i="2"/>
  <c r="AP99" i="2" s="1"/>
  <c r="AJ99" i="2"/>
  <c r="AK99" i="2" s="1"/>
  <c r="AO98" i="2"/>
  <c r="AS98" i="2" s="1"/>
  <c r="AN98" i="2"/>
  <c r="AR98" i="2" s="1"/>
  <c r="AM98" i="2"/>
  <c r="AQ98" i="2" s="1"/>
  <c r="AL98" i="2"/>
  <c r="AP98" i="2" s="1"/>
  <c r="AJ98" i="2"/>
  <c r="AK98" i="2" s="1"/>
  <c r="AO97" i="2"/>
  <c r="AS97" i="2" s="1"/>
  <c r="AN97" i="2"/>
  <c r="AR97" i="2" s="1"/>
  <c r="AM97" i="2"/>
  <c r="AQ97" i="2" s="1"/>
  <c r="AL97" i="2"/>
  <c r="AP97" i="2" s="1"/>
  <c r="AJ97" i="2"/>
  <c r="AK97" i="2" s="1"/>
  <c r="AO96" i="2"/>
  <c r="AS96" i="2" s="1"/>
  <c r="AN96" i="2"/>
  <c r="AR96" i="2" s="1"/>
  <c r="AM96" i="2"/>
  <c r="AQ96" i="2" s="1"/>
  <c r="AL96" i="2"/>
  <c r="AP96" i="2" s="1"/>
  <c r="AJ96" i="2"/>
  <c r="AK96" i="2" s="1"/>
  <c r="AO95" i="2"/>
  <c r="AS95" i="2" s="1"/>
  <c r="AN95" i="2"/>
  <c r="AR95" i="2" s="1"/>
  <c r="AM95" i="2"/>
  <c r="AQ95" i="2" s="1"/>
  <c r="AL95" i="2"/>
  <c r="AP95" i="2" s="1"/>
  <c r="AJ95" i="2"/>
  <c r="AK95" i="2" s="1"/>
  <c r="AO94" i="2"/>
  <c r="AS94" i="2" s="1"/>
  <c r="AN94" i="2"/>
  <c r="AR94" i="2" s="1"/>
  <c r="AM94" i="2"/>
  <c r="AQ94" i="2" s="1"/>
  <c r="AL94" i="2"/>
  <c r="AP94" i="2" s="1"/>
  <c r="AJ94" i="2"/>
  <c r="AK94" i="2" s="1"/>
  <c r="AO93" i="2"/>
  <c r="AS93" i="2" s="1"/>
  <c r="AN93" i="2"/>
  <c r="AR93" i="2" s="1"/>
  <c r="AM93" i="2"/>
  <c r="AQ93" i="2" s="1"/>
  <c r="AL93" i="2"/>
  <c r="AP93" i="2" s="1"/>
  <c r="AJ93" i="2"/>
  <c r="AK93" i="2" s="1"/>
  <c r="AO92" i="2"/>
  <c r="AS92" i="2" s="1"/>
  <c r="AN92" i="2"/>
  <c r="AR92" i="2" s="1"/>
  <c r="AM92" i="2"/>
  <c r="AQ92" i="2" s="1"/>
  <c r="AL92" i="2"/>
  <c r="AP92" i="2" s="1"/>
  <c r="AJ92" i="2"/>
  <c r="AK92" i="2" s="1"/>
  <c r="AO91" i="2"/>
  <c r="AS91" i="2" s="1"/>
  <c r="AN91" i="2"/>
  <c r="AR91" i="2" s="1"/>
  <c r="AM91" i="2"/>
  <c r="AQ91" i="2" s="1"/>
  <c r="AL91" i="2"/>
  <c r="AP91" i="2" s="1"/>
  <c r="AJ91" i="2"/>
  <c r="AK91" i="2" s="1"/>
  <c r="AO90" i="2"/>
  <c r="AS90" i="2" s="1"/>
  <c r="AN90" i="2"/>
  <c r="AR90" i="2" s="1"/>
  <c r="AM90" i="2"/>
  <c r="AQ90" i="2" s="1"/>
  <c r="AL90" i="2"/>
  <c r="AP90" i="2" s="1"/>
  <c r="AJ90" i="2"/>
  <c r="AK90" i="2" s="1"/>
  <c r="AO89" i="2"/>
  <c r="AS89" i="2" s="1"/>
  <c r="AN89" i="2"/>
  <c r="AR89" i="2" s="1"/>
  <c r="AM89" i="2"/>
  <c r="AQ89" i="2" s="1"/>
  <c r="AL89" i="2"/>
  <c r="AP89" i="2" s="1"/>
  <c r="AJ89" i="2"/>
  <c r="AK89" i="2" s="1"/>
  <c r="AO88" i="2"/>
  <c r="AS88" i="2" s="1"/>
  <c r="AN88" i="2"/>
  <c r="AR88" i="2" s="1"/>
  <c r="AM88" i="2"/>
  <c r="AQ88" i="2" s="1"/>
  <c r="AL88" i="2"/>
  <c r="AP88" i="2" s="1"/>
  <c r="AJ88" i="2"/>
  <c r="AK88" i="2" s="1"/>
  <c r="AO87" i="2"/>
  <c r="AS87" i="2" s="1"/>
  <c r="AN87" i="2"/>
  <c r="AR87" i="2" s="1"/>
  <c r="AM87" i="2"/>
  <c r="AQ87" i="2" s="1"/>
  <c r="AL87" i="2"/>
  <c r="AP87" i="2" s="1"/>
  <c r="AJ87" i="2"/>
  <c r="AK87" i="2" s="1"/>
  <c r="AO86" i="2"/>
  <c r="AS86" i="2" s="1"/>
  <c r="AN86" i="2"/>
  <c r="AR86" i="2" s="1"/>
  <c r="AM86" i="2"/>
  <c r="AQ86" i="2" s="1"/>
  <c r="AL86" i="2"/>
  <c r="AP86" i="2" s="1"/>
  <c r="AJ86" i="2"/>
  <c r="AK86" i="2" s="1"/>
  <c r="AO85" i="2"/>
  <c r="AS85" i="2" s="1"/>
  <c r="AN85" i="2"/>
  <c r="AR85" i="2" s="1"/>
  <c r="AM85" i="2"/>
  <c r="AQ85" i="2" s="1"/>
  <c r="AL85" i="2"/>
  <c r="AP85" i="2" s="1"/>
  <c r="AJ85" i="2"/>
  <c r="AK85" i="2" s="1"/>
  <c r="AO84" i="2"/>
  <c r="AS84" i="2" s="1"/>
  <c r="AN84" i="2"/>
  <c r="AR84" i="2" s="1"/>
  <c r="AM84" i="2"/>
  <c r="AQ84" i="2" s="1"/>
  <c r="AL84" i="2"/>
  <c r="AP84" i="2" s="1"/>
  <c r="AJ84" i="2"/>
  <c r="AK84" i="2" s="1"/>
  <c r="AO83" i="2"/>
  <c r="AS83" i="2" s="1"/>
  <c r="AN83" i="2"/>
  <c r="AR83" i="2" s="1"/>
  <c r="AM83" i="2"/>
  <c r="AQ83" i="2" s="1"/>
  <c r="AL83" i="2"/>
  <c r="AP83" i="2" s="1"/>
  <c r="AJ83" i="2"/>
  <c r="AK83" i="2" s="1"/>
  <c r="AO82" i="2"/>
  <c r="AS82" i="2" s="1"/>
  <c r="AN82" i="2"/>
  <c r="AR82" i="2" s="1"/>
  <c r="AM82" i="2"/>
  <c r="AQ82" i="2" s="1"/>
  <c r="AL82" i="2"/>
  <c r="AP82" i="2" s="1"/>
  <c r="AJ82" i="2"/>
  <c r="AK82" i="2" s="1"/>
  <c r="AO81" i="2"/>
  <c r="AS81" i="2" s="1"/>
  <c r="AN81" i="2"/>
  <c r="AR81" i="2" s="1"/>
  <c r="AM81" i="2"/>
  <c r="AQ81" i="2" s="1"/>
  <c r="AL81" i="2"/>
  <c r="AP81" i="2" s="1"/>
  <c r="AJ81" i="2"/>
  <c r="AK81" i="2" s="1"/>
  <c r="AO80" i="2"/>
  <c r="AS80" i="2" s="1"/>
  <c r="AN80" i="2"/>
  <c r="AR80" i="2" s="1"/>
  <c r="AM80" i="2"/>
  <c r="AQ80" i="2" s="1"/>
  <c r="AL80" i="2"/>
  <c r="AP80" i="2" s="1"/>
  <c r="AJ80" i="2"/>
  <c r="AK80" i="2" s="1"/>
  <c r="AO79" i="2"/>
  <c r="AS79" i="2" s="1"/>
  <c r="AN79" i="2"/>
  <c r="AR79" i="2" s="1"/>
  <c r="AM79" i="2"/>
  <c r="AQ79" i="2" s="1"/>
  <c r="AL79" i="2"/>
  <c r="AP79" i="2" s="1"/>
  <c r="AJ79" i="2"/>
  <c r="AK79" i="2" s="1"/>
  <c r="AO78" i="2"/>
  <c r="AS78" i="2" s="1"/>
  <c r="AN78" i="2"/>
  <c r="AR78" i="2" s="1"/>
  <c r="AM78" i="2"/>
  <c r="AQ78" i="2" s="1"/>
  <c r="AL78" i="2"/>
  <c r="AP78" i="2" s="1"/>
  <c r="AJ78" i="2"/>
  <c r="AK78" i="2" s="1"/>
  <c r="AO77" i="2"/>
  <c r="AS77" i="2" s="1"/>
  <c r="AN77" i="2"/>
  <c r="AR77" i="2" s="1"/>
  <c r="AM77" i="2"/>
  <c r="AQ77" i="2" s="1"/>
  <c r="AL77" i="2"/>
  <c r="AP77" i="2" s="1"/>
  <c r="AJ77" i="2"/>
  <c r="AK77" i="2" s="1"/>
  <c r="AO76" i="2"/>
  <c r="AS76" i="2" s="1"/>
  <c r="AN76" i="2"/>
  <c r="AR76" i="2" s="1"/>
  <c r="AM76" i="2"/>
  <c r="AQ76" i="2" s="1"/>
  <c r="AL76" i="2"/>
  <c r="AP76" i="2" s="1"/>
  <c r="AJ76" i="2"/>
  <c r="AK76" i="2" s="1"/>
  <c r="AO75" i="2"/>
  <c r="AS75" i="2" s="1"/>
  <c r="AN75" i="2"/>
  <c r="AR75" i="2" s="1"/>
  <c r="AM75" i="2"/>
  <c r="AQ75" i="2" s="1"/>
  <c r="AL75" i="2"/>
  <c r="AP75" i="2" s="1"/>
  <c r="AJ75" i="2"/>
  <c r="AK75" i="2" s="1"/>
  <c r="AO74" i="2"/>
  <c r="AS74" i="2" s="1"/>
  <c r="AN74" i="2"/>
  <c r="AR74" i="2" s="1"/>
  <c r="AM74" i="2"/>
  <c r="AQ74" i="2" s="1"/>
  <c r="AL74" i="2"/>
  <c r="AP74" i="2" s="1"/>
  <c r="AJ74" i="2"/>
  <c r="AK74" i="2" s="1"/>
  <c r="AO73" i="2"/>
  <c r="AS73" i="2" s="1"/>
  <c r="AN73" i="2"/>
  <c r="AR73" i="2" s="1"/>
  <c r="AM73" i="2"/>
  <c r="AQ73" i="2" s="1"/>
  <c r="AL73" i="2"/>
  <c r="AP73" i="2" s="1"/>
  <c r="AJ73" i="2"/>
  <c r="AK73" i="2" s="1"/>
  <c r="AO72" i="2"/>
  <c r="AS72" i="2" s="1"/>
  <c r="AN72" i="2"/>
  <c r="AR72" i="2" s="1"/>
  <c r="AM72" i="2"/>
  <c r="AQ72" i="2" s="1"/>
  <c r="AL72" i="2"/>
  <c r="AP72" i="2" s="1"/>
  <c r="AJ72" i="2"/>
  <c r="AK72" i="2" s="1"/>
  <c r="AO71" i="2"/>
  <c r="AS71" i="2" s="1"/>
  <c r="AN71" i="2"/>
  <c r="AR71" i="2" s="1"/>
  <c r="AM71" i="2"/>
  <c r="AQ71" i="2" s="1"/>
  <c r="AL71" i="2"/>
  <c r="AP71" i="2" s="1"/>
  <c r="AJ71" i="2"/>
  <c r="AK71" i="2" s="1"/>
  <c r="AO70" i="2"/>
  <c r="AS70" i="2" s="1"/>
  <c r="AN70" i="2"/>
  <c r="AR70" i="2" s="1"/>
  <c r="AM70" i="2"/>
  <c r="AQ70" i="2" s="1"/>
  <c r="AL70" i="2"/>
  <c r="AP70" i="2" s="1"/>
  <c r="AJ70" i="2"/>
  <c r="AK70" i="2" s="1"/>
  <c r="AO69" i="2"/>
  <c r="AS69" i="2" s="1"/>
  <c r="AN69" i="2"/>
  <c r="AR69" i="2" s="1"/>
  <c r="AM69" i="2"/>
  <c r="AQ69" i="2" s="1"/>
  <c r="AL69" i="2"/>
  <c r="AP69" i="2" s="1"/>
  <c r="AJ69" i="2"/>
  <c r="AK69" i="2" s="1"/>
  <c r="AO68" i="2"/>
  <c r="AS68" i="2" s="1"/>
  <c r="AN68" i="2"/>
  <c r="AR68" i="2" s="1"/>
  <c r="AM68" i="2"/>
  <c r="AQ68" i="2" s="1"/>
  <c r="AL68" i="2"/>
  <c r="AP68" i="2" s="1"/>
  <c r="AJ68" i="2"/>
  <c r="AK68" i="2" s="1"/>
  <c r="AO67" i="2"/>
  <c r="AS67" i="2" s="1"/>
  <c r="AN67" i="2"/>
  <c r="AR67" i="2" s="1"/>
  <c r="AM67" i="2"/>
  <c r="AQ67" i="2" s="1"/>
  <c r="AL67" i="2"/>
  <c r="AP67" i="2" s="1"/>
  <c r="AJ67" i="2"/>
  <c r="AK67" i="2" s="1"/>
  <c r="AO66" i="2"/>
  <c r="AS66" i="2" s="1"/>
  <c r="AN66" i="2"/>
  <c r="AR66" i="2" s="1"/>
  <c r="AM66" i="2"/>
  <c r="AQ66" i="2" s="1"/>
  <c r="AL66" i="2"/>
  <c r="AP66" i="2" s="1"/>
  <c r="AJ66" i="2"/>
  <c r="AK66" i="2" s="1"/>
  <c r="AO65" i="2"/>
  <c r="AS65" i="2" s="1"/>
  <c r="AN65" i="2"/>
  <c r="AR65" i="2" s="1"/>
  <c r="AM65" i="2"/>
  <c r="AQ65" i="2" s="1"/>
  <c r="AL65" i="2"/>
  <c r="AP65" i="2" s="1"/>
  <c r="AJ65" i="2"/>
  <c r="AK65" i="2" s="1"/>
  <c r="AO64" i="2"/>
  <c r="AS64" i="2" s="1"/>
  <c r="AN64" i="2"/>
  <c r="AR64" i="2" s="1"/>
  <c r="AM64" i="2"/>
  <c r="AQ64" i="2" s="1"/>
  <c r="AL64" i="2"/>
  <c r="AP64" i="2" s="1"/>
  <c r="AJ64" i="2"/>
  <c r="AK64" i="2" s="1"/>
  <c r="AO63" i="2"/>
  <c r="AS63" i="2" s="1"/>
  <c r="AN63" i="2"/>
  <c r="AR63" i="2" s="1"/>
  <c r="AM63" i="2"/>
  <c r="AQ63" i="2" s="1"/>
  <c r="AL63" i="2"/>
  <c r="AP63" i="2" s="1"/>
  <c r="AJ63" i="2"/>
  <c r="AK63" i="2" s="1"/>
  <c r="AO62" i="2"/>
  <c r="AS62" i="2" s="1"/>
  <c r="AN62" i="2"/>
  <c r="AR62" i="2" s="1"/>
  <c r="AM62" i="2"/>
  <c r="AQ62" i="2" s="1"/>
  <c r="AL62" i="2"/>
  <c r="AP62" i="2" s="1"/>
  <c r="AJ62" i="2"/>
  <c r="AK62" i="2" s="1"/>
  <c r="AO61" i="2"/>
  <c r="AS61" i="2" s="1"/>
  <c r="AN61" i="2"/>
  <c r="AR61" i="2" s="1"/>
  <c r="AM61" i="2"/>
  <c r="AQ61" i="2" s="1"/>
  <c r="AL61" i="2"/>
  <c r="AP61" i="2" s="1"/>
  <c r="AJ61" i="2"/>
  <c r="AK61" i="2" s="1"/>
  <c r="AO60" i="2"/>
  <c r="AS60" i="2" s="1"/>
  <c r="AN60" i="2"/>
  <c r="AR60" i="2" s="1"/>
  <c r="AM60" i="2"/>
  <c r="AQ60" i="2" s="1"/>
  <c r="AL60" i="2"/>
  <c r="AP60" i="2" s="1"/>
  <c r="AJ60" i="2"/>
  <c r="AK60" i="2" s="1"/>
  <c r="AO59" i="2"/>
  <c r="AS59" i="2" s="1"/>
  <c r="AN59" i="2"/>
  <c r="AR59" i="2" s="1"/>
  <c r="AM59" i="2"/>
  <c r="AQ59" i="2" s="1"/>
  <c r="AL59" i="2"/>
  <c r="AP59" i="2" s="1"/>
  <c r="AJ59" i="2"/>
  <c r="AK59" i="2" s="1"/>
  <c r="AO58" i="2"/>
  <c r="AS58" i="2" s="1"/>
  <c r="AN58" i="2"/>
  <c r="AR58" i="2" s="1"/>
  <c r="AM58" i="2"/>
  <c r="AQ58" i="2" s="1"/>
  <c r="AL58" i="2"/>
  <c r="AP58" i="2" s="1"/>
  <c r="AJ58" i="2"/>
  <c r="AK58" i="2" s="1"/>
  <c r="AO57" i="2"/>
  <c r="AS57" i="2" s="1"/>
  <c r="AN57" i="2"/>
  <c r="AR57" i="2" s="1"/>
  <c r="AM57" i="2"/>
  <c r="AQ57" i="2" s="1"/>
  <c r="AL57" i="2"/>
  <c r="AP57" i="2" s="1"/>
  <c r="AJ57" i="2"/>
  <c r="AK57" i="2" s="1"/>
  <c r="AO56" i="2"/>
  <c r="AS56" i="2" s="1"/>
  <c r="AN56" i="2"/>
  <c r="AR56" i="2" s="1"/>
  <c r="AM56" i="2"/>
  <c r="AQ56" i="2" s="1"/>
  <c r="AL56" i="2"/>
  <c r="AP56" i="2" s="1"/>
  <c r="AJ56" i="2"/>
  <c r="AK56" i="2" s="1"/>
  <c r="AO55" i="2"/>
  <c r="AS55" i="2" s="1"/>
  <c r="AN55" i="2"/>
  <c r="AR55" i="2" s="1"/>
  <c r="AM55" i="2"/>
  <c r="AQ55" i="2" s="1"/>
  <c r="AL55" i="2"/>
  <c r="AP55" i="2" s="1"/>
  <c r="AJ55" i="2"/>
  <c r="AK55" i="2" s="1"/>
  <c r="AO54" i="2"/>
  <c r="AS54" i="2" s="1"/>
  <c r="AN54" i="2"/>
  <c r="AR54" i="2" s="1"/>
  <c r="AM54" i="2"/>
  <c r="AQ54" i="2" s="1"/>
  <c r="AL54" i="2"/>
  <c r="AP54" i="2" s="1"/>
  <c r="AJ54" i="2"/>
  <c r="AK54" i="2" s="1"/>
  <c r="AO53" i="2"/>
  <c r="AS53" i="2" s="1"/>
  <c r="AN53" i="2"/>
  <c r="AR53" i="2" s="1"/>
  <c r="AM53" i="2"/>
  <c r="AQ53" i="2" s="1"/>
  <c r="AL53" i="2"/>
  <c r="AP53" i="2" s="1"/>
  <c r="AJ53" i="2"/>
  <c r="AK53" i="2" s="1"/>
  <c r="AO52" i="2"/>
  <c r="AS52" i="2" s="1"/>
  <c r="AN52" i="2"/>
  <c r="AR52" i="2" s="1"/>
  <c r="AM52" i="2"/>
  <c r="AQ52" i="2" s="1"/>
  <c r="AL52" i="2"/>
  <c r="AP52" i="2" s="1"/>
  <c r="AJ52" i="2"/>
  <c r="AK52" i="2" s="1"/>
  <c r="AO51" i="2"/>
  <c r="AS51" i="2" s="1"/>
  <c r="AN51" i="2"/>
  <c r="AR51" i="2" s="1"/>
  <c r="AM51" i="2"/>
  <c r="AQ51" i="2" s="1"/>
  <c r="AL51" i="2"/>
  <c r="AP51" i="2" s="1"/>
  <c r="AJ51" i="2"/>
  <c r="AK51" i="2" s="1"/>
  <c r="AO50" i="2"/>
  <c r="AS50" i="2" s="1"/>
  <c r="AN50" i="2"/>
  <c r="AR50" i="2" s="1"/>
  <c r="AM50" i="2"/>
  <c r="AQ50" i="2" s="1"/>
  <c r="AL50" i="2"/>
  <c r="AP50" i="2" s="1"/>
  <c r="AJ50" i="2"/>
  <c r="AK50" i="2" s="1"/>
  <c r="AO49" i="2"/>
  <c r="AS49" i="2" s="1"/>
  <c r="AN49" i="2"/>
  <c r="AR49" i="2" s="1"/>
  <c r="AM49" i="2"/>
  <c r="AQ49" i="2" s="1"/>
  <c r="AL49" i="2"/>
  <c r="AP49" i="2" s="1"/>
  <c r="AJ49" i="2"/>
  <c r="AK49" i="2" s="1"/>
  <c r="AO48" i="2"/>
  <c r="AS48" i="2" s="1"/>
  <c r="AN48" i="2"/>
  <c r="AR48" i="2" s="1"/>
  <c r="AM48" i="2"/>
  <c r="AQ48" i="2" s="1"/>
  <c r="AL48" i="2"/>
  <c r="AP48" i="2" s="1"/>
  <c r="AJ48" i="2"/>
  <c r="AK48" i="2" s="1"/>
  <c r="AO47" i="2"/>
  <c r="AS47" i="2" s="1"/>
  <c r="AN47" i="2"/>
  <c r="AR47" i="2" s="1"/>
  <c r="AM47" i="2"/>
  <c r="AQ47" i="2" s="1"/>
  <c r="AL47" i="2"/>
  <c r="AP47" i="2" s="1"/>
  <c r="AJ47" i="2"/>
  <c r="AK47" i="2" s="1"/>
  <c r="AO46" i="2"/>
  <c r="AS46" i="2" s="1"/>
  <c r="AN46" i="2"/>
  <c r="AR46" i="2" s="1"/>
  <c r="AM46" i="2"/>
  <c r="AQ46" i="2" s="1"/>
  <c r="AL46" i="2"/>
  <c r="AP46" i="2" s="1"/>
  <c r="AJ46" i="2"/>
  <c r="AK46" i="2" s="1"/>
  <c r="AO45" i="2"/>
  <c r="AS45" i="2" s="1"/>
  <c r="AN45" i="2"/>
  <c r="AR45" i="2" s="1"/>
  <c r="AM45" i="2"/>
  <c r="AQ45" i="2" s="1"/>
  <c r="AL45" i="2"/>
  <c r="AP45" i="2" s="1"/>
  <c r="AJ45" i="2"/>
  <c r="AK45" i="2" s="1"/>
  <c r="AO44" i="2"/>
  <c r="AS44" i="2" s="1"/>
  <c r="AN44" i="2"/>
  <c r="AR44" i="2" s="1"/>
  <c r="AM44" i="2"/>
  <c r="AQ44" i="2" s="1"/>
  <c r="AL44" i="2"/>
  <c r="AP44" i="2" s="1"/>
  <c r="AJ44" i="2"/>
  <c r="AK44" i="2" s="1"/>
  <c r="AO43" i="2"/>
  <c r="AS43" i="2" s="1"/>
  <c r="AN43" i="2"/>
  <c r="AR43" i="2" s="1"/>
  <c r="AM43" i="2"/>
  <c r="AQ43" i="2" s="1"/>
  <c r="AL43" i="2"/>
  <c r="AP43" i="2" s="1"/>
  <c r="AJ43" i="2"/>
  <c r="AK43" i="2" s="1"/>
  <c r="AO42" i="2"/>
  <c r="AS42" i="2" s="1"/>
  <c r="AN42" i="2"/>
  <c r="AR42" i="2" s="1"/>
  <c r="AM42" i="2"/>
  <c r="AQ42" i="2" s="1"/>
  <c r="AL42" i="2"/>
  <c r="AP42" i="2" s="1"/>
  <c r="AJ42" i="2"/>
  <c r="AK42" i="2" s="1"/>
  <c r="AO41" i="2"/>
  <c r="AS41" i="2" s="1"/>
  <c r="AN41" i="2"/>
  <c r="AR41" i="2" s="1"/>
  <c r="AM41" i="2"/>
  <c r="AQ41" i="2" s="1"/>
  <c r="AL41" i="2"/>
  <c r="AP41" i="2" s="1"/>
  <c r="AJ41" i="2"/>
  <c r="AK41" i="2" s="1"/>
  <c r="AO40" i="2"/>
  <c r="AS40" i="2" s="1"/>
  <c r="AN40" i="2"/>
  <c r="AR40" i="2" s="1"/>
  <c r="AM40" i="2"/>
  <c r="AQ40" i="2" s="1"/>
  <c r="AL40" i="2"/>
  <c r="AP40" i="2" s="1"/>
  <c r="AJ40" i="2"/>
  <c r="AK40" i="2" s="1"/>
  <c r="AO39" i="2"/>
  <c r="AS39" i="2" s="1"/>
  <c r="AN39" i="2"/>
  <c r="AR39" i="2" s="1"/>
  <c r="AM39" i="2"/>
  <c r="AQ39" i="2" s="1"/>
  <c r="AL39" i="2"/>
  <c r="AP39" i="2" s="1"/>
  <c r="AJ39" i="2"/>
  <c r="AK39" i="2" s="1"/>
  <c r="AO38" i="2"/>
  <c r="AS38" i="2" s="1"/>
  <c r="AN38" i="2"/>
  <c r="AR38" i="2" s="1"/>
  <c r="AM38" i="2"/>
  <c r="AQ38" i="2" s="1"/>
  <c r="AL38" i="2"/>
  <c r="AP38" i="2" s="1"/>
  <c r="AJ38" i="2"/>
  <c r="AK38" i="2" s="1"/>
  <c r="AO37" i="2"/>
  <c r="AS37" i="2" s="1"/>
  <c r="AN37" i="2"/>
  <c r="AR37" i="2" s="1"/>
  <c r="AM37" i="2"/>
  <c r="AQ37" i="2" s="1"/>
  <c r="AL37" i="2"/>
  <c r="AP37" i="2" s="1"/>
  <c r="AJ37" i="2"/>
  <c r="AK37" i="2" s="1"/>
  <c r="AO36" i="2"/>
  <c r="AS36" i="2" s="1"/>
  <c r="AN36" i="2"/>
  <c r="AR36" i="2" s="1"/>
  <c r="AM36" i="2"/>
  <c r="AQ36" i="2" s="1"/>
  <c r="AL36" i="2"/>
  <c r="AP36" i="2" s="1"/>
  <c r="AJ36" i="2"/>
  <c r="AK36" i="2" s="1"/>
  <c r="AO35" i="2"/>
  <c r="AS35" i="2" s="1"/>
  <c r="AN35" i="2"/>
  <c r="AR35" i="2" s="1"/>
  <c r="AM35" i="2"/>
  <c r="AQ35" i="2" s="1"/>
  <c r="AL35" i="2"/>
  <c r="AP35" i="2" s="1"/>
  <c r="AJ35" i="2"/>
  <c r="AK35" i="2" s="1"/>
  <c r="AO34" i="2"/>
  <c r="AS34" i="2" s="1"/>
  <c r="AN34" i="2"/>
  <c r="AR34" i="2" s="1"/>
  <c r="AM34" i="2"/>
  <c r="AQ34" i="2" s="1"/>
  <c r="AL34" i="2"/>
  <c r="AP34" i="2" s="1"/>
  <c r="AJ34" i="2"/>
  <c r="AK34" i="2" s="1"/>
  <c r="AO33" i="2"/>
  <c r="AS33" i="2" s="1"/>
  <c r="AN33" i="2"/>
  <c r="AR33" i="2" s="1"/>
  <c r="AM33" i="2"/>
  <c r="AQ33" i="2" s="1"/>
  <c r="AL33" i="2"/>
  <c r="AP33" i="2" s="1"/>
  <c r="AJ33" i="2"/>
  <c r="AK33" i="2" s="1"/>
  <c r="AO32" i="2"/>
  <c r="AS32" i="2" s="1"/>
  <c r="AN32" i="2"/>
  <c r="AR32" i="2" s="1"/>
  <c r="AM32" i="2"/>
  <c r="AQ32" i="2" s="1"/>
  <c r="AL32" i="2"/>
  <c r="AP32" i="2" s="1"/>
  <c r="AJ32" i="2"/>
  <c r="AK32" i="2" s="1"/>
  <c r="AO31" i="2"/>
  <c r="AS31" i="2" s="1"/>
  <c r="AN31" i="2"/>
  <c r="AR31" i="2" s="1"/>
  <c r="AM31" i="2"/>
  <c r="AQ31" i="2" s="1"/>
  <c r="AL31" i="2"/>
  <c r="AP31" i="2" s="1"/>
  <c r="AJ31" i="2"/>
  <c r="AK31" i="2" s="1"/>
  <c r="AO30" i="2"/>
  <c r="AS30" i="2" s="1"/>
  <c r="AN30" i="2"/>
  <c r="AR30" i="2" s="1"/>
  <c r="AM30" i="2"/>
  <c r="AQ30" i="2" s="1"/>
  <c r="AL30" i="2"/>
  <c r="AP30" i="2" s="1"/>
  <c r="AJ30" i="2"/>
  <c r="AK30" i="2" s="1"/>
  <c r="AO29" i="2"/>
  <c r="AS29" i="2" s="1"/>
  <c r="AN29" i="2"/>
  <c r="AR29" i="2" s="1"/>
  <c r="AM29" i="2"/>
  <c r="AQ29" i="2" s="1"/>
  <c r="AL29" i="2"/>
  <c r="AP29" i="2" s="1"/>
  <c r="AJ29" i="2"/>
  <c r="AK29" i="2" s="1"/>
  <c r="AO28" i="2"/>
  <c r="AS28" i="2" s="1"/>
  <c r="AN28" i="2"/>
  <c r="AR28" i="2" s="1"/>
  <c r="AM28" i="2"/>
  <c r="AQ28" i="2" s="1"/>
  <c r="AL28" i="2"/>
  <c r="AP28" i="2" s="1"/>
  <c r="AJ28" i="2"/>
  <c r="AK28" i="2" s="1"/>
  <c r="AO27" i="2"/>
  <c r="AS27" i="2" s="1"/>
  <c r="AN27" i="2"/>
  <c r="AR27" i="2" s="1"/>
  <c r="AM27" i="2"/>
  <c r="AQ27" i="2" s="1"/>
  <c r="AL27" i="2"/>
  <c r="AP27" i="2" s="1"/>
  <c r="AJ27" i="2"/>
  <c r="AK27" i="2" s="1"/>
  <c r="AO26" i="2"/>
  <c r="AS26" i="2" s="1"/>
  <c r="AN26" i="2"/>
  <c r="AR26" i="2" s="1"/>
  <c r="AM26" i="2"/>
  <c r="AQ26" i="2" s="1"/>
  <c r="AL26" i="2"/>
  <c r="AP26" i="2" s="1"/>
  <c r="AJ26" i="2"/>
  <c r="AK26" i="2" s="1"/>
  <c r="AO25" i="2"/>
  <c r="AS25" i="2" s="1"/>
  <c r="AN25" i="2"/>
  <c r="AR25" i="2" s="1"/>
  <c r="AM25" i="2"/>
  <c r="AQ25" i="2" s="1"/>
  <c r="AL25" i="2"/>
  <c r="AP25" i="2" s="1"/>
  <c r="AJ25" i="2"/>
  <c r="AK25" i="2" s="1"/>
  <c r="AO24" i="2"/>
  <c r="AS24" i="2" s="1"/>
  <c r="AN24" i="2"/>
  <c r="AR24" i="2" s="1"/>
  <c r="AM24" i="2"/>
  <c r="AQ24" i="2" s="1"/>
  <c r="AL24" i="2"/>
  <c r="AP24" i="2" s="1"/>
  <c r="AJ24" i="2"/>
  <c r="AK24" i="2" s="1"/>
  <c r="AO23" i="2"/>
  <c r="AS23" i="2" s="1"/>
  <c r="AN23" i="2"/>
  <c r="AR23" i="2" s="1"/>
  <c r="AM23" i="2"/>
  <c r="AQ23" i="2" s="1"/>
  <c r="AL23" i="2"/>
  <c r="AP23" i="2" s="1"/>
  <c r="AJ23" i="2"/>
  <c r="AK23" i="2" s="1"/>
  <c r="AO22" i="2"/>
  <c r="AS22" i="2" s="1"/>
  <c r="AN22" i="2"/>
  <c r="AR22" i="2" s="1"/>
  <c r="AM22" i="2"/>
  <c r="AQ22" i="2" s="1"/>
  <c r="AL22" i="2"/>
  <c r="AP22" i="2" s="1"/>
  <c r="AJ22" i="2"/>
  <c r="AK22" i="2" s="1"/>
  <c r="AO21" i="2"/>
  <c r="AS21" i="2" s="1"/>
  <c r="AN21" i="2"/>
  <c r="AR21" i="2" s="1"/>
  <c r="AM21" i="2"/>
  <c r="AQ21" i="2" s="1"/>
  <c r="AL21" i="2"/>
  <c r="AP21" i="2" s="1"/>
  <c r="AJ21" i="2"/>
  <c r="AK21" i="2" s="1"/>
  <c r="AO20" i="2"/>
  <c r="AS20" i="2" s="1"/>
  <c r="AN20" i="2"/>
  <c r="AR20" i="2" s="1"/>
  <c r="AM20" i="2"/>
  <c r="AQ20" i="2" s="1"/>
  <c r="AL20" i="2"/>
  <c r="AP20" i="2" s="1"/>
  <c r="AJ20" i="2"/>
  <c r="AK20" i="2" s="1"/>
  <c r="AO19" i="2"/>
  <c r="AS19" i="2" s="1"/>
  <c r="AN19" i="2"/>
  <c r="AR19" i="2" s="1"/>
  <c r="AM19" i="2"/>
  <c r="AQ19" i="2" s="1"/>
  <c r="AL19" i="2"/>
  <c r="AP19" i="2" s="1"/>
  <c r="AJ19" i="2"/>
  <c r="AK19" i="2" s="1"/>
  <c r="AO18" i="2"/>
  <c r="AS18" i="2" s="1"/>
  <c r="AN18" i="2"/>
  <c r="AR18" i="2" s="1"/>
  <c r="AM18" i="2"/>
  <c r="AQ18" i="2" s="1"/>
  <c r="AL18" i="2"/>
  <c r="AP18" i="2" s="1"/>
  <c r="AJ18" i="2"/>
  <c r="AK18" i="2" s="1"/>
  <c r="AO17" i="2"/>
  <c r="AS17" i="2" s="1"/>
  <c r="AN17" i="2"/>
  <c r="AR17" i="2" s="1"/>
  <c r="AM17" i="2"/>
  <c r="AQ17" i="2" s="1"/>
  <c r="AL17" i="2"/>
  <c r="AP17" i="2" s="1"/>
  <c r="AJ17" i="2"/>
  <c r="AK17" i="2" s="1"/>
  <c r="AO16" i="2"/>
  <c r="AS16" i="2" s="1"/>
  <c r="AN16" i="2"/>
  <c r="AR16" i="2" s="1"/>
  <c r="AM16" i="2"/>
  <c r="AQ16" i="2" s="1"/>
  <c r="AL16" i="2"/>
  <c r="AP16" i="2" s="1"/>
  <c r="AJ16" i="2"/>
  <c r="AK16" i="2" s="1"/>
  <c r="AO15" i="2"/>
  <c r="AS15" i="2" s="1"/>
  <c r="AN15" i="2"/>
  <c r="AR15" i="2" s="1"/>
  <c r="AM15" i="2"/>
  <c r="AQ15" i="2" s="1"/>
  <c r="AL15" i="2"/>
  <c r="AP15" i="2" s="1"/>
  <c r="AJ15" i="2"/>
  <c r="AK15" i="2" s="1"/>
  <c r="AO14" i="2"/>
  <c r="AS14" i="2" s="1"/>
  <c r="AN14" i="2"/>
  <c r="AR14" i="2" s="1"/>
  <c r="AM14" i="2"/>
  <c r="AQ14" i="2" s="1"/>
  <c r="AL14" i="2"/>
  <c r="AP14" i="2" s="1"/>
  <c r="AJ14" i="2"/>
  <c r="AK14" i="2" s="1"/>
  <c r="AO13" i="2"/>
  <c r="AS13" i="2" s="1"/>
  <c r="AN13" i="2"/>
  <c r="AR13" i="2" s="1"/>
  <c r="AM13" i="2"/>
  <c r="AQ13" i="2" s="1"/>
  <c r="AL13" i="2"/>
  <c r="AP13" i="2" s="1"/>
  <c r="AJ13" i="2"/>
  <c r="AK13" i="2" s="1"/>
  <c r="AO12" i="2"/>
  <c r="AS12" i="2" s="1"/>
  <c r="AN12" i="2"/>
  <c r="AR12" i="2" s="1"/>
  <c r="AM12" i="2"/>
  <c r="AQ12" i="2" s="1"/>
  <c r="AL12" i="2"/>
  <c r="AP12" i="2" s="1"/>
  <c r="AJ12" i="2"/>
  <c r="AK12" i="2" s="1"/>
  <c r="AO11" i="2"/>
  <c r="AS11" i="2" s="1"/>
  <c r="AN11" i="2"/>
  <c r="AR11" i="2" s="1"/>
  <c r="AM11" i="2"/>
  <c r="AQ11" i="2" s="1"/>
  <c r="AL11" i="2"/>
  <c r="AP11" i="2" s="1"/>
  <c r="AJ11" i="2"/>
  <c r="AK11" i="2" s="1"/>
  <c r="AO10" i="2"/>
  <c r="AS10" i="2" s="1"/>
  <c r="AN10" i="2"/>
  <c r="AR10" i="2" s="1"/>
  <c r="AM10" i="2"/>
  <c r="AQ10" i="2" s="1"/>
  <c r="AL10" i="2"/>
  <c r="AP10" i="2" s="1"/>
  <c r="AJ10" i="2"/>
  <c r="AK10" i="2" s="1"/>
  <c r="AO9" i="2"/>
  <c r="AS9" i="2" s="1"/>
  <c r="AN9" i="2"/>
  <c r="AR9" i="2" s="1"/>
  <c r="AM9" i="2"/>
  <c r="AQ9" i="2" s="1"/>
  <c r="AL9" i="2"/>
  <c r="AP9" i="2" s="1"/>
  <c r="AJ9" i="2"/>
  <c r="AK9" i="2" s="1"/>
  <c r="AO8" i="2"/>
  <c r="AS8" i="2" s="1"/>
  <c r="AN8" i="2"/>
  <c r="AR8" i="2" s="1"/>
  <c r="AM8" i="2"/>
  <c r="AQ8" i="2" s="1"/>
  <c r="AL8" i="2"/>
  <c r="AP8" i="2" s="1"/>
  <c r="AJ8" i="2"/>
  <c r="AK8" i="2" s="1"/>
  <c r="AO7" i="2"/>
  <c r="AS7" i="2" s="1"/>
  <c r="AN7" i="2"/>
  <c r="AR7" i="2" s="1"/>
  <c r="AM7" i="2"/>
  <c r="AQ7" i="2" s="1"/>
  <c r="AL7" i="2"/>
  <c r="AP7" i="2" s="1"/>
  <c r="AJ7" i="2"/>
  <c r="AK7" i="2" s="1"/>
  <c r="AO6" i="2"/>
  <c r="AS6" i="2" s="1"/>
  <c r="AN6" i="2"/>
  <c r="AR6" i="2" s="1"/>
  <c r="AM6" i="2"/>
  <c r="AQ6" i="2" s="1"/>
  <c r="AL6" i="2"/>
  <c r="AP6" i="2" s="1"/>
  <c r="AJ6" i="2"/>
  <c r="AK6" i="2" s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T238" i="2" l="1"/>
  <c r="AU238" i="2" s="1"/>
  <c r="B239" i="1" s="1"/>
  <c r="D239" i="1" s="1"/>
  <c r="E239" i="1" s="1"/>
  <c r="AT316" i="2"/>
  <c r="AU316" i="2" s="1"/>
  <c r="B317" i="1" s="1"/>
  <c r="D317" i="1" s="1"/>
  <c r="E317" i="1" s="1"/>
  <c r="AT110" i="2"/>
  <c r="AU110" i="2" s="1"/>
  <c r="B111" i="1" s="1"/>
  <c r="D111" i="1" s="1"/>
  <c r="E111" i="1" s="1"/>
  <c r="AT256" i="2"/>
  <c r="AU256" i="2" s="1"/>
  <c r="B257" i="1" s="1"/>
  <c r="D257" i="1" s="1"/>
  <c r="E257" i="1" s="1"/>
  <c r="AT340" i="2"/>
  <c r="AU340" i="2" s="1"/>
  <c r="B341" i="1" s="1"/>
  <c r="D341" i="1" s="1"/>
  <c r="E341" i="1" s="1"/>
  <c r="AT284" i="2"/>
  <c r="AU284" i="2" s="1"/>
  <c r="B285" i="1" s="1"/>
  <c r="D285" i="1" s="1"/>
  <c r="E285" i="1" s="1"/>
  <c r="AT123" i="2"/>
  <c r="AU123" i="2" s="1"/>
  <c r="B124" i="1" s="1"/>
  <c r="D124" i="1" s="1"/>
  <c r="E124" i="1" s="1"/>
  <c r="AT272" i="2"/>
  <c r="AU272" i="2" s="1"/>
  <c r="B273" i="1" s="1"/>
  <c r="D273" i="1" s="1"/>
  <c r="E273" i="1" s="1"/>
  <c r="AT30" i="2"/>
  <c r="AU30" i="2" s="1"/>
  <c r="B31" i="1" s="1"/>
  <c r="D31" i="1" s="1"/>
  <c r="E31" i="1" s="1"/>
  <c r="AT38" i="2"/>
  <c r="AU38" i="2" s="1"/>
  <c r="B39" i="1" s="1"/>
  <c r="D39" i="1" s="1"/>
  <c r="E39" i="1" s="1"/>
  <c r="AT151" i="2"/>
  <c r="AU151" i="2" s="1"/>
  <c r="B152" i="1" s="1"/>
  <c r="D152" i="1" s="1"/>
  <c r="E152" i="1" s="1"/>
  <c r="AT179" i="2"/>
  <c r="AU179" i="2" s="1"/>
  <c r="B180" i="1" s="1"/>
  <c r="D180" i="1" s="1"/>
  <c r="E180" i="1" s="1"/>
  <c r="AT183" i="2"/>
  <c r="AU183" i="2" s="1"/>
  <c r="B184" i="1" s="1"/>
  <c r="D184" i="1" s="1"/>
  <c r="E184" i="1" s="1"/>
  <c r="AT191" i="2"/>
  <c r="AU191" i="2" s="1"/>
  <c r="B192" i="1" s="1"/>
  <c r="D192" i="1" s="1"/>
  <c r="E192" i="1" s="1"/>
  <c r="AT260" i="2"/>
  <c r="AU260" i="2" s="1"/>
  <c r="B261" i="1" s="1"/>
  <c r="D261" i="1" s="1"/>
  <c r="E261" i="1" s="1"/>
  <c r="AT276" i="2"/>
  <c r="AU276" i="2" s="1"/>
  <c r="B277" i="1" s="1"/>
  <c r="D277" i="1" s="1"/>
  <c r="E277" i="1" s="1"/>
  <c r="AT308" i="2"/>
  <c r="AU308" i="2" s="1"/>
  <c r="B309" i="1" s="1"/>
  <c r="D309" i="1" s="1"/>
  <c r="E309" i="1" s="1"/>
  <c r="AT22" i="2"/>
  <c r="AU22" i="2" s="1"/>
  <c r="B23" i="1" s="1"/>
  <c r="D23" i="1" s="1"/>
  <c r="E23" i="1" s="1"/>
  <c r="AT17" i="2"/>
  <c r="AU17" i="2" s="1"/>
  <c r="B18" i="1" s="1"/>
  <c r="D18" i="1" s="1"/>
  <c r="E18" i="1" s="1"/>
  <c r="AT114" i="2"/>
  <c r="AU114" i="2" s="1"/>
  <c r="B115" i="1" s="1"/>
  <c r="D115" i="1" s="1"/>
  <c r="E115" i="1" s="1"/>
  <c r="AT126" i="2"/>
  <c r="AU126" i="2" s="1"/>
  <c r="B127" i="1" s="1"/>
  <c r="D127" i="1" s="1"/>
  <c r="E127" i="1" s="1"/>
  <c r="AT148" i="2"/>
  <c r="AU148" i="2" s="1"/>
  <c r="B149" i="1" s="1"/>
  <c r="D149" i="1" s="1"/>
  <c r="E149" i="1" s="1"/>
  <c r="AT157" i="2"/>
  <c r="AU157" i="2" s="1"/>
  <c r="B158" i="1" s="1"/>
  <c r="D158" i="1" s="1"/>
  <c r="E158" i="1" s="1"/>
  <c r="AT162" i="2"/>
  <c r="AU162" i="2" s="1"/>
  <c r="B163" i="1" s="1"/>
  <c r="D163" i="1" s="1"/>
  <c r="E163" i="1" s="1"/>
  <c r="AT180" i="2"/>
  <c r="AU180" i="2" s="1"/>
  <c r="B181" i="1" s="1"/>
  <c r="D181" i="1" s="1"/>
  <c r="E181" i="1" s="1"/>
  <c r="AT184" i="2"/>
  <c r="AU184" i="2" s="1"/>
  <c r="B185" i="1" s="1"/>
  <c r="D185" i="1" s="1"/>
  <c r="E185" i="1" s="1"/>
  <c r="AT192" i="2"/>
  <c r="AU192" i="2" s="1"/>
  <c r="B193" i="1" s="1"/>
  <c r="D193" i="1" s="1"/>
  <c r="E193" i="1" s="1"/>
  <c r="AT200" i="2"/>
  <c r="AU200" i="2" s="1"/>
  <c r="B201" i="1" s="1"/>
  <c r="D201" i="1" s="1"/>
  <c r="E201" i="1" s="1"/>
  <c r="AT208" i="2"/>
  <c r="AU208" i="2" s="1"/>
  <c r="B209" i="1" s="1"/>
  <c r="D209" i="1" s="1"/>
  <c r="E209" i="1" s="1"/>
  <c r="AT240" i="2"/>
  <c r="AU240" i="2" s="1"/>
  <c r="B241" i="1" s="1"/>
  <c r="D241" i="1" s="1"/>
  <c r="E241" i="1" s="1"/>
  <c r="AT264" i="2"/>
  <c r="AU264" i="2" s="1"/>
  <c r="B265" i="1" s="1"/>
  <c r="D265" i="1" s="1"/>
  <c r="E265" i="1" s="1"/>
  <c r="AT280" i="2"/>
  <c r="AU280" i="2" s="1"/>
  <c r="B281" i="1" s="1"/>
  <c r="D281" i="1" s="1"/>
  <c r="E281" i="1" s="1"/>
  <c r="AT300" i="2"/>
  <c r="AU300" i="2" s="1"/>
  <c r="B301" i="1" s="1"/>
  <c r="D301" i="1" s="1"/>
  <c r="E301" i="1" s="1"/>
  <c r="AT332" i="2"/>
  <c r="AU332" i="2" s="1"/>
  <c r="B333" i="1" s="1"/>
  <c r="D333" i="1" s="1"/>
  <c r="E333" i="1" s="1"/>
  <c r="AT127" i="2"/>
  <c r="AU127" i="2" s="1"/>
  <c r="B128" i="1" s="1"/>
  <c r="D128" i="1" s="1"/>
  <c r="E128" i="1" s="1"/>
  <c r="AT14" i="2"/>
  <c r="AU14" i="2" s="1"/>
  <c r="B15" i="1" s="1"/>
  <c r="D15" i="1" s="1"/>
  <c r="E15" i="1" s="1"/>
  <c r="AT131" i="2"/>
  <c r="AU131" i="2" s="1"/>
  <c r="B132" i="1" s="1"/>
  <c r="D132" i="1" s="1"/>
  <c r="E132" i="1" s="1"/>
  <c r="AT133" i="2"/>
  <c r="AU133" i="2" s="1"/>
  <c r="B134" i="1" s="1"/>
  <c r="D134" i="1" s="1"/>
  <c r="E134" i="1" s="1"/>
  <c r="AT135" i="2"/>
  <c r="AU135" i="2" s="1"/>
  <c r="B136" i="1" s="1"/>
  <c r="D136" i="1" s="1"/>
  <c r="E136" i="1" s="1"/>
  <c r="AT137" i="2"/>
  <c r="AU137" i="2" s="1"/>
  <c r="B138" i="1" s="1"/>
  <c r="D138" i="1" s="1"/>
  <c r="E138" i="1" s="1"/>
  <c r="AT155" i="2"/>
  <c r="AU155" i="2" s="1"/>
  <c r="B156" i="1" s="1"/>
  <c r="D156" i="1" s="1"/>
  <c r="E156" i="1" s="1"/>
  <c r="AT168" i="2"/>
  <c r="AU168" i="2" s="1"/>
  <c r="B169" i="1" s="1"/>
  <c r="D169" i="1" s="1"/>
  <c r="E169" i="1" s="1"/>
  <c r="AT252" i="2"/>
  <c r="AU252" i="2" s="1"/>
  <c r="B253" i="1" s="1"/>
  <c r="D253" i="1" s="1"/>
  <c r="E253" i="1" s="1"/>
  <c r="AT268" i="2"/>
  <c r="AU268" i="2" s="1"/>
  <c r="B269" i="1" s="1"/>
  <c r="D269" i="1" s="1"/>
  <c r="E269" i="1" s="1"/>
  <c r="AT292" i="2"/>
  <c r="AU292" i="2" s="1"/>
  <c r="B293" i="1" s="1"/>
  <c r="D293" i="1" s="1"/>
  <c r="E293" i="1" s="1"/>
  <c r="AT324" i="2"/>
  <c r="AU324" i="2" s="1"/>
  <c r="B325" i="1" s="1"/>
  <c r="D325" i="1" s="1"/>
  <c r="E325" i="1" s="1"/>
  <c r="AT347" i="2"/>
  <c r="AU347" i="2" s="1"/>
  <c r="B348" i="1" s="1"/>
  <c r="D348" i="1" s="1"/>
  <c r="E348" i="1" s="1"/>
  <c r="AT169" i="2"/>
  <c r="AU169" i="2" s="1"/>
  <c r="B170" i="1" s="1"/>
  <c r="D170" i="1" s="1"/>
  <c r="E170" i="1" s="1"/>
  <c r="AT9" i="2"/>
  <c r="AU9" i="2" s="1"/>
  <c r="B10" i="1" s="1"/>
  <c r="D10" i="1" s="1"/>
  <c r="E10" i="1" s="1"/>
  <c r="AT15" i="2"/>
  <c r="AU15" i="2" s="1"/>
  <c r="B16" i="1" s="1"/>
  <c r="D16" i="1" s="1"/>
  <c r="E16" i="1" s="1"/>
  <c r="AT20" i="2"/>
  <c r="AU20" i="2" s="1"/>
  <c r="B21" i="1" s="1"/>
  <c r="D21" i="1" s="1"/>
  <c r="E21" i="1" s="1"/>
  <c r="AT28" i="2"/>
  <c r="AU28" i="2" s="1"/>
  <c r="B29" i="1" s="1"/>
  <c r="D29" i="1" s="1"/>
  <c r="E29" i="1" s="1"/>
  <c r="AT36" i="2"/>
  <c r="AU36" i="2" s="1"/>
  <c r="B37" i="1" s="1"/>
  <c r="D37" i="1" s="1"/>
  <c r="E37" i="1" s="1"/>
  <c r="AT13" i="2"/>
  <c r="AU13" i="2" s="1"/>
  <c r="B14" i="1" s="1"/>
  <c r="D14" i="1" s="1"/>
  <c r="E14" i="1" s="1"/>
  <c r="AT18" i="2"/>
  <c r="AU18" i="2" s="1"/>
  <c r="B19" i="1" s="1"/>
  <c r="D19" i="1" s="1"/>
  <c r="E19" i="1" s="1"/>
  <c r="AT21" i="2"/>
  <c r="AU21" i="2" s="1"/>
  <c r="B22" i="1" s="1"/>
  <c r="D22" i="1" s="1"/>
  <c r="E22" i="1" s="1"/>
  <c r="AT26" i="2"/>
  <c r="AU26" i="2" s="1"/>
  <c r="B27" i="1" s="1"/>
  <c r="D27" i="1" s="1"/>
  <c r="E27" i="1" s="1"/>
  <c r="AT34" i="2"/>
  <c r="AU34" i="2" s="1"/>
  <c r="B35" i="1" s="1"/>
  <c r="D35" i="1" s="1"/>
  <c r="E35" i="1" s="1"/>
  <c r="AT124" i="2"/>
  <c r="AU124" i="2" s="1"/>
  <c r="B125" i="1" s="1"/>
  <c r="D125" i="1" s="1"/>
  <c r="E125" i="1" s="1"/>
  <c r="AT125" i="2"/>
  <c r="AU125" i="2" s="1"/>
  <c r="B126" i="1" s="1"/>
  <c r="D126" i="1" s="1"/>
  <c r="E126" i="1" s="1"/>
  <c r="AT16" i="2"/>
  <c r="AU16" i="2" s="1"/>
  <c r="B17" i="1" s="1"/>
  <c r="D17" i="1" s="1"/>
  <c r="E17" i="1" s="1"/>
  <c r="AT19" i="2"/>
  <c r="AU19" i="2" s="1"/>
  <c r="B20" i="1" s="1"/>
  <c r="D20" i="1" s="1"/>
  <c r="E20" i="1" s="1"/>
  <c r="AT24" i="2"/>
  <c r="AU24" i="2" s="1"/>
  <c r="B25" i="1" s="1"/>
  <c r="D25" i="1" s="1"/>
  <c r="E25" i="1" s="1"/>
  <c r="AT32" i="2"/>
  <c r="AU32" i="2" s="1"/>
  <c r="B33" i="1" s="1"/>
  <c r="D33" i="1" s="1"/>
  <c r="E33" i="1" s="1"/>
  <c r="AT40" i="2"/>
  <c r="AU40" i="2" s="1"/>
  <c r="B41" i="1" s="1"/>
  <c r="D41" i="1" s="1"/>
  <c r="E41" i="1" s="1"/>
  <c r="AT85" i="2"/>
  <c r="AU85" i="2" s="1"/>
  <c r="B86" i="1" s="1"/>
  <c r="D86" i="1" s="1"/>
  <c r="E86" i="1" s="1"/>
  <c r="AT87" i="2"/>
  <c r="AU87" i="2" s="1"/>
  <c r="B88" i="1" s="1"/>
  <c r="D88" i="1" s="1"/>
  <c r="E88" i="1" s="1"/>
  <c r="AT89" i="2"/>
  <c r="AU89" i="2" s="1"/>
  <c r="B90" i="1" s="1"/>
  <c r="D90" i="1" s="1"/>
  <c r="E90" i="1" s="1"/>
  <c r="AT91" i="2"/>
  <c r="AU91" i="2" s="1"/>
  <c r="B92" i="1" s="1"/>
  <c r="D92" i="1" s="1"/>
  <c r="E92" i="1" s="1"/>
  <c r="AT93" i="2"/>
  <c r="AU93" i="2" s="1"/>
  <c r="B94" i="1" s="1"/>
  <c r="D94" i="1" s="1"/>
  <c r="E94" i="1" s="1"/>
  <c r="AT95" i="2"/>
  <c r="AU95" i="2" s="1"/>
  <c r="B96" i="1" s="1"/>
  <c r="D96" i="1" s="1"/>
  <c r="E96" i="1" s="1"/>
  <c r="AT97" i="2"/>
  <c r="AU97" i="2" s="1"/>
  <c r="B98" i="1" s="1"/>
  <c r="D98" i="1" s="1"/>
  <c r="E98" i="1" s="1"/>
  <c r="AT99" i="2"/>
  <c r="AU99" i="2" s="1"/>
  <c r="B100" i="1" s="1"/>
  <c r="D100" i="1" s="1"/>
  <c r="E100" i="1" s="1"/>
  <c r="AT101" i="2"/>
  <c r="AU101" i="2" s="1"/>
  <c r="B102" i="1" s="1"/>
  <c r="D102" i="1" s="1"/>
  <c r="E102" i="1" s="1"/>
  <c r="AT103" i="2"/>
  <c r="AU103" i="2" s="1"/>
  <c r="B104" i="1" s="1"/>
  <c r="D104" i="1" s="1"/>
  <c r="E104" i="1" s="1"/>
  <c r="AT105" i="2"/>
  <c r="AU105" i="2" s="1"/>
  <c r="B106" i="1" s="1"/>
  <c r="D106" i="1" s="1"/>
  <c r="E106" i="1" s="1"/>
  <c r="AT107" i="2"/>
  <c r="AU107" i="2" s="1"/>
  <c r="B108" i="1" s="1"/>
  <c r="D108" i="1" s="1"/>
  <c r="E108" i="1" s="1"/>
  <c r="AT109" i="2"/>
  <c r="AU109" i="2" s="1"/>
  <c r="B110" i="1" s="1"/>
  <c r="D110" i="1" s="1"/>
  <c r="E110" i="1" s="1"/>
  <c r="AT113" i="2"/>
  <c r="AU113" i="2" s="1"/>
  <c r="B114" i="1" s="1"/>
  <c r="D114" i="1" s="1"/>
  <c r="E114" i="1" s="1"/>
  <c r="AT141" i="2"/>
  <c r="AU141" i="2" s="1"/>
  <c r="B142" i="1" s="1"/>
  <c r="D142" i="1" s="1"/>
  <c r="E142" i="1" s="1"/>
  <c r="AT156" i="2"/>
  <c r="AU156" i="2" s="1"/>
  <c r="B157" i="1" s="1"/>
  <c r="D157" i="1" s="1"/>
  <c r="E157" i="1" s="1"/>
  <c r="AT171" i="2"/>
  <c r="AU171" i="2" s="1"/>
  <c r="B172" i="1" s="1"/>
  <c r="D172" i="1" s="1"/>
  <c r="E172" i="1" s="1"/>
  <c r="AT174" i="2"/>
  <c r="AU174" i="2" s="1"/>
  <c r="B175" i="1" s="1"/>
  <c r="D175" i="1" s="1"/>
  <c r="E175" i="1" s="1"/>
  <c r="AT187" i="2"/>
  <c r="AU187" i="2" s="1"/>
  <c r="B188" i="1" s="1"/>
  <c r="D188" i="1" s="1"/>
  <c r="E188" i="1" s="1"/>
  <c r="AT23" i="2"/>
  <c r="AU23" i="2" s="1"/>
  <c r="B24" i="1" s="1"/>
  <c r="D24" i="1" s="1"/>
  <c r="E24" i="1" s="1"/>
  <c r="AT25" i="2"/>
  <c r="AU25" i="2" s="1"/>
  <c r="B26" i="1" s="1"/>
  <c r="D26" i="1" s="1"/>
  <c r="E26" i="1" s="1"/>
  <c r="AT27" i="2"/>
  <c r="AU27" i="2" s="1"/>
  <c r="B28" i="1" s="1"/>
  <c r="D28" i="1" s="1"/>
  <c r="E28" i="1" s="1"/>
  <c r="AT29" i="2"/>
  <c r="AU29" i="2" s="1"/>
  <c r="B30" i="1" s="1"/>
  <c r="D30" i="1" s="1"/>
  <c r="E30" i="1" s="1"/>
  <c r="AT31" i="2"/>
  <c r="AU31" i="2" s="1"/>
  <c r="B32" i="1" s="1"/>
  <c r="D32" i="1" s="1"/>
  <c r="E32" i="1" s="1"/>
  <c r="AT33" i="2"/>
  <c r="AU33" i="2" s="1"/>
  <c r="B34" i="1" s="1"/>
  <c r="D34" i="1" s="1"/>
  <c r="E34" i="1" s="1"/>
  <c r="AT35" i="2"/>
  <c r="AU35" i="2" s="1"/>
  <c r="B36" i="1" s="1"/>
  <c r="D36" i="1" s="1"/>
  <c r="E36" i="1" s="1"/>
  <c r="AT37" i="2"/>
  <c r="AU37" i="2" s="1"/>
  <c r="B38" i="1" s="1"/>
  <c r="D38" i="1" s="1"/>
  <c r="E38" i="1" s="1"/>
  <c r="AT39" i="2"/>
  <c r="AU39" i="2" s="1"/>
  <c r="B40" i="1" s="1"/>
  <c r="D40" i="1" s="1"/>
  <c r="E40" i="1" s="1"/>
  <c r="AT117" i="2"/>
  <c r="AU117" i="2" s="1"/>
  <c r="B118" i="1" s="1"/>
  <c r="D118" i="1" s="1"/>
  <c r="E118" i="1" s="1"/>
  <c r="AT119" i="2"/>
  <c r="AU119" i="2" s="1"/>
  <c r="B120" i="1" s="1"/>
  <c r="D120" i="1" s="1"/>
  <c r="E120" i="1" s="1"/>
  <c r="AT129" i="2"/>
  <c r="AU129" i="2" s="1"/>
  <c r="B130" i="1" s="1"/>
  <c r="D130" i="1" s="1"/>
  <c r="E130" i="1" s="1"/>
  <c r="AT139" i="2"/>
  <c r="AU139" i="2" s="1"/>
  <c r="B140" i="1" s="1"/>
  <c r="D140" i="1" s="1"/>
  <c r="E140" i="1" s="1"/>
  <c r="AT154" i="2"/>
  <c r="AU154" i="2" s="1"/>
  <c r="B155" i="1" s="1"/>
  <c r="D155" i="1" s="1"/>
  <c r="E155" i="1" s="1"/>
  <c r="AT161" i="2"/>
  <c r="AU161" i="2" s="1"/>
  <c r="B162" i="1" s="1"/>
  <c r="D162" i="1" s="1"/>
  <c r="E162" i="1" s="1"/>
  <c r="AT165" i="2"/>
  <c r="AU165" i="2" s="1"/>
  <c r="B166" i="1" s="1"/>
  <c r="D166" i="1" s="1"/>
  <c r="E166" i="1" s="1"/>
  <c r="AT177" i="2"/>
  <c r="AU177" i="2" s="1"/>
  <c r="B178" i="1" s="1"/>
  <c r="D178" i="1" s="1"/>
  <c r="E178" i="1" s="1"/>
  <c r="AT188" i="2"/>
  <c r="AU188" i="2" s="1"/>
  <c r="B189" i="1" s="1"/>
  <c r="D189" i="1" s="1"/>
  <c r="E189" i="1" s="1"/>
  <c r="AT149" i="2"/>
  <c r="AU149" i="2" s="1"/>
  <c r="B150" i="1" s="1"/>
  <c r="D150" i="1" s="1"/>
  <c r="E150" i="1" s="1"/>
  <c r="AT166" i="2"/>
  <c r="AU166" i="2" s="1"/>
  <c r="B167" i="1" s="1"/>
  <c r="D167" i="1" s="1"/>
  <c r="E167" i="1" s="1"/>
  <c r="AT176" i="2"/>
  <c r="AU176" i="2" s="1"/>
  <c r="B177" i="1" s="1"/>
  <c r="D177" i="1" s="1"/>
  <c r="E177" i="1" s="1"/>
  <c r="AT121" i="2"/>
  <c r="AU121" i="2" s="1"/>
  <c r="B122" i="1" s="1"/>
  <c r="D122" i="1" s="1"/>
  <c r="E122" i="1" s="1"/>
  <c r="AT150" i="2"/>
  <c r="AU150" i="2" s="1"/>
  <c r="B151" i="1" s="1"/>
  <c r="D151" i="1" s="1"/>
  <c r="E151" i="1" s="1"/>
  <c r="AT158" i="2"/>
  <c r="AU158" i="2" s="1"/>
  <c r="B159" i="1" s="1"/>
  <c r="D159" i="1" s="1"/>
  <c r="E159" i="1" s="1"/>
  <c r="AT160" i="2"/>
  <c r="AU160" i="2" s="1"/>
  <c r="B161" i="1" s="1"/>
  <c r="D161" i="1" s="1"/>
  <c r="E161" i="1" s="1"/>
  <c r="AT167" i="2"/>
  <c r="AU167" i="2" s="1"/>
  <c r="B168" i="1" s="1"/>
  <c r="D168" i="1" s="1"/>
  <c r="E168" i="1" s="1"/>
  <c r="AT175" i="2"/>
  <c r="AU175" i="2" s="1"/>
  <c r="B176" i="1" s="1"/>
  <c r="D176" i="1" s="1"/>
  <c r="E176" i="1" s="1"/>
  <c r="AT216" i="2"/>
  <c r="AU216" i="2" s="1"/>
  <c r="B217" i="1" s="1"/>
  <c r="D217" i="1" s="1"/>
  <c r="E217" i="1" s="1"/>
  <c r="AT218" i="2"/>
  <c r="AU218" i="2" s="1"/>
  <c r="B219" i="1" s="1"/>
  <c r="D219" i="1" s="1"/>
  <c r="E219" i="1" s="1"/>
  <c r="AT229" i="2"/>
  <c r="AU229" i="2" s="1"/>
  <c r="B230" i="1" s="1"/>
  <c r="D230" i="1" s="1"/>
  <c r="E230" i="1" s="1"/>
  <c r="AT231" i="2"/>
  <c r="AU231" i="2" s="1"/>
  <c r="B232" i="1" s="1"/>
  <c r="D232" i="1" s="1"/>
  <c r="E232" i="1" s="1"/>
  <c r="AT237" i="2"/>
  <c r="AU237" i="2" s="1"/>
  <c r="B238" i="1" s="1"/>
  <c r="D238" i="1" s="1"/>
  <c r="E238" i="1" s="1"/>
  <c r="AT239" i="2"/>
  <c r="AU239" i="2" s="1"/>
  <c r="B240" i="1" s="1"/>
  <c r="D240" i="1" s="1"/>
  <c r="E240" i="1" s="1"/>
  <c r="AT255" i="2"/>
  <c r="AU255" i="2" s="1"/>
  <c r="B256" i="1" s="1"/>
  <c r="D256" i="1" s="1"/>
  <c r="E256" i="1" s="1"/>
  <c r="AT263" i="2"/>
  <c r="AU263" i="2" s="1"/>
  <c r="B264" i="1" s="1"/>
  <c r="AT271" i="2"/>
  <c r="AU271" i="2" s="1"/>
  <c r="B272" i="1" s="1"/>
  <c r="D272" i="1" s="1"/>
  <c r="E272" i="1" s="1"/>
  <c r="AT279" i="2"/>
  <c r="AU279" i="2" s="1"/>
  <c r="B280" i="1" s="1"/>
  <c r="D280" i="1" s="1"/>
  <c r="E280" i="1" s="1"/>
  <c r="AT346" i="2"/>
  <c r="AU346" i="2" s="1"/>
  <c r="B347" i="1" s="1"/>
  <c r="D347" i="1" s="1"/>
  <c r="E347" i="1" s="1"/>
  <c r="AT233" i="2"/>
  <c r="AU233" i="2" s="1"/>
  <c r="B234" i="1" s="1"/>
  <c r="D234" i="1" s="1"/>
  <c r="E234" i="1" s="1"/>
  <c r="AT241" i="2"/>
  <c r="AU241" i="2" s="1"/>
  <c r="B242" i="1" s="1"/>
  <c r="D242" i="1" s="1"/>
  <c r="E242" i="1" s="1"/>
  <c r="AT243" i="2"/>
  <c r="AU243" i="2" s="1"/>
  <c r="B244" i="1" s="1"/>
  <c r="D244" i="1" s="1"/>
  <c r="E244" i="1" s="1"/>
  <c r="AT249" i="2"/>
  <c r="AU249" i="2" s="1"/>
  <c r="B250" i="1" s="1"/>
  <c r="D250" i="1" s="1"/>
  <c r="E250" i="1" s="1"/>
  <c r="AT257" i="2"/>
  <c r="AU257" i="2" s="1"/>
  <c r="B258" i="1" s="1"/>
  <c r="D258" i="1" s="1"/>
  <c r="E258" i="1" s="1"/>
  <c r="AT265" i="2"/>
  <c r="AU265" i="2" s="1"/>
  <c r="B266" i="1" s="1"/>
  <c r="AT273" i="2"/>
  <c r="AU273" i="2" s="1"/>
  <c r="B274" i="1" s="1"/>
  <c r="D274" i="1" s="1"/>
  <c r="E274" i="1" s="1"/>
  <c r="AT224" i="2"/>
  <c r="AU224" i="2" s="1"/>
  <c r="B225" i="1" s="1"/>
  <c r="D225" i="1" s="1"/>
  <c r="E225" i="1" s="1"/>
  <c r="AT227" i="2"/>
  <c r="AU227" i="2" s="1"/>
  <c r="B228" i="1" s="1"/>
  <c r="D228" i="1" s="1"/>
  <c r="E228" i="1" s="1"/>
  <c r="AT235" i="2"/>
  <c r="AU235" i="2" s="1"/>
  <c r="B236" i="1" s="1"/>
  <c r="D236" i="1" s="1"/>
  <c r="E236" i="1" s="1"/>
  <c r="AT245" i="2"/>
  <c r="AU245" i="2" s="1"/>
  <c r="B246" i="1" s="1"/>
  <c r="D246" i="1" s="1"/>
  <c r="E246" i="1" s="1"/>
  <c r="AT251" i="2"/>
  <c r="AU251" i="2" s="1"/>
  <c r="B252" i="1" s="1"/>
  <c r="D252" i="1" s="1"/>
  <c r="E252" i="1" s="1"/>
  <c r="AT259" i="2"/>
  <c r="AU259" i="2" s="1"/>
  <c r="B260" i="1" s="1"/>
  <c r="D260" i="1" s="1"/>
  <c r="E260" i="1" s="1"/>
  <c r="AT267" i="2"/>
  <c r="AU267" i="2" s="1"/>
  <c r="B268" i="1" s="1"/>
  <c r="D268" i="1" s="1"/>
  <c r="E268" i="1" s="1"/>
  <c r="AT275" i="2"/>
  <c r="AU275" i="2" s="1"/>
  <c r="B276" i="1" s="1"/>
  <c r="D276" i="1" s="1"/>
  <c r="E276" i="1" s="1"/>
  <c r="AT282" i="2"/>
  <c r="AU282" i="2" s="1"/>
  <c r="B283" i="1" s="1"/>
  <c r="D283" i="1" s="1"/>
  <c r="E283" i="1" s="1"/>
  <c r="AT288" i="2"/>
  <c r="AU288" i="2" s="1"/>
  <c r="B289" i="1" s="1"/>
  <c r="D289" i="1" s="1"/>
  <c r="E289" i="1" s="1"/>
  <c r="AT290" i="2"/>
  <c r="AU290" i="2" s="1"/>
  <c r="B291" i="1" s="1"/>
  <c r="D291" i="1" s="1"/>
  <c r="E291" i="1" s="1"/>
  <c r="AT298" i="2"/>
  <c r="AU298" i="2" s="1"/>
  <c r="B299" i="1" s="1"/>
  <c r="D299" i="1" s="1"/>
  <c r="E299" i="1" s="1"/>
  <c r="AT306" i="2"/>
  <c r="AU306" i="2" s="1"/>
  <c r="B307" i="1" s="1"/>
  <c r="D307" i="1" s="1"/>
  <c r="E307" i="1" s="1"/>
  <c r="AT312" i="2"/>
  <c r="AU312" i="2" s="1"/>
  <c r="B313" i="1" s="1"/>
  <c r="D313" i="1" s="1"/>
  <c r="E313" i="1" s="1"/>
  <c r="AT314" i="2"/>
  <c r="AU314" i="2" s="1"/>
  <c r="B315" i="1" s="1"/>
  <c r="D315" i="1" s="1"/>
  <c r="E315" i="1" s="1"/>
  <c r="AT320" i="2"/>
  <c r="AU320" i="2" s="1"/>
  <c r="B321" i="1" s="1"/>
  <c r="D321" i="1" s="1"/>
  <c r="E321" i="1" s="1"/>
  <c r="AT322" i="2"/>
  <c r="AU322" i="2" s="1"/>
  <c r="B323" i="1" s="1"/>
  <c r="D323" i="1" s="1"/>
  <c r="E323" i="1" s="1"/>
  <c r="AT328" i="2"/>
  <c r="AU328" i="2" s="1"/>
  <c r="B329" i="1" s="1"/>
  <c r="D329" i="1" s="1"/>
  <c r="E329" i="1" s="1"/>
  <c r="AT330" i="2"/>
  <c r="AU330" i="2" s="1"/>
  <c r="B331" i="1" s="1"/>
  <c r="D331" i="1" s="1"/>
  <c r="E331" i="1" s="1"/>
  <c r="AT338" i="2"/>
  <c r="AU338" i="2" s="1"/>
  <c r="B339" i="1" s="1"/>
  <c r="D339" i="1" s="1"/>
  <c r="E339" i="1" s="1"/>
  <c r="AT344" i="2"/>
  <c r="AU344" i="2" s="1"/>
  <c r="B345" i="1" s="1"/>
  <c r="D345" i="1" s="1"/>
  <c r="E345" i="1" s="1"/>
  <c r="AT159" i="2"/>
  <c r="AU159" i="2" s="1"/>
  <c r="B160" i="1" s="1"/>
  <c r="D160" i="1" s="1"/>
  <c r="E160" i="1" s="1"/>
  <c r="AT164" i="2"/>
  <c r="AU164" i="2" s="1"/>
  <c r="B165" i="1" s="1"/>
  <c r="D165" i="1" s="1"/>
  <c r="E165" i="1" s="1"/>
  <c r="AT170" i="2"/>
  <c r="AU170" i="2" s="1"/>
  <c r="B171" i="1" s="1"/>
  <c r="D171" i="1" s="1"/>
  <c r="E171" i="1" s="1"/>
  <c r="AT172" i="2"/>
  <c r="AU172" i="2" s="1"/>
  <c r="B173" i="1" s="1"/>
  <c r="D173" i="1" s="1"/>
  <c r="E173" i="1" s="1"/>
  <c r="AT178" i="2"/>
  <c r="AU178" i="2" s="1"/>
  <c r="B179" i="1" s="1"/>
  <c r="D179" i="1" s="1"/>
  <c r="E179" i="1" s="1"/>
  <c r="AT247" i="2"/>
  <c r="AU247" i="2" s="1"/>
  <c r="B248" i="1" s="1"/>
  <c r="AT253" i="2"/>
  <c r="AU253" i="2" s="1"/>
  <c r="B254" i="1" s="1"/>
  <c r="D254" i="1" s="1"/>
  <c r="E254" i="1" s="1"/>
  <c r="AT261" i="2"/>
  <c r="AU261" i="2" s="1"/>
  <c r="B262" i="1" s="1"/>
  <c r="D262" i="1" s="1"/>
  <c r="E262" i="1" s="1"/>
  <c r="AT269" i="2"/>
  <c r="AU269" i="2" s="1"/>
  <c r="B270" i="1" s="1"/>
  <c r="D270" i="1" s="1"/>
  <c r="E270" i="1" s="1"/>
  <c r="AT277" i="2"/>
  <c r="AU277" i="2" s="1"/>
  <c r="B278" i="1" s="1"/>
  <c r="D278" i="1" s="1"/>
  <c r="E278" i="1" s="1"/>
  <c r="AT286" i="2"/>
  <c r="AU286" i="2" s="1"/>
  <c r="B287" i="1" s="1"/>
  <c r="D287" i="1" s="1"/>
  <c r="E287" i="1" s="1"/>
  <c r="AT289" i="2"/>
  <c r="AU289" i="2" s="1"/>
  <c r="B290" i="1" s="1"/>
  <c r="D290" i="1" s="1"/>
  <c r="E290" i="1" s="1"/>
  <c r="AT297" i="2"/>
  <c r="AU297" i="2" s="1"/>
  <c r="B298" i="1" s="1"/>
  <c r="D298" i="1" s="1"/>
  <c r="E298" i="1" s="1"/>
  <c r="AT326" i="2"/>
  <c r="AU326" i="2" s="1"/>
  <c r="B327" i="1" s="1"/>
  <c r="D327" i="1" s="1"/>
  <c r="E327" i="1" s="1"/>
  <c r="AT329" i="2"/>
  <c r="AU329" i="2" s="1"/>
  <c r="B330" i="1" s="1"/>
  <c r="D330" i="1" s="1"/>
  <c r="E330" i="1" s="1"/>
  <c r="AT337" i="2"/>
  <c r="AU337" i="2" s="1"/>
  <c r="B338" i="1" s="1"/>
  <c r="D338" i="1" s="1"/>
  <c r="E338" i="1" s="1"/>
  <c r="AT342" i="2"/>
  <c r="AU342" i="2" s="1"/>
  <c r="B343" i="1" s="1"/>
  <c r="D343" i="1" s="1"/>
  <c r="E343" i="1" s="1"/>
  <c r="D266" i="1"/>
  <c r="E266" i="1" s="1"/>
  <c r="AT7" i="2"/>
  <c r="AU7" i="2" s="1"/>
  <c r="B8" i="1" s="1"/>
  <c r="D8" i="1" s="1"/>
  <c r="E8" i="1" s="1"/>
  <c r="AT11" i="2"/>
  <c r="AU11" i="2" s="1"/>
  <c r="B12" i="1" s="1"/>
  <c r="D12" i="1" s="1"/>
  <c r="E12" i="1" s="1"/>
  <c r="AT79" i="2"/>
  <c r="AU79" i="2" s="1"/>
  <c r="B80" i="1" s="1"/>
  <c r="D80" i="1" s="1"/>
  <c r="E80" i="1" s="1"/>
  <c r="AT83" i="2"/>
  <c r="AU83" i="2" s="1"/>
  <c r="B84" i="1" s="1"/>
  <c r="D84" i="1" s="1"/>
  <c r="E84" i="1" s="1"/>
  <c r="AT86" i="2"/>
  <c r="AU86" i="2" s="1"/>
  <c r="B87" i="1" s="1"/>
  <c r="D87" i="1" s="1"/>
  <c r="E87" i="1" s="1"/>
  <c r="AT88" i="2"/>
  <c r="AU88" i="2" s="1"/>
  <c r="B89" i="1" s="1"/>
  <c r="D89" i="1" s="1"/>
  <c r="E89" i="1" s="1"/>
  <c r="AT90" i="2"/>
  <c r="AU90" i="2" s="1"/>
  <c r="B91" i="1" s="1"/>
  <c r="D91" i="1" s="1"/>
  <c r="E91" i="1" s="1"/>
  <c r="AT92" i="2"/>
  <c r="AU92" i="2" s="1"/>
  <c r="B93" i="1" s="1"/>
  <c r="D93" i="1" s="1"/>
  <c r="E93" i="1" s="1"/>
  <c r="AT94" i="2"/>
  <c r="AU94" i="2" s="1"/>
  <c r="B95" i="1" s="1"/>
  <c r="D95" i="1" s="1"/>
  <c r="E95" i="1" s="1"/>
  <c r="AT96" i="2"/>
  <c r="AU96" i="2" s="1"/>
  <c r="B97" i="1" s="1"/>
  <c r="D97" i="1" s="1"/>
  <c r="E97" i="1" s="1"/>
  <c r="AT98" i="2"/>
  <c r="AU98" i="2" s="1"/>
  <c r="B99" i="1" s="1"/>
  <c r="D99" i="1" s="1"/>
  <c r="E99" i="1" s="1"/>
  <c r="AT100" i="2"/>
  <c r="AU100" i="2" s="1"/>
  <c r="B101" i="1" s="1"/>
  <c r="D101" i="1" s="1"/>
  <c r="E101" i="1" s="1"/>
  <c r="AT102" i="2"/>
  <c r="AU102" i="2" s="1"/>
  <c r="B103" i="1" s="1"/>
  <c r="D103" i="1" s="1"/>
  <c r="E103" i="1" s="1"/>
  <c r="AT104" i="2"/>
  <c r="AU104" i="2" s="1"/>
  <c r="B105" i="1" s="1"/>
  <c r="D105" i="1" s="1"/>
  <c r="E105" i="1" s="1"/>
  <c r="AT106" i="2"/>
  <c r="AU106" i="2" s="1"/>
  <c r="B107" i="1" s="1"/>
  <c r="D107" i="1" s="1"/>
  <c r="E107" i="1" s="1"/>
  <c r="AT108" i="2"/>
  <c r="AU108" i="2" s="1"/>
  <c r="B109" i="1" s="1"/>
  <c r="D109" i="1" s="1"/>
  <c r="E109" i="1" s="1"/>
  <c r="AT115" i="2"/>
  <c r="AU115" i="2" s="1"/>
  <c r="B116" i="1" s="1"/>
  <c r="D116" i="1" s="1"/>
  <c r="E116" i="1" s="1"/>
  <c r="AT116" i="2"/>
  <c r="AU116" i="2" s="1"/>
  <c r="B117" i="1" s="1"/>
  <c r="D117" i="1" s="1"/>
  <c r="E117" i="1" s="1"/>
  <c r="AT118" i="2"/>
  <c r="AU118" i="2" s="1"/>
  <c r="B119" i="1" s="1"/>
  <c r="D119" i="1" s="1"/>
  <c r="E119" i="1" s="1"/>
  <c r="AT120" i="2"/>
  <c r="AU120" i="2" s="1"/>
  <c r="B121" i="1" s="1"/>
  <c r="D121" i="1" s="1"/>
  <c r="E121" i="1" s="1"/>
  <c r="AT122" i="2"/>
  <c r="AU122" i="2" s="1"/>
  <c r="B123" i="1" s="1"/>
  <c r="D123" i="1" s="1"/>
  <c r="E123" i="1" s="1"/>
  <c r="D248" i="1"/>
  <c r="E248" i="1" s="1"/>
  <c r="D264" i="1"/>
  <c r="E264" i="1" s="1"/>
  <c r="AU6" i="2"/>
  <c r="B7" i="1" s="1"/>
  <c r="E7" i="1" s="1"/>
  <c r="AT8" i="2"/>
  <c r="AU8" i="2" s="1"/>
  <c r="B9" i="1" s="1"/>
  <c r="D9" i="1" s="1"/>
  <c r="E9" i="1" s="1"/>
  <c r="AT10" i="2"/>
  <c r="AU10" i="2" s="1"/>
  <c r="B11" i="1" s="1"/>
  <c r="D11" i="1" s="1"/>
  <c r="E11" i="1" s="1"/>
  <c r="AT12" i="2"/>
  <c r="AU12" i="2" s="1"/>
  <c r="B13" i="1" s="1"/>
  <c r="D13" i="1" s="1"/>
  <c r="E13" i="1" s="1"/>
  <c r="AT78" i="2"/>
  <c r="AU78" i="2" s="1"/>
  <c r="B79" i="1" s="1"/>
  <c r="D79" i="1" s="1"/>
  <c r="E79" i="1" s="1"/>
  <c r="AT82" i="2"/>
  <c r="AU82" i="2" s="1"/>
  <c r="B83" i="1" s="1"/>
  <c r="D83" i="1" s="1"/>
  <c r="E83" i="1" s="1"/>
  <c r="AT77" i="2"/>
  <c r="AU77" i="2" s="1"/>
  <c r="B78" i="1" s="1"/>
  <c r="D78" i="1" s="1"/>
  <c r="E78" i="1" s="1"/>
  <c r="AT81" i="2"/>
  <c r="AU81" i="2" s="1"/>
  <c r="B82" i="1" s="1"/>
  <c r="D82" i="1" s="1"/>
  <c r="E82" i="1" s="1"/>
  <c r="AT111" i="2"/>
  <c r="AU111" i="2" s="1"/>
  <c r="B112" i="1" s="1"/>
  <c r="D112" i="1" s="1"/>
  <c r="E112" i="1" s="1"/>
  <c r="AT112" i="2"/>
  <c r="AU112" i="2" s="1"/>
  <c r="B113" i="1" s="1"/>
  <c r="D113" i="1" s="1"/>
  <c r="E113" i="1" s="1"/>
  <c r="AT128" i="2"/>
  <c r="AU128" i="2" s="1"/>
  <c r="B129" i="1" s="1"/>
  <c r="D129" i="1" s="1"/>
  <c r="E129" i="1" s="1"/>
  <c r="AT41" i="2"/>
  <c r="AU41" i="2" s="1"/>
  <c r="B42" i="1" s="1"/>
  <c r="D42" i="1" s="1"/>
  <c r="E42" i="1" s="1"/>
  <c r="AT42" i="2"/>
  <c r="AU42" i="2" s="1"/>
  <c r="B43" i="1" s="1"/>
  <c r="D43" i="1" s="1"/>
  <c r="E43" i="1" s="1"/>
  <c r="AT43" i="2"/>
  <c r="AU43" i="2" s="1"/>
  <c r="B44" i="1" s="1"/>
  <c r="D44" i="1" s="1"/>
  <c r="E44" i="1" s="1"/>
  <c r="AT44" i="2"/>
  <c r="AU44" i="2" s="1"/>
  <c r="B45" i="1" s="1"/>
  <c r="D45" i="1" s="1"/>
  <c r="E45" i="1" s="1"/>
  <c r="AT45" i="2"/>
  <c r="AU45" i="2" s="1"/>
  <c r="B46" i="1" s="1"/>
  <c r="D46" i="1" s="1"/>
  <c r="E46" i="1" s="1"/>
  <c r="AT46" i="2"/>
  <c r="AU46" i="2" s="1"/>
  <c r="B47" i="1" s="1"/>
  <c r="D47" i="1" s="1"/>
  <c r="E47" i="1" s="1"/>
  <c r="AT47" i="2"/>
  <c r="AU47" i="2" s="1"/>
  <c r="B48" i="1" s="1"/>
  <c r="D48" i="1" s="1"/>
  <c r="E48" i="1" s="1"/>
  <c r="AT48" i="2"/>
  <c r="AU48" i="2" s="1"/>
  <c r="B49" i="1" s="1"/>
  <c r="D49" i="1" s="1"/>
  <c r="E49" i="1" s="1"/>
  <c r="AT49" i="2"/>
  <c r="AU49" i="2" s="1"/>
  <c r="B50" i="1" s="1"/>
  <c r="D50" i="1" s="1"/>
  <c r="E50" i="1" s="1"/>
  <c r="AT50" i="2"/>
  <c r="AU50" i="2" s="1"/>
  <c r="B51" i="1" s="1"/>
  <c r="D51" i="1" s="1"/>
  <c r="E51" i="1" s="1"/>
  <c r="AT51" i="2"/>
  <c r="AU51" i="2" s="1"/>
  <c r="B52" i="1" s="1"/>
  <c r="D52" i="1" s="1"/>
  <c r="E52" i="1" s="1"/>
  <c r="AT52" i="2"/>
  <c r="AU52" i="2" s="1"/>
  <c r="B53" i="1" s="1"/>
  <c r="D53" i="1" s="1"/>
  <c r="E53" i="1" s="1"/>
  <c r="AT53" i="2"/>
  <c r="AU53" i="2" s="1"/>
  <c r="B54" i="1" s="1"/>
  <c r="D54" i="1" s="1"/>
  <c r="E54" i="1" s="1"/>
  <c r="AT54" i="2"/>
  <c r="AU54" i="2" s="1"/>
  <c r="B55" i="1" s="1"/>
  <c r="D55" i="1" s="1"/>
  <c r="E55" i="1" s="1"/>
  <c r="AT55" i="2"/>
  <c r="AU55" i="2" s="1"/>
  <c r="B56" i="1" s="1"/>
  <c r="D56" i="1" s="1"/>
  <c r="E56" i="1" s="1"/>
  <c r="AT56" i="2"/>
  <c r="AU56" i="2" s="1"/>
  <c r="B57" i="1" s="1"/>
  <c r="D57" i="1" s="1"/>
  <c r="E57" i="1" s="1"/>
  <c r="AT57" i="2"/>
  <c r="AU57" i="2" s="1"/>
  <c r="B58" i="1" s="1"/>
  <c r="D58" i="1" s="1"/>
  <c r="E58" i="1" s="1"/>
  <c r="AT58" i="2"/>
  <c r="AU58" i="2" s="1"/>
  <c r="B59" i="1" s="1"/>
  <c r="D59" i="1" s="1"/>
  <c r="E59" i="1" s="1"/>
  <c r="AT59" i="2"/>
  <c r="AU59" i="2" s="1"/>
  <c r="B60" i="1" s="1"/>
  <c r="D60" i="1" s="1"/>
  <c r="E60" i="1" s="1"/>
  <c r="AT60" i="2"/>
  <c r="AU60" i="2" s="1"/>
  <c r="B61" i="1" s="1"/>
  <c r="D61" i="1" s="1"/>
  <c r="E61" i="1" s="1"/>
  <c r="AT61" i="2"/>
  <c r="AU61" i="2" s="1"/>
  <c r="B62" i="1" s="1"/>
  <c r="D62" i="1" s="1"/>
  <c r="E62" i="1" s="1"/>
  <c r="AT62" i="2"/>
  <c r="AU62" i="2" s="1"/>
  <c r="B63" i="1" s="1"/>
  <c r="D63" i="1" s="1"/>
  <c r="E63" i="1" s="1"/>
  <c r="AT63" i="2"/>
  <c r="AU63" i="2" s="1"/>
  <c r="B64" i="1" s="1"/>
  <c r="D64" i="1" s="1"/>
  <c r="E64" i="1" s="1"/>
  <c r="AT64" i="2"/>
  <c r="AU64" i="2" s="1"/>
  <c r="B65" i="1" s="1"/>
  <c r="D65" i="1" s="1"/>
  <c r="E65" i="1" s="1"/>
  <c r="AT65" i="2"/>
  <c r="AU65" i="2" s="1"/>
  <c r="B66" i="1" s="1"/>
  <c r="D66" i="1" s="1"/>
  <c r="E66" i="1" s="1"/>
  <c r="AT66" i="2"/>
  <c r="AU66" i="2" s="1"/>
  <c r="B67" i="1" s="1"/>
  <c r="D67" i="1" s="1"/>
  <c r="E67" i="1" s="1"/>
  <c r="AT67" i="2"/>
  <c r="AU67" i="2" s="1"/>
  <c r="B68" i="1" s="1"/>
  <c r="D68" i="1" s="1"/>
  <c r="E68" i="1" s="1"/>
  <c r="AT68" i="2"/>
  <c r="AU68" i="2" s="1"/>
  <c r="B69" i="1" s="1"/>
  <c r="D69" i="1" s="1"/>
  <c r="E69" i="1" s="1"/>
  <c r="AT69" i="2"/>
  <c r="AU69" i="2" s="1"/>
  <c r="B70" i="1" s="1"/>
  <c r="D70" i="1" s="1"/>
  <c r="E70" i="1" s="1"/>
  <c r="AT70" i="2"/>
  <c r="AU70" i="2" s="1"/>
  <c r="B71" i="1" s="1"/>
  <c r="D71" i="1" s="1"/>
  <c r="E71" i="1" s="1"/>
  <c r="AT71" i="2"/>
  <c r="AU71" i="2" s="1"/>
  <c r="B72" i="1" s="1"/>
  <c r="D72" i="1" s="1"/>
  <c r="E72" i="1" s="1"/>
  <c r="AT72" i="2"/>
  <c r="AU72" i="2" s="1"/>
  <c r="B73" i="1" s="1"/>
  <c r="D73" i="1" s="1"/>
  <c r="E73" i="1" s="1"/>
  <c r="AT73" i="2"/>
  <c r="AU73" i="2" s="1"/>
  <c r="B74" i="1" s="1"/>
  <c r="D74" i="1" s="1"/>
  <c r="E74" i="1" s="1"/>
  <c r="AT74" i="2"/>
  <c r="AU74" i="2" s="1"/>
  <c r="B75" i="1" s="1"/>
  <c r="D75" i="1" s="1"/>
  <c r="E75" i="1" s="1"/>
  <c r="AT75" i="2"/>
  <c r="AU75" i="2" s="1"/>
  <c r="B76" i="1" s="1"/>
  <c r="D76" i="1" s="1"/>
  <c r="E76" i="1" s="1"/>
  <c r="AT76" i="2"/>
  <c r="AU76" i="2" s="1"/>
  <c r="B77" i="1" s="1"/>
  <c r="D77" i="1" s="1"/>
  <c r="E77" i="1" s="1"/>
  <c r="AT80" i="2"/>
  <c r="AU80" i="2" s="1"/>
  <c r="B81" i="1" s="1"/>
  <c r="D81" i="1" s="1"/>
  <c r="E81" i="1" s="1"/>
  <c r="AT84" i="2"/>
  <c r="AU84" i="2" s="1"/>
  <c r="B85" i="1" s="1"/>
  <c r="D85" i="1" s="1"/>
  <c r="E85" i="1" s="1"/>
  <c r="AT143" i="2"/>
  <c r="AU143" i="2" s="1"/>
  <c r="B144" i="1" s="1"/>
  <c r="D144" i="1" s="1"/>
  <c r="E144" i="1" s="1"/>
  <c r="AT136" i="2"/>
  <c r="AU136" i="2" s="1"/>
  <c r="B137" i="1" s="1"/>
  <c r="D137" i="1" s="1"/>
  <c r="E137" i="1" s="1"/>
  <c r="AT144" i="2"/>
  <c r="AU144" i="2" s="1"/>
  <c r="B145" i="1" s="1"/>
  <c r="D145" i="1" s="1"/>
  <c r="E145" i="1" s="1"/>
  <c r="AT145" i="2"/>
  <c r="AU145" i="2" s="1"/>
  <c r="B146" i="1" s="1"/>
  <c r="D146" i="1" s="1"/>
  <c r="E146" i="1" s="1"/>
  <c r="AT181" i="2"/>
  <c r="AU181" i="2" s="1"/>
  <c r="B182" i="1" s="1"/>
  <c r="D182" i="1" s="1"/>
  <c r="E182" i="1" s="1"/>
  <c r="AT134" i="2"/>
  <c r="AU134" i="2" s="1"/>
  <c r="B135" i="1" s="1"/>
  <c r="D135" i="1" s="1"/>
  <c r="E135" i="1" s="1"/>
  <c r="AT142" i="2"/>
  <c r="AU142" i="2" s="1"/>
  <c r="B143" i="1" s="1"/>
  <c r="D143" i="1" s="1"/>
  <c r="E143" i="1" s="1"/>
  <c r="AT147" i="2"/>
  <c r="AU147" i="2" s="1"/>
  <c r="B148" i="1" s="1"/>
  <c r="D148" i="1" s="1"/>
  <c r="E148" i="1" s="1"/>
  <c r="AT214" i="2"/>
  <c r="AU214" i="2" s="1"/>
  <c r="B215" i="1" s="1"/>
  <c r="D215" i="1" s="1"/>
  <c r="E215" i="1" s="1"/>
  <c r="AT132" i="2"/>
  <c r="AU132" i="2" s="1"/>
  <c r="B133" i="1" s="1"/>
  <c r="D133" i="1" s="1"/>
  <c r="E133" i="1" s="1"/>
  <c r="AT140" i="2"/>
  <c r="AU140" i="2" s="1"/>
  <c r="B141" i="1" s="1"/>
  <c r="D141" i="1" s="1"/>
  <c r="E141" i="1" s="1"/>
  <c r="AT146" i="2"/>
  <c r="AU146" i="2" s="1"/>
  <c r="B147" i="1" s="1"/>
  <c r="D147" i="1" s="1"/>
  <c r="E147" i="1" s="1"/>
  <c r="AT152" i="2"/>
  <c r="AU152" i="2" s="1"/>
  <c r="B153" i="1" s="1"/>
  <c r="D153" i="1" s="1"/>
  <c r="E153" i="1" s="1"/>
  <c r="AT153" i="2"/>
  <c r="AU153" i="2" s="1"/>
  <c r="B154" i="1" s="1"/>
  <c r="D154" i="1" s="1"/>
  <c r="E154" i="1" s="1"/>
  <c r="AT163" i="2"/>
  <c r="AU163" i="2" s="1"/>
  <c r="B164" i="1" s="1"/>
  <c r="D164" i="1" s="1"/>
  <c r="E164" i="1" s="1"/>
  <c r="AT182" i="2"/>
  <c r="AU182" i="2" s="1"/>
  <c r="B183" i="1" s="1"/>
  <c r="D183" i="1" s="1"/>
  <c r="E183" i="1" s="1"/>
  <c r="AT186" i="2"/>
  <c r="AU186" i="2" s="1"/>
  <c r="B187" i="1" s="1"/>
  <c r="D187" i="1" s="1"/>
  <c r="E187" i="1" s="1"/>
  <c r="AT190" i="2"/>
  <c r="AU190" i="2" s="1"/>
  <c r="B191" i="1" s="1"/>
  <c r="D191" i="1" s="1"/>
  <c r="E191" i="1" s="1"/>
  <c r="AT194" i="2"/>
  <c r="AU194" i="2" s="1"/>
  <c r="B195" i="1" s="1"/>
  <c r="D195" i="1" s="1"/>
  <c r="E195" i="1" s="1"/>
  <c r="AT206" i="2"/>
  <c r="AU206" i="2" s="1"/>
  <c r="B207" i="1" s="1"/>
  <c r="D207" i="1" s="1"/>
  <c r="E207" i="1" s="1"/>
  <c r="AT130" i="2"/>
  <c r="AU130" i="2" s="1"/>
  <c r="B131" i="1" s="1"/>
  <c r="D131" i="1" s="1"/>
  <c r="E131" i="1" s="1"/>
  <c r="AT138" i="2"/>
  <c r="AU138" i="2" s="1"/>
  <c r="B139" i="1" s="1"/>
  <c r="D139" i="1" s="1"/>
  <c r="E139" i="1" s="1"/>
  <c r="AT173" i="2"/>
  <c r="AU173" i="2" s="1"/>
  <c r="B174" i="1" s="1"/>
  <c r="D174" i="1" s="1"/>
  <c r="E174" i="1" s="1"/>
  <c r="AT185" i="2"/>
  <c r="AU185" i="2" s="1"/>
  <c r="B186" i="1" s="1"/>
  <c r="D186" i="1" s="1"/>
  <c r="E186" i="1" s="1"/>
  <c r="AT189" i="2"/>
  <c r="AU189" i="2" s="1"/>
  <c r="B190" i="1" s="1"/>
  <c r="D190" i="1" s="1"/>
  <c r="E190" i="1" s="1"/>
  <c r="AT193" i="2"/>
  <c r="AU193" i="2" s="1"/>
  <c r="B194" i="1" s="1"/>
  <c r="D194" i="1" s="1"/>
  <c r="E194" i="1" s="1"/>
  <c r="AT198" i="2"/>
  <c r="AU198" i="2" s="1"/>
  <c r="B199" i="1" s="1"/>
  <c r="D199" i="1" s="1"/>
  <c r="E199" i="1" s="1"/>
  <c r="AT202" i="2"/>
  <c r="AU202" i="2" s="1"/>
  <c r="B203" i="1" s="1"/>
  <c r="D203" i="1" s="1"/>
  <c r="E203" i="1" s="1"/>
  <c r="AT210" i="2"/>
  <c r="AU210" i="2" s="1"/>
  <c r="B211" i="1" s="1"/>
  <c r="D211" i="1" s="1"/>
  <c r="E211" i="1" s="1"/>
  <c r="AT197" i="2"/>
  <c r="AU197" i="2" s="1"/>
  <c r="B198" i="1" s="1"/>
  <c r="D198" i="1" s="1"/>
  <c r="E198" i="1" s="1"/>
  <c r="AT199" i="2"/>
  <c r="AU199" i="2" s="1"/>
  <c r="B200" i="1" s="1"/>
  <c r="D200" i="1" s="1"/>
  <c r="E200" i="1" s="1"/>
  <c r="AT213" i="2"/>
  <c r="AU213" i="2" s="1"/>
  <c r="B214" i="1" s="1"/>
  <c r="D214" i="1" s="1"/>
  <c r="E214" i="1" s="1"/>
  <c r="AT215" i="2"/>
  <c r="AU215" i="2" s="1"/>
  <c r="B216" i="1" s="1"/>
  <c r="D216" i="1" s="1"/>
  <c r="E216" i="1" s="1"/>
  <c r="AT230" i="2"/>
  <c r="AU230" i="2" s="1"/>
  <c r="B231" i="1" s="1"/>
  <c r="D231" i="1" s="1"/>
  <c r="E231" i="1" s="1"/>
  <c r="AT232" i="2"/>
  <c r="AU232" i="2" s="1"/>
  <c r="B233" i="1" s="1"/>
  <c r="D233" i="1" s="1"/>
  <c r="E233" i="1" s="1"/>
  <c r="AT242" i="2"/>
  <c r="AU242" i="2" s="1"/>
  <c r="B243" i="1" s="1"/>
  <c r="D243" i="1" s="1"/>
  <c r="E243" i="1" s="1"/>
  <c r="AT318" i="2"/>
  <c r="AU318" i="2" s="1"/>
  <c r="B319" i="1" s="1"/>
  <c r="D319" i="1" s="1"/>
  <c r="E319" i="1" s="1"/>
  <c r="AT196" i="2"/>
  <c r="AU196" i="2" s="1"/>
  <c r="B197" i="1" s="1"/>
  <c r="D197" i="1" s="1"/>
  <c r="E197" i="1" s="1"/>
  <c r="AT209" i="2"/>
  <c r="AU209" i="2" s="1"/>
  <c r="B210" i="1" s="1"/>
  <c r="D210" i="1" s="1"/>
  <c r="E210" i="1" s="1"/>
  <c r="AT212" i="2"/>
  <c r="AU212" i="2" s="1"/>
  <c r="B213" i="1" s="1"/>
  <c r="D213" i="1" s="1"/>
  <c r="E213" i="1" s="1"/>
  <c r="AT226" i="2"/>
  <c r="AU226" i="2" s="1"/>
  <c r="B227" i="1" s="1"/>
  <c r="D227" i="1" s="1"/>
  <c r="E227" i="1" s="1"/>
  <c r="AT228" i="2"/>
  <c r="AU228" i="2" s="1"/>
  <c r="B229" i="1" s="1"/>
  <c r="D229" i="1" s="1"/>
  <c r="E229" i="1" s="1"/>
  <c r="AT321" i="2"/>
  <c r="AU321" i="2" s="1"/>
  <c r="B322" i="1" s="1"/>
  <c r="D322" i="1" s="1"/>
  <c r="E322" i="1" s="1"/>
  <c r="AT205" i="2"/>
  <c r="AU205" i="2" s="1"/>
  <c r="B206" i="1" s="1"/>
  <c r="D206" i="1" s="1"/>
  <c r="E206" i="1" s="1"/>
  <c r="AT207" i="2"/>
  <c r="AU207" i="2" s="1"/>
  <c r="B208" i="1" s="1"/>
  <c r="D208" i="1" s="1"/>
  <c r="E208" i="1" s="1"/>
  <c r="AT221" i="2"/>
  <c r="AU221" i="2" s="1"/>
  <c r="B222" i="1" s="1"/>
  <c r="D222" i="1" s="1"/>
  <c r="E222" i="1" s="1"/>
  <c r="AT222" i="2"/>
  <c r="AU222" i="2" s="1"/>
  <c r="B223" i="1" s="1"/>
  <c r="D223" i="1" s="1"/>
  <c r="E223" i="1" s="1"/>
  <c r="AT225" i="2"/>
  <c r="AU225" i="2" s="1"/>
  <c r="B226" i="1" s="1"/>
  <c r="D226" i="1" s="1"/>
  <c r="E226" i="1" s="1"/>
  <c r="AT246" i="2"/>
  <c r="AU246" i="2" s="1"/>
  <c r="B247" i="1" s="1"/>
  <c r="D247" i="1" s="1"/>
  <c r="E247" i="1" s="1"/>
  <c r="AT248" i="2"/>
  <c r="AU248" i="2" s="1"/>
  <c r="B249" i="1" s="1"/>
  <c r="D249" i="1" s="1"/>
  <c r="E249" i="1" s="1"/>
  <c r="AT294" i="2"/>
  <c r="AU294" i="2" s="1"/>
  <c r="B295" i="1" s="1"/>
  <c r="D295" i="1" s="1"/>
  <c r="E295" i="1" s="1"/>
  <c r="AT296" i="2"/>
  <c r="AU296" i="2" s="1"/>
  <c r="B297" i="1" s="1"/>
  <c r="D297" i="1" s="1"/>
  <c r="E297" i="1" s="1"/>
  <c r="AT305" i="2"/>
  <c r="AU305" i="2" s="1"/>
  <c r="B306" i="1" s="1"/>
  <c r="D306" i="1" s="1"/>
  <c r="E306" i="1" s="1"/>
  <c r="AT310" i="2"/>
  <c r="AU310" i="2" s="1"/>
  <c r="B311" i="1" s="1"/>
  <c r="D311" i="1" s="1"/>
  <c r="E311" i="1" s="1"/>
  <c r="AT201" i="2"/>
  <c r="AU201" i="2" s="1"/>
  <c r="B202" i="1" s="1"/>
  <c r="D202" i="1" s="1"/>
  <c r="E202" i="1" s="1"/>
  <c r="AT204" i="2"/>
  <c r="AU204" i="2" s="1"/>
  <c r="B205" i="1" s="1"/>
  <c r="D205" i="1" s="1"/>
  <c r="E205" i="1" s="1"/>
  <c r="AT217" i="2"/>
  <c r="AU217" i="2" s="1"/>
  <c r="B218" i="1" s="1"/>
  <c r="D218" i="1" s="1"/>
  <c r="E218" i="1" s="1"/>
  <c r="AT220" i="2"/>
  <c r="AU220" i="2" s="1"/>
  <c r="B221" i="1" s="1"/>
  <c r="D221" i="1" s="1"/>
  <c r="E221" i="1" s="1"/>
  <c r="AT244" i="2"/>
  <c r="AU244" i="2" s="1"/>
  <c r="B245" i="1" s="1"/>
  <c r="D245" i="1" s="1"/>
  <c r="E245" i="1" s="1"/>
  <c r="AT195" i="2"/>
  <c r="AU195" i="2" s="1"/>
  <c r="B196" i="1" s="1"/>
  <c r="D196" i="1" s="1"/>
  <c r="E196" i="1" s="1"/>
  <c r="AT203" i="2"/>
  <c r="AU203" i="2" s="1"/>
  <c r="B204" i="1" s="1"/>
  <c r="D204" i="1" s="1"/>
  <c r="E204" i="1" s="1"/>
  <c r="AT211" i="2"/>
  <c r="AU211" i="2" s="1"/>
  <c r="B212" i="1" s="1"/>
  <c r="D212" i="1" s="1"/>
  <c r="E212" i="1" s="1"/>
  <c r="AT219" i="2"/>
  <c r="AU219" i="2" s="1"/>
  <c r="B220" i="1" s="1"/>
  <c r="D220" i="1" s="1"/>
  <c r="E220" i="1" s="1"/>
  <c r="AT223" i="2"/>
  <c r="AU223" i="2" s="1"/>
  <c r="B224" i="1" s="1"/>
  <c r="D224" i="1" s="1"/>
  <c r="E224" i="1" s="1"/>
  <c r="AT234" i="2"/>
  <c r="AU234" i="2" s="1"/>
  <c r="B235" i="1" s="1"/>
  <c r="D235" i="1" s="1"/>
  <c r="E235" i="1" s="1"/>
  <c r="AT236" i="2"/>
  <c r="AU236" i="2" s="1"/>
  <c r="B237" i="1" s="1"/>
  <c r="D237" i="1" s="1"/>
  <c r="E237" i="1" s="1"/>
  <c r="AT250" i="2"/>
  <c r="AU250" i="2" s="1"/>
  <c r="B251" i="1" s="1"/>
  <c r="D251" i="1" s="1"/>
  <c r="E251" i="1" s="1"/>
  <c r="AT254" i="2"/>
  <c r="AU254" i="2" s="1"/>
  <c r="B255" i="1" s="1"/>
  <c r="D255" i="1" s="1"/>
  <c r="E255" i="1" s="1"/>
  <c r="AT258" i="2"/>
  <c r="AU258" i="2" s="1"/>
  <c r="B259" i="1" s="1"/>
  <c r="D259" i="1" s="1"/>
  <c r="E259" i="1" s="1"/>
  <c r="AT262" i="2"/>
  <c r="AU262" i="2" s="1"/>
  <c r="B263" i="1" s="1"/>
  <c r="D263" i="1" s="1"/>
  <c r="E263" i="1" s="1"/>
  <c r="AT266" i="2"/>
  <c r="AU266" i="2" s="1"/>
  <c r="B267" i="1" s="1"/>
  <c r="D267" i="1" s="1"/>
  <c r="E267" i="1" s="1"/>
  <c r="AT270" i="2"/>
  <c r="AU270" i="2" s="1"/>
  <c r="B271" i="1" s="1"/>
  <c r="D271" i="1" s="1"/>
  <c r="E271" i="1" s="1"/>
  <c r="AT274" i="2"/>
  <c r="AU274" i="2" s="1"/>
  <c r="B275" i="1" s="1"/>
  <c r="D275" i="1" s="1"/>
  <c r="E275" i="1" s="1"/>
  <c r="AT278" i="2"/>
  <c r="AU278" i="2" s="1"/>
  <c r="B279" i="1" s="1"/>
  <c r="D279" i="1" s="1"/>
  <c r="E279" i="1" s="1"/>
  <c r="AT281" i="2"/>
  <c r="AU281" i="2" s="1"/>
  <c r="B282" i="1" s="1"/>
  <c r="D282" i="1" s="1"/>
  <c r="E282" i="1" s="1"/>
  <c r="AT302" i="2"/>
  <c r="AU302" i="2" s="1"/>
  <c r="B303" i="1" s="1"/>
  <c r="D303" i="1" s="1"/>
  <c r="E303" i="1" s="1"/>
  <c r="AT304" i="2"/>
  <c r="AU304" i="2" s="1"/>
  <c r="B305" i="1" s="1"/>
  <c r="D305" i="1" s="1"/>
  <c r="E305" i="1" s="1"/>
  <c r="AT313" i="2"/>
  <c r="AU313" i="2" s="1"/>
  <c r="B314" i="1" s="1"/>
  <c r="D314" i="1" s="1"/>
  <c r="E314" i="1" s="1"/>
  <c r="AT334" i="2"/>
  <c r="AU334" i="2" s="1"/>
  <c r="B335" i="1" s="1"/>
  <c r="D335" i="1" s="1"/>
  <c r="E335" i="1" s="1"/>
  <c r="AT336" i="2"/>
  <c r="AU336" i="2" s="1"/>
  <c r="B337" i="1" s="1"/>
  <c r="D337" i="1" s="1"/>
  <c r="E337" i="1" s="1"/>
  <c r="AT345" i="2"/>
  <c r="AU345" i="2" s="1"/>
  <c r="B346" i="1" s="1"/>
  <c r="D346" i="1" s="1"/>
  <c r="E346" i="1" s="1"/>
  <c r="AT287" i="2"/>
  <c r="AU287" i="2" s="1"/>
  <c r="B288" i="1" s="1"/>
  <c r="D288" i="1" s="1"/>
  <c r="E288" i="1" s="1"/>
  <c r="AT295" i="2"/>
  <c r="AU295" i="2" s="1"/>
  <c r="B296" i="1" s="1"/>
  <c r="D296" i="1" s="1"/>
  <c r="E296" i="1" s="1"/>
  <c r="AT303" i="2"/>
  <c r="AU303" i="2" s="1"/>
  <c r="B304" i="1" s="1"/>
  <c r="D304" i="1" s="1"/>
  <c r="E304" i="1" s="1"/>
  <c r="AT311" i="2"/>
  <c r="AU311" i="2" s="1"/>
  <c r="B312" i="1" s="1"/>
  <c r="D312" i="1" s="1"/>
  <c r="E312" i="1" s="1"/>
  <c r="AT319" i="2"/>
  <c r="AU319" i="2" s="1"/>
  <c r="B320" i="1" s="1"/>
  <c r="D320" i="1" s="1"/>
  <c r="E320" i="1" s="1"/>
  <c r="AT327" i="2"/>
  <c r="AU327" i="2" s="1"/>
  <c r="B328" i="1" s="1"/>
  <c r="D328" i="1" s="1"/>
  <c r="E328" i="1" s="1"/>
  <c r="AT335" i="2"/>
  <c r="AU335" i="2" s="1"/>
  <c r="B336" i="1" s="1"/>
  <c r="D336" i="1" s="1"/>
  <c r="E336" i="1" s="1"/>
  <c r="AT343" i="2"/>
  <c r="AU343" i="2" s="1"/>
  <c r="B344" i="1" s="1"/>
  <c r="D344" i="1" s="1"/>
  <c r="E344" i="1" s="1"/>
  <c r="AT285" i="2"/>
  <c r="AU285" i="2" s="1"/>
  <c r="B286" i="1" s="1"/>
  <c r="D286" i="1" s="1"/>
  <c r="E286" i="1" s="1"/>
  <c r="AT293" i="2"/>
  <c r="AU293" i="2" s="1"/>
  <c r="B294" i="1" s="1"/>
  <c r="D294" i="1" s="1"/>
  <c r="E294" i="1" s="1"/>
  <c r="AT301" i="2"/>
  <c r="AU301" i="2" s="1"/>
  <c r="B302" i="1" s="1"/>
  <c r="D302" i="1" s="1"/>
  <c r="E302" i="1" s="1"/>
  <c r="AT309" i="2"/>
  <c r="AU309" i="2" s="1"/>
  <c r="B310" i="1" s="1"/>
  <c r="D310" i="1" s="1"/>
  <c r="E310" i="1" s="1"/>
  <c r="AT317" i="2"/>
  <c r="AU317" i="2" s="1"/>
  <c r="B318" i="1" s="1"/>
  <c r="D318" i="1" s="1"/>
  <c r="E318" i="1" s="1"/>
  <c r="AT325" i="2"/>
  <c r="AU325" i="2" s="1"/>
  <c r="B326" i="1" s="1"/>
  <c r="D326" i="1" s="1"/>
  <c r="E326" i="1" s="1"/>
  <c r="AT333" i="2"/>
  <c r="AU333" i="2" s="1"/>
  <c r="B334" i="1" s="1"/>
  <c r="D334" i="1" s="1"/>
  <c r="E334" i="1" s="1"/>
  <c r="AT341" i="2"/>
  <c r="AU341" i="2" s="1"/>
  <c r="B342" i="1" s="1"/>
  <c r="D342" i="1" s="1"/>
  <c r="E342" i="1" s="1"/>
  <c r="AT283" i="2"/>
  <c r="AU283" i="2" s="1"/>
  <c r="B284" i="1" s="1"/>
  <c r="D284" i="1" s="1"/>
  <c r="E284" i="1" s="1"/>
  <c r="AT291" i="2"/>
  <c r="AU291" i="2" s="1"/>
  <c r="B292" i="1" s="1"/>
  <c r="D292" i="1" s="1"/>
  <c r="E292" i="1" s="1"/>
  <c r="AT299" i="2"/>
  <c r="AU299" i="2" s="1"/>
  <c r="B300" i="1" s="1"/>
  <c r="D300" i="1" s="1"/>
  <c r="E300" i="1" s="1"/>
  <c r="AT307" i="2"/>
  <c r="AU307" i="2" s="1"/>
  <c r="B308" i="1" s="1"/>
  <c r="D308" i="1" s="1"/>
  <c r="E308" i="1" s="1"/>
  <c r="AT315" i="2"/>
  <c r="AU315" i="2" s="1"/>
  <c r="B316" i="1" s="1"/>
  <c r="D316" i="1" s="1"/>
  <c r="E316" i="1" s="1"/>
  <c r="AT323" i="2"/>
  <c r="AU323" i="2" s="1"/>
  <c r="B324" i="1" s="1"/>
  <c r="D324" i="1" s="1"/>
  <c r="E324" i="1" s="1"/>
  <c r="AT331" i="2"/>
  <c r="AU331" i="2" s="1"/>
  <c r="B332" i="1" s="1"/>
  <c r="D332" i="1" s="1"/>
  <c r="E332" i="1" s="1"/>
  <c r="AT339" i="2"/>
  <c r="AU339" i="2" s="1"/>
  <c r="B340" i="1" s="1"/>
  <c r="D340" i="1" s="1"/>
  <c r="E340" i="1" s="1"/>
</calcChain>
</file>

<file path=xl/sharedStrings.xml><?xml version="1.0" encoding="utf-8"?>
<sst xmlns="http://schemas.openxmlformats.org/spreadsheetml/2006/main" count="14710" uniqueCount="1167">
  <si>
    <t>Рейтинг открытости бюджетных данных муниципальных образований Самарской области</t>
  </si>
  <si>
    <t>по состоянию на 01.06.2023 года</t>
  </si>
  <si>
    <t>Наименование муниципального образования</t>
  </si>
  <si>
    <t>Сводная оценка уровня открытости бюджетных данных</t>
  </si>
  <si>
    <t>Рейтинг открытости бюджетных данных МО
(1-лучший; 3-худший)</t>
  </si>
  <si>
    <t xml:space="preserve">РАНГ  МО
через "Бюджетное планирование"
(1-лучший; 2-худший)
</t>
  </si>
  <si>
    <t>РАНГ МО
через ЛК ЕПБС
   (1-лучший;                       2-худший)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</si>
  <si>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</si>
  <si>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</si>
  <si>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</si>
  <si>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</si>
  <si>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</si>
  <si>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</si>
  <si>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</si>
  <si>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</si>
  <si>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</si>
  <si>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</si>
  <si>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</si>
  <si>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</si>
  <si>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</si>
  <si>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</si>
  <si>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</si>
  <si>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</si>
  <si>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</si>
  <si>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</si>
  <si>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</si>
  <si>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</si>
  <si>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</si>
  <si>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</si>
  <si>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</si>
  <si>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</si>
  <si>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</si>
  <si>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</si>
  <si>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</si>
  <si>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</si>
  <si>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</si>
  <si>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</si>
  <si>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</si>
  <si>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</si>
  <si>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</si>
  <si>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</si>
  <si>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</si>
  <si>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</si>
  <si>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</si>
  <si>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</si>
  <si>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</si>
  <si>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</si>
  <si>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</si>
  <si>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</si>
  <si>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</si>
  <si>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</si>
  <si>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</si>
  <si>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</si>
  <si>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</si>
  <si>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</si>
  <si>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</si>
  <si>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</si>
  <si>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</si>
  <si>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</si>
  <si>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</si>
  <si>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</si>
  <si>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</si>
  <si>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</si>
  <si>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</si>
  <si>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</si>
  <si>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</si>
  <si>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</si>
  <si>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</si>
  <si>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</si>
  <si>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</si>
  <si>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</si>
  <si>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</si>
  <si>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</si>
  <si>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</si>
  <si>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</si>
  <si>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</si>
  <si>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</si>
  <si>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</si>
  <si>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</si>
  <si>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</si>
  <si>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</si>
  <si>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</si>
  <si>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</si>
  <si>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</si>
  <si>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</si>
  <si>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</si>
  <si>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</si>
  <si>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</si>
  <si>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</si>
  <si>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</si>
  <si>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</si>
  <si>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</si>
  <si>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</si>
  <si>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</si>
  <si>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</si>
  <si>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</si>
  <si>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</si>
  <si>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</si>
  <si>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</si>
  <si>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</si>
  <si>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</si>
  <si>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</si>
  <si>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</si>
  <si>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</si>
  <si>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</si>
  <si>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</si>
  <si>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</si>
  <si>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</si>
  <si>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</si>
  <si>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</si>
  <si>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</si>
  <si>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</si>
  <si>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</si>
  <si>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</si>
  <si>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</si>
  <si>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</si>
  <si>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</si>
  <si>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</si>
  <si>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</si>
  <si>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</si>
  <si>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</si>
  <si>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</si>
  <si>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</si>
  <si>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</si>
  <si>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</si>
  <si>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</si>
  <si>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</si>
  <si>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</si>
  <si>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</si>
  <si>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</si>
  <si>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</si>
  <si>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</si>
  <si>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</si>
  <si>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</si>
  <si>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</si>
  <si>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</si>
  <si>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</si>
  <si>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</si>
  <si>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</si>
  <si>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</si>
  <si>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</si>
  <si>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</si>
  <si>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</si>
  <si>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</si>
  <si>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</si>
  <si>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</si>
  <si>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</si>
  <si>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</si>
  <si>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</si>
  <si>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</si>
  <si>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</si>
  <si>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</si>
  <si>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</si>
  <si>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</si>
  <si>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</si>
  <si>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</si>
  <si>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</si>
  <si>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</si>
  <si>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</si>
  <si>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</si>
  <si>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</si>
  <si>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</si>
  <si>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</si>
  <si>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</si>
  <si>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</si>
  <si>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</si>
  <si>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</si>
  <si>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</si>
  <si>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</si>
  <si>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</si>
  <si>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</si>
  <si>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</si>
  <si>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</si>
  <si>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</si>
  <si>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</si>
  <si>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</si>
  <si>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</si>
  <si>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</si>
  <si>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</si>
  <si>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</si>
  <si>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</si>
  <si>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</si>
  <si>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</si>
  <si>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</si>
  <si>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</si>
  <si>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</si>
  <si>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</si>
  <si>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</si>
  <si>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</si>
  <si>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</si>
  <si>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</si>
  <si>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</si>
  <si>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</si>
  <si>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</si>
  <si>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</si>
  <si>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</si>
  <si>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</si>
  <si>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</si>
  <si>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</si>
  <si>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</si>
  <si>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</si>
  <si>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</si>
  <si>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</si>
  <si>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</si>
  <si>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</si>
  <si>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</si>
  <si>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</si>
  <si>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</si>
  <si>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</si>
  <si>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</si>
  <si>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</si>
  <si>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</si>
  <si>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</si>
  <si>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</si>
  <si>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</si>
  <si>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</si>
  <si>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</si>
  <si>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</si>
  <si>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</si>
  <si>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</si>
  <si>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</si>
  <si>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</si>
  <si>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</si>
  <si>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</si>
  <si>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</si>
  <si>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</si>
  <si>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</si>
  <si>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</si>
  <si>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</si>
  <si>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</si>
  <si>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</si>
  <si>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</si>
  <si>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</si>
  <si>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</si>
  <si>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</si>
  <si>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</si>
  <si>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</si>
  <si>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</si>
  <si>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</si>
  <si>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</si>
  <si>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</si>
  <si>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</si>
  <si>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</si>
  <si>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</si>
  <si>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</si>
  <si>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</si>
  <si>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</si>
  <si>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</si>
  <si>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</si>
  <si>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</si>
  <si>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</si>
  <si>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</si>
  <si>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</si>
  <si>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</si>
  <si>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</si>
  <si>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</si>
  <si>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</si>
  <si>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</si>
  <si>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</si>
  <si>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</si>
  <si>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</si>
  <si>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</si>
  <si>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</si>
  <si>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</si>
  <si>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</si>
  <si>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</si>
  <si>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</si>
  <si>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</si>
  <si>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</si>
  <si>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</si>
  <si>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</si>
  <si>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</si>
  <si>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</si>
  <si>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</si>
  <si>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</si>
  <si>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</si>
  <si>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</si>
  <si>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</si>
  <si>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</si>
  <si>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</si>
  <si>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</si>
  <si>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</si>
  <si>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</si>
  <si>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</si>
  <si>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</si>
  <si>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</si>
  <si>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</si>
  <si>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</si>
  <si>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</si>
  <si>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</si>
  <si>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</si>
  <si>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</si>
  <si>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</si>
  <si>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</si>
  <si>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</si>
  <si>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</si>
  <si>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</si>
  <si>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</si>
  <si>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</si>
  <si>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</si>
  <si>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</si>
  <si>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</si>
  <si>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</si>
  <si>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</si>
  <si>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</si>
  <si>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</si>
  <si>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</si>
  <si>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</si>
  <si>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</si>
  <si>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</si>
  <si>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</si>
  <si>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</si>
  <si>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</si>
  <si>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</si>
  <si>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</si>
  <si>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</si>
  <si>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</si>
  <si>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</si>
  <si>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</si>
  <si>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</si>
  <si>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</si>
  <si>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</si>
  <si>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</si>
  <si>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</si>
  <si>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</si>
  <si>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</si>
  <si>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</si>
  <si>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</si>
  <si>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</si>
  <si>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</si>
  <si>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</si>
  <si>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</si>
  <si>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</si>
  <si>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</si>
  <si>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</si>
  <si>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</si>
  <si>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</si>
  <si>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</si>
  <si>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</si>
  <si>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</si>
  <si>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</si>
  <si>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</si>
  <si>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</si>
  <si>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Дата 01.06.2023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</si>
  <si>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</si>
  <si>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</si>
  <si>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</si>
  <si>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</si>
  <si>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</si>
  <si>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>Показатель наличия наборов информации, размещенных МО (без учета 1.2 , 7.43 и 7.44)</t>
  </si>
  <si>
    <t>РАНГ МО                                    по показателю наличия размещенных наборов информации, ед. (1-лучший;                     2-худший)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</si>
  <si>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</si>
  <si>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</si>
  <si>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Среднее значение РАНГОВ МО                        по показателям</t>
  </si>
  <si>
    <t>РАНГ  МО по размещению информации через "Бюджетное планирование"                                      (1-лучший;                                          2-худший)</t>
  </si>
  <si>
    <r>
      <t>1.2.1</t>
    </r>
    <r>
      <rPr>
        <b/>
        <i/>
        <vertAlign val="superscript"/>
        <sz val="11"/>
        <color theme="1"/>
        <rFont val="Times New Roman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</si>
  <si>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</si>
  <si>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</si>
  <si>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</si>
  <si>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</si>
  <si>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</si>
  <si>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</si>
  <si>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</si>
  <si>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</si>
  <si>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4.4.1</t>
  </si>
  <si>
    <t>5.2.1</t>
  </si>
  <si>
    <r>
      <t>5.27.2</t>
    </r>
    <r>
      <rPr>
        <b/>
        <i/>
        <vertAlign val="superscript"/>
        <sz val="11"/>
        <rFont val="Times New Roman"/>
      </rPr>
      <t>2</t>
    </r>
  </si>
  <si>
    <r>
      <t>5.35.2</t>
    </r>
    <r>
      <rPr>
        <b/>
        <i/>
        <vertAlign val="superscript"/>
        <sz val="11"/>
        <color theme="1"/>
        <rFont val="Times New Roman"/>
      </rPr>
      <t>3</t>
    </r>
  </si>
  <si>
    <r>
      <t>5.36.2</t>
    </r>
    <r>
      <rPr>
        <b/>
        <i/>
        <vertAlign val="superscript"/>
        <sz val="11"/>
        <color theme="1"/>
        <rFont val="Times New Roman"/>
      </rPr>
      <t>3</t>
    </r>
  </si>
  <si>
    <t>5.37.2</t>
  </si>
  <si>
    <t>5.8.1</t>
  </si>
  <si>
    <t>6.7.2</t>
  </si>
  <si>
    <t>7.13.2</t>
  </si>
  <si>
    <r>
      <t>7.14.2</t>
    </r>
    <r>
      <rPr>
        <b/>
        <i/>
        <vertAlign val="superscript"/>
        <sz val="11"/>
        <color theme="1"/>
        <rFont val="Times New Roman"/>
      </rPr>
      <t>3</t>
    </r>
  </si>
  <si>
    <t>7.16.2</t>
  </si>
  <si>
    <t>7.22.2</t>
  </si>
  <si>
    <t>7.34.2</t>
  </si>
  <si>
    <t>7.38.2</t>
  </si>
  <si>
    <r>
      <t>7.43.2</t>
    </r>
    <r>
      <rPr>
        <b/>
        <i/>
        <vertAlign val="superscript"/>
        <sz val="11"/>
        <color theme="1"/>
        <rFont val="Times New Roman"/>
      </rPr>
      <t>4</t>
    </r>
  </si>
  <si>
    <r>
      <t>7.44.2</t>
    </r>
    <r>
      <rPr>
        <b/>
        <i/>
        <vertAlign val="superscript"/>
        <sz val="11"/>
        <color theme="1"/>
        <rFont val="Times New Roman"/>
      </rPr>
      <t>4</t>
    </r>
  </si>
  <si>
    <t>8.9.3</t>
  </si>
  <si>
    <t>9.13.3</t>
  </si>
  <si>
    <t>9.15.1</t>
  </si>
  <si>
    <t>9.17.1</t>
  </si>
  <si>
    <t>9.18.1</t>
  </si>
  <si>
    <t>5.35.2 (ежемесячно)</t>
  </si>
  <si>
    <t>5.36.2  (ежемесячно)</t>
  </si>
  <si>
    <t xml:space="preserve">7.14.2 (ежемесячно) </t>
  </si>
  <si>
    <t xml:space="preserve">7.34.2 (ежедневно) </t>
  </si>
  <si>
    <t>5.35.2 (ежемесячно)                         (1-лучший)</t>
  </si>
  <si>
    <t>5.36.2  (ежемесячно)                          (1-лучший)</t>
  </si>
  <si>
    <t>7.14.2 (ежемесячно)                          (1-лучший;        2-худший)</t>
  </si>
  <si>
    <t>7.34.2 (ежедневно)                           (1-лучший)</t>
  </si>
  <si>
    <t>3</t>
  </si>
  <si>
    <t>27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</si>
  <si>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</si>
  <si>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</si>
  <si>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</si>
  <si>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</si>
  <si>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</si>
  <si>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</si>
  <si>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</si>
  <si>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</si>
  <si>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</si>
  <si>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</si>
  <si>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</si>
  <si>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</si>
  <si>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</si>
  <si>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</si>
  <si>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</si>
  <si>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</si>
  <si>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</si>
  <si>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</si>
  <si>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</si>
  <si>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</si>
  <si>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</si>
  <si>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</si>
  <si>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</si>
  <si>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</si>
  <si>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</si>
  <si>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</si>
  <si>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</si>
  <si>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</si>
  <si>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</si>
  <si>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</si>
  <si>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</si>
  <si>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</si>
  <si>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</si>
  <si>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</si>
  <si>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</si>
  <si>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</si>
  <si>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</si>
  <si>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</si>
  <si>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</si>
  <si>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</si>
  <si>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</si>
  <si>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</si>
  <si>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</si>
  <si>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</si>
  <si>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</si>
  <si>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</si>
  <si>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</si>
  <si>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</si>
  <si>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</si>
  <si>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</si>
  <si>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</si>
  <si>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</si>
  <si>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</si>
  <si>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</si>
  <si>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</si>
  <si>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</si>
  <si>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</si>
  <si>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</si>
  <si>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</si>
  <si>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</si>
  <si>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</si>
  <si>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</si>
  <si>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</si>
  <si>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</si>
  <si>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</si>
  <si>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</si>
  <si>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</si>
  <si>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</si>
  <si>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</si>
  <si>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</si>
  <si>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</si>
  <si>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</si>
  <si>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</si>
  <si>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</si>
  <si>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</si>
  <si>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</si>
  <si>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</si>
  <si>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</si>
  <si>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</si>
  <si>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</si>
  <si>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</si>
  <si>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</si>
  <si>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</si>
  <si>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</si>
  <si>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</si>
  <si>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</si>
  <si>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</si>
  <si>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</si>
  <si>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</si>
  <si>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</si>
  <si>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</si>
  <si>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</si>
  <si>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</si>
  <si>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</si>
  <si>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</si>
  <si>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</si>
  <si>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</si>
  <si>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</si>
  <si>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</si>
  <si>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</si>
  <si>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</si>
  <si>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</si>
  <si>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</si>
  <si>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</si>
  <si>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</si>
  <si>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</si>
  <si>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</si>
  <si>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</si>
  <si>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</si>
  <si>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</si>
  <si>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</si>
  <si>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</si>
  <si>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Борский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</si>
  <si>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</si>
  <si>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</si>
  <si>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</si>
  <si>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</si>
  <si>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</si>
  <si>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</si>
  <si>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</si>
  <si>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</si>
  <si>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</si>
  <si>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</si>
  <si>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</si>
  <si>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</si>
  <si>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</si>
  <si>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</si>
  <si>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</si>
  <si>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</si>
  <si>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</si>
  <si>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</si>
  <si>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</si>
  <si>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</si>
  <si>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</si>
  <si>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</si>
  <si>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</si>
  <si>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</si>
  <si>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</si>
  <si>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</si>
  <si>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</si>
  <si>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</si>
  <si>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</si>
  <si>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</si>
  <si>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</si>
  <si>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</si>
  <si>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</si>
  <si>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</si>
  <si>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</si>
  <si>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</si>
  <si>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</si>
  <si>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</si>
  <si>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</si>
  <si>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</si>
  <si>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</si>
  <si>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</si>
  <si>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</si>
  <si>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</si>
  <si>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</si>
  <si>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</si>
  <si>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</si>
  <si>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</si>
  <si>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</si>
  <si>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</si>
  <si>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</si>
  <si>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</si>
  <si>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</si>
  <si>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</si>
  <si>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</si>
  <si>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</si>
  <si>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</si>
  <si>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</si>
  <si>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</si>
  <si>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</si>
  <si>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</si>
  <si>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</si>
  <si>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</si>
  <si>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</si>
  <si>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</si>
  <si>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</si>
  <si>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</si>
  <si>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</si>
  <si>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</si>
  <si>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</si>
  <si>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</si>
  <si>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</si>
  <si>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</si>
  <si>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</si>
  <si>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</si>
  <si>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</si>
  <si>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</si>
  <si>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</si>
  <si>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</si>
  <si>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</si>
  <si>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</si>
  <si>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</si>
  <si>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</si>
  <si>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</si>
  <si>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</si>
  <si>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>бюджет муниципального района Кинельский Самарской области</t>
  </si>
  <si>
    <t>36618404</t>
  </si>
  <si>
    <t>бюджет сельского поселения Алакаевка муниципального района Кинельский Самарской области</t>
  </si>
  <si>
    <t xml:space="preserve">бюджет муниципального района Кинельский </t>
  </si>
  <si>
    <t>36618408</t>
  </si>
  <si>
    <t>бюджет сельского поселения Бобровка муниципального района Кинельский Самарской области</t>
  </si>
  <si>
    <t>36618412</t>
  </si>
  <si>
    <t>бюджет сельского поселения Богдановка муниципального района Кинельский Самарской области</t>
  </si>
  <si>
    <t>36618416</t>
  </si>
  <si>
    <t>бюджет сельского поселения Георгиевка муниципального района Кинельский Самарской области</t>
  </si>
  <si>
    <t>36618420</t>
  </si>
  <si>
    <t>бюджет сельского поселения Домашка муниципального района Кинельский Самарской области</t>
  </si>
  <si>
    <t>36618424</t>
  </si>
  <si>
    <t>бюджет сельского поселения Кинельский муниципального района Кинельский Самарской области</t>
  </si>
  <si>
    <t>36618428</t>
  </si>
  <si>
    <t>бюджет сельского поселения Комсомольский муниципального района Кинельский Самарской области</t>
  </si>
  <si>
    <t>36618432</t>
  </si>
  <si>
    <t>бюджет сельского поселения Красносамарское муниципального района Кинельский Самарской области</t>
  </si>
  <si>
    <t>36618436</t>
  </si>
  <si>
    <t>бюджет сельского поселения Малая Малышевка муниципального района Кинельский Самарской области</t>
  </si>
  <si>
    <t>36618440</t>
  </si>
  <si>
    <t>бюджет сельского поселения Новый Сарбай муниципального района Кинельский Самарской области</t>
  </si>
  <si>
    <t>36618444</t>
  </si>
  <si>
    <t>бюджет сельского поселения Сколково муниципального района Кинельский Самарской области</t>
  </si>
  <si>
    <t>36618448</t>
  </si>
  <si>
    <t>бюджет сельского поселения Чубовка муниципального района Кинельский Самарской области</t>
  </si>
  <si>
    <t>36620000</t>
  </si>
  <si>
    <t>бюджет муниципального района Кинель-Черкасский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</si>
  <si>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</si>
  <si>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</si>
  <si>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бюджет Кинель-Черкасского района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</si>
  <si>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</si>
  <si>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</si>
  <si>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</si>
  <si>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</si>
  <si>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</si>
  <si>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</si>
  <si>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</si>
  <si>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</si>
  <si>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</si>
  <si>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</si>
  <si>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</si>
  <si>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</si>
  <si>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</si>
  <si>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</si>
  <si>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</si>
  <si>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</si>
  <si>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</si>
  <si>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</si>
  <si>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</si>
  <si>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</si>
  <si>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</si>
  <si>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</si>
  <si>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</si>
  <si>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</si>
  <si>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</si>
  <si>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</si>
  <si>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</si>
  <si>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</si>
  <si>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</si>
  <si>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</si>
  <si>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</si>
  <si>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</si>
  <si>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</si>
  <si>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</si>
  <si>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</si>
  <si>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</si>
  <si>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</si>
  <si>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</si>
  <si>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</si>
  <si>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</si>
  <si>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</si>
  <si>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</si>
  <si>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</si>
  <si>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</si>
  <si>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</si>
  <si>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</si>
  <si>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</si>
  <si>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</si>
  <si>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</si>
  <si>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</si>
  <si>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</si>
  <si>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</si>
  <si>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</si>
  <si>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</si>
  <si>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</si>
  <si>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</si>
  <si>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</si>
  <si>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</si>
  <si>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</si>
  <si>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</si>
  <si>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</si>
  <si>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</si>
  <si>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</si>
  <si>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</si>
  <si>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</si>
  <si>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</si>
  <si>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</si>
  <si>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</si>
  <si>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</si>
  <si>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 муниципального района Красноармейский Самарской области</t>
  </si>
  <si>
    <t>36626404</t>
  </si>
  <si>
    <t>бюджет сельского поселения Андросовка муниципального района Красноармейский Самарской области</t>
  </si>
  <si>
    <t>36626408</t>
  </si>
  <si>
    <t>бюджет сельского поселения Волчанка муниципального района Красноармейский Самарской области</t>
  </si>
  <si>
    <t>36626412</t>
  </si>
  <si>
    <t>бюджет сельского поселения Гражданский муниципального района Красноармейский Самарской области</t>
  </si>
  <si>
    <t>36626416</t>
  </si>
  <si>
    <t>бюджет сельского поселения Кировский муниципального района Красноармейский Самарской области</t>
  </si>
  <si>
    <t>36626420</t>
  </si>
  <si>
    <t>бюджет сельского поселения Колывань муниципального района Красноармейский Самарской области</t>
  </si>
  <si>
    <t>36626424</t>
  </si>
  <si>
    <t>бюджет сельского поселения Красноармейское муниципального района Красноармейский Самарской области</t>
  </si>
  <si>
    <t>36626426</t>
  </si>
  <si>
    <t>бюджет сельского поселения Криволучье - Ивановка муниципального района Красноармейский Самарской области</t>
  </si>
  <si>
    <t>36626428</t>
  </si>
  <si>
    <t>бюджет сельского поселения Куйбышевский муниципального района Красноармейский Самарской области</t>
  </si>
  <si>
    <t>36626432</t>
  </si>
  <si>
    <t>бюджет сельского поселения Ленинский муниципального района Красноармейский Самарской области</t>
  </si>
  <si>
    <t>36626434</t>
  </si>
  <si>
    <t>бюджет сельского поселения Павловка муниципального района Красноармейский Самарской области</t>
  </si>
  <si>
    <t>36626436</t>
  </si>
  <si>
    <t>бюджет сельского поселения Чапаевский муниципального района Красноармейский Самарской области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</si>
  <si>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</si>
  <si>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</si>
  <si>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</si>
  <si>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</si>
  <si>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</si>
  <si>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</si>
  <si>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</si>
  <si>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</si>
  <si>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</si>
  <si>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</si>
  <si>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</si>
  <si>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</si>
  <si>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</si>
  <si>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</si>
  <si>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</si>
  <si>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</si>
  <si>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</si>
  <si>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</si>
  <si>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</si>
  <si>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</si>
  <si>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</si>
  <si>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</si>
  <si>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</si>
  <si>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</si>
  <si>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</si>
  <si>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</si>
  <si>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</si>
  <si>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</si>
  <si>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</si>
  <si>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</si>
  <si>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</si>
  <si>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</si>
  <si>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</si>
  <si>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</si>
  <si>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</si>
  <si>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</si>
  <si>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</si>
  <si>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</si>
  <si>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</si>
  <si>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</si>
  <si>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</si>
  <si>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</si>
  <si>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</si>
  <si>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</si>
  <si>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</si>
  <si>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</si>
  <si>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</si>
  <si>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</si>
  <si>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</si>
  <si>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</si>
  <si>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</si>
  <si>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</si>
  <si>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</si>
  <si>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</si>
  <si>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</si>
  <si>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</si>
  <si>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</si>
  <si>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</si>
  <si>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</si>
  <si>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</si>
  <si>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</si>
  <si>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</si>
  <si>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</si>
  <si>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</si>
  <si>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</si>
  <si>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</si>
  <si>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</si>
  <si>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>бюджет муниципального района Похвистневский Самарской области</t>
  </si>
  <si>
    <t>36634404</t>
  </si>
  <si>
    <t xml:space="preserve">бюджет сельского поселения Среднее Аверкино муниципального района Похвистневский Самарской области </t>
  </si>
  <si>
    <t xml:space="preserve">бюджет муниципального района Похвистневский </t>
  </si>
  <si>
    <t>36634408</t>
  </si>
  <si>
    <t>бюджет сельского поселения Алькино муниципального района Похвистневский Самарской области</t>
  </si>
  <si>
    <t>36634412</t>
  </si>
  <si>
    <t>бюджет сельского поселения Большой Толкай муниципального района Похвистневский Самарской области</t>
  </si>
  <si>
    <t>36634420</t>
  </si>
  <si>
    <t>бюджет сельского поселения Малое Ибряйкино муниципального района Похвистневский Самарской области</t>
  </si>
  <si>
    <t>36634426</t>
  </si>
  <si>
    <t>бюджет сельского поселения Красные Ключи муниципального района Похвистневский Самарской области</t>
  </si>
  <si>
    <t>36634428</t>
  </si>
  <si>
    <t>бюджет сельского поселения Кротково муниципального района Похвистневский Самарской области</t>
  </si>
  <si>
    <t>36634432</t>
  </si>
  <si>
    <t>бюджет сельского поселения Малый Толкай муниципального района Похвистневский Самарской области</t>
  </si>
  <si>
    <t>36634436</t>
  </si>
  <si>
    <t>бюджет сельского поселения Мочалеевка муниципального района Похвистневский Самарской области</t>
  </si>
  <si>
    <t>36634440</t>
  </si>
  <si>
    <t>бюджет сельского поселения Новое Мансуркино муниципального района Похвистневский Самарской области</t>
  </si>
  <si>
    <t>36634444</t>
  </si>
  <si>
    <t>бюджет сельского поселения Подбельск муниципального района Похвистневский Самарской области</t>
  </si>
  <si>
    <t>36634446</t>
  </si>
  <si>
    <t>бюджет сельского поселения Рысайкино муниципального района Похвистневский Самарской области</t>
  </si>
  <si>
    <t>36634448</t>
  </si>
  <si>
    <t>бюджет сельского поселения Савруха муниципального района Похвистневский Самарской области</t>
  </si>
  <si>
    <t>36634456</t>
  </si>
  <si>
    <t>бюджет сельского поселения Старый Аманак муниципального района Похвистневский Самарской области</t>
  </si>
  <si>
    <t>36634460</t>
  </si>
  <si>
    <t>бюджет сельского поселения Староганькино муниципального района Похвистневский Самарской области</t>
  </si>
  <si>
    <t>36634468</t>
  </si>
  <si>
    <t>бюджет сельского поселения Старопохвистнево муниципального района Похвистневский Самарской области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</si>
  <si>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</si>
  <si>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</si>
  <si>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</si>
  <si>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</si>
  <si>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</si>
  <si>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</si>
  <si>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</si>
  <si>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</si>
  <si>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</si>
  <si>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</si>
  <si>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</si>
  <si>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</si>
  <si>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</si>
  <si>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</si>
  <si>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</si>
  <si>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</si>
  <si>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</si>
  <si>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</si>
  <si>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</si>
  <si>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</si>
  <si>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</si>
  <si>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</si>
  <si>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</si>
  <si>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</si>
  <si>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</si>
  <si>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</si>
  <si>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</si>
  <si>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</si>
  <si>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</si>
  <si>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</si>
  <si>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</si>
  <si>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</si>
  <si>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</si>
  <si>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</si>
  <si>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</si>
  <si>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</si>
  <si>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</si>
  <si>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</si>
  <si>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</si>
  <si>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</si>
  <si>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</si>
  <si>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</si>
  <si>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</si>
  <si>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</si>
  <si>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</si>
  <si>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</si>
  <si>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</si>
  <si>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</si>
  <si>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</si>
  <si>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</si>
  <si>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</si>
  <si>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</si>
  <si>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</si>
  <si>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</si>
  <si>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</si>
  <si>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</si>
  <si>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</si>
  <si>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</si>
  <si>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</si>
  <si>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</si>
  <si>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</si>
  <si>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</si>
  <si>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</si>
  <si>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</si>
  <si>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</si>
  <si>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</si>
  <si>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</si>
  <si>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</si>
  <si>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</si>
  <si>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</si>
  <si>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</si>
  <si>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</si>
  <si>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</si>
  <si>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</si>
  <si>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</si>
  <si>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</si>
  <si>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</si>
  <si>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</si>
  <si>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</si>
  <si>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</si>
  <si>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</si>
  <si>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</si>
  <si>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</si>
  <si>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</si>
  <si>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</si>
  <si>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</si>
  <si>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</si>
  <si>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</si>
  <si>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</si>
  <si>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</si>
  <si>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</si>
  <si>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</si>
  <si>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</si>
  <si>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</si>
  <si>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</si>
  <si>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</si>
  <si>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</si>
  <si>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</si>
  <si>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</si>
  <si>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</si>
  <si>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</si>
  <si>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</si>
  <si>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</si>
  <si>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</si>
  <si>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</si>
  <si>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</si>
  <si>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</si>
  <si>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</si>
  <si>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</si>
  <si>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</si>
  <si>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</si>
  <si>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</si>
  <si>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</si>
  <si>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</si>
  <si>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</si>
  <si>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</si>
  <si>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</si>
  <si>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</si>
  <si>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</si>
  <si>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</si>
  <si>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</si>
  <si>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</si>
  <si>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</si>
  <si>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</si>
  <si>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</si>
  <si>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</si>
  <si>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</si>
  <si>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</si>
  <si>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</si>
  <si>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</si>
  <si>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</si>
  <si>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</si>
  <si>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</si>
  <si>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</si>
  <si>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</si>
  <si>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</si>
  <si>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</si>
  <si>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</si>
  <si>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</si>
  <si>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</si>
  <si>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</si>
  <si>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</si>
  <si>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</si>
  <si>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</si>
  <si>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</si>
  <si>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</si>
  <si>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</si>
  <si>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</si>
  <si>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</si>
  <si>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</si>
  <si>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</si>
  <si>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</si>
  <si>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</si>
  <si>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</si>
  <si>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</si>
  <si>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</si>
  <si>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</si>
  <si>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</si>
  <si>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</si>
  <si>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</si>
  <si>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</si>
  <si>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</si>
  <si>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</si>
  <si>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</si>
  <si>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</si>
  <si>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</si>
  <si>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</si>
  <si>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</si>
  <si>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</si>
  <si>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</si>
  <si>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</si>
  <si>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</si>
  <si>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</si>
  <si>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</si>
  <si>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</si>
  <si>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</si>
  <si>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</si>
  <si>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</si>
  <si>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</si>
  <si>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</si>
  <si>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</si>
  <si>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</si>
  <si>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</si>
  <si>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</si>
  <si>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</si>
  <si>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</si>
  <si>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</si>
  <si>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</si>
  <si>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</si>
  <si>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</si>
  <si>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</si>
  <si>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</si>
  <si>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</si>
  <si>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</si>
  <si>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</si>
  <si>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</si>
  <si>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</si>
  <si>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</si>
  <si>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</si>
  <si>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</si>
  <si>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</si>
  <si>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</si>
  <si>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</si>
  <si>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</si>
  <si>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</si>
  <si>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</si>
  <si>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</si>
  <si>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</si>
  <si>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</si>
  <si>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</si>
  <si>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</si>
  <si>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</si>
  <si>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</si>
  <si>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</si>
  <si>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</si>
  <si>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</si>
  <si>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</si>
  <si>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</si>
  <si>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</si>
  <si>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</si>
  <si>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</si>
  <si>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</si>
  <si>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</si>
  <si>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</si>
  <si>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</si>
  <si>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</si>
  <si>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</si>
  <si>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</si>
  <si>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</si>
  <si>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</si>
  <si>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</si>
  <si>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</si>
  <si>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</si>
  <si>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</si>
  <si>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</si>
  <si>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</si>
  <si>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</si>
  <si>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</si>
  <si>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</si>
  <si>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</si>
  <si>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</si>
  <si>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</si>
  <si>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</si>
  <si>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</si>
  <si>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</si>
  <si>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</si>
  <si>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</si>
  <si>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</si>
  <si>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</si>
  <si>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</si>
  <si>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</si>
  <si>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</si>
  <si>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</si>
  <si>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 Самарской области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</si>
  <si>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</si>
  <si>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</si>
  <si>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</si>
  <si>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</si>
  <si>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</si>
  <si>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</si>
  <si>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</si>
  <si>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</si>
  <si>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</si>
  <si>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</si>
  <si>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</si>
  <si>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</si>
  <si>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</si>
  <si>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</si>
  <si>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r>
      <rPr>
        <vertAlign val="superscript"/>
        <sz val="11"/>
        <rFont val="Times New Roman"/>
      </rPr>
      <t>1</t>
    </r>
    <r>
      <rPr>
        <sz val="11"/>
        <rFont val="Times New Roman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</si>
  <si>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rFont val="Times New Roman"/>
      </rPr>
      <t>2</t>
    </r>
    <r>
      <rPr>
        <sz val="11"/>
        <rFont val="Times New Roman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</si>
  <si>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t xml:space="preserve">3 </t>
    </r>
    <r>
      <rPr>
        <sz val="11"/>
        <rFont val="Times New Roman"/>
      </rPr>
      <t>наборы информации, подлежащие формированию в БЦ 2023-2025 начиная с отчетной даты 01.02.2023;</t>
    </r>
  </si>
  <si>
    <r>
      <rPr>
        <vertAlign val="superscript"/>
        <sz val="11"/>
        <rFont val="Times New Roman"/>
      </rPr>
      <t xml:space="preserve">4 </t>
    </r>
    <r>
      <rPr>
        <sz val="11"/>
        <rFont val="Times New Roman"/>
      </rPr>
      <t>набор информации 7.43 "Информация о муниципальных социальных заказах" и 7.44 "«Отчет об исполнении государственного социального заказа на оказание государственных услуг в социальной сфере» не размещается муниципальными образованиями Самарской области ввиду их отсутствия согласно постановления Правительства Самарской области от 29.01.2021 №39.</t>
    </r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</si>
  <si>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</si>
  <si>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</si>
  <si>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</si>
  <si>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РАНГ МО                                    по показателю наличия размещенных наборов информации, ед.                                          (1-лучший; 2-худший)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</si>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</sst>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\-??_р_._-;_-@_-"/>
    <numFmt numFmtId="165" formatCode="0.0"/>
    <numFmt numFmtId="166" formatCode="#,##0_ ;[Red]\-#,##0\ "/>
    <numFmt numFmtId="167" formatCode="#,##0.0_ ;[Red]\-#,##0.0\ "/>
    <numFmt numFmtId="168" formatCode="_-* #,##0_р_._-;\-* #,##0_р_._-;_-* \-??_р_._-;_-@_-"/>
    <numFmt numFmtId="169" formatCode="#,##0.000_ ;[Red]\-#,##0.000\ "/>
  </numFmts>
  <fonts count="36" x14ac:knownFonts="1">
    <font>
      <sz val="11"/>
      <color theme="1"/>
      <name val="Calibri"/>
    </font>
    <font>
      <sz val="10"/>
      <name val="Arial Cyr"/>
    </font>
    <font>
      <b/>
      <sz val="10"/>
      <name val="Arial Cyr"/>
    </font>
    <font>
      <i/>
      <sz val="8"/>
      <color indexed="23"/>
      <name val="Arial Cyr"/>
    </font>
    <font>
      <sz val="11"/>
      <name val="Calibri"/>
    </font>
    <font>
      <sz val="10"/>
      <name val="Arial"/>
    </font>
    <font>
      <sz val="8"/>
      <name val="Calibri"/>
    </font>
    <font>
      <sz val="10"/>
      <color indexed="62"/>
      <name val="Arial Cyr"/>
    </font>
    <font>
      <sz val="11"/>
      <color theme="1"/>
      <name val="Times New Roman"/>
    </font>
    <font>
      <sz val="13"/>
      <name val="Times New Roman"/>
    </font>
    <font>
      <b/>
      <sz val="12"/>
      <color theme="1"/>
      <name val="Times New Roman"/>
    </font>
    <font>
      <sz val="11"/>
      <name val="Times New Roman"/>
    </font>
    <font>
      <sz val="10"/>
      <color theme="1"/>
      <name val="Times New Roman"/>
    </font>
    <font>
      <sz val="10"/>
      <name val="Times New Roman"/>
    </font>
    <font>
      <b/>
      <sz val="11"/>
      <color theme="1"/>
      <name val="Times New Roman"/>
    </font>
    <font>
      <b/>
      <sz val="11"/>
      <name val="Times New Roman"/>
    </font>
    <font>
      <b/>
      <sz val="11"/>
      <color indexed="2"/>
      <name val="Times New Roman"/>
    </font>
    <font>
      <sz val="11"/>
      <color indexed="2"/>
      <name val="Calibri"/>
    </font>
    <font>
      <b/>
      <i/>
      <sz val="11"/>
      <color theme="1"/>
      <name val="Times New Roman"/>
    </font>
    <font>
      <b/>
      <i/>
      <sz val="11"/>
      <name val="Times New Roman"/>
    </font>
    <font>
      <b/>
      <sz val="11"/>
      <color theme="1"/>
      <name val="Calibri"/>
    </font>
    <font>
      <strike/>
      <sz val="11"/>
      <name val="Times New Roman"/>
    </font>
    <font>
      <strike/>
      <sz val="11"/>
      <color indexed="2"/>
      <name val="Times New Roman"/>
    </font>
    <font>
      <b/>
      <strike/>
      <sz val="11"/>
      <name val="Times New Roman"/>
    </font>
    <font>
      <vertAlign val="superscript"/>
      <sz val="11"/>
      <name val="Times New Roman"/>
    </font>
    <font>
      <strike/>
      <sz val="11"/>
      <color theme="1"/>
      <name val="Times New Roman"/>
    </font>
    <font>
      <sz val="11"/>
      <color rgb="FF34495E"/>
      <name val="Times New Roman"/>
    </font>
    <font>
      <sz val="8"/>
      <name val="Times New Roman"/>
    </font>
    <font>
      <b/>
      <sz val="13"/>
      <name val="Times New Roman"/>
    </font>
    <font>
      <sz val="13"/>
      <color theme="1"/>
      <name val="Times New Roman"/>
    </font>
    <font>
      <b/>
      <sz val="12"/>
      <name val="Times New Roman"/>
    </font>
    <font>
      <sz val="14"/>
      <color indexed="2"/>
      <name val="Times New Roman"/>
    </font>
    <font>
      <i/>
      <sz val="11"/>
      <name val="Times New Roman"/>
    </font>
    <font>
      <sz val="11"/>
      <color theme="1"/>
      <name val="Calibri"/>
    </font>
    <font>
      <b/>
      <i/>
      <vertAlign val="superscript"/>
      <sz val="11"/>
      <color theme="1"/>
      <name val="Times New Roman"/>
    </font>
    <font>
      <b/>
      <i/>
      <vertAlign val="superscript"/>
      <sz val="11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45"/>
      </patternFill>
    </fill>
    <fill>
      <patternFill patternType="solid">
        <fgColor indexed="27"/>
        <bgColor indexed="27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7"/>
        <bgColor indexed="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5" tint="0.79998168889431442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"/>
      </left>
      <right style="thin">
        <color indexed="4"/>
      </right>
      <top style="thin">
        <color indexed="4"/>
      </top>
      <bottom style="thin">
        <color indexed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0" borderId="0"/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2" borderId="1">
      <alignment horizontal="right" vertical="top"/>
    </xf>
    <xf numFmtId="49" fontId="1" fillId="3" borderId="1">
      <alignment horizontal="left" vertical="top"/>
    </xf>
    <xf numFmtId="49" fontId="2" fillId="0" borderId="1">
      <alignment horizontal="left" vertical="top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1" fillId="5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0" fontId="4" fillId="0" borderId="0"/>
    <xf numFmtId="0" fontId="33" fillId="0" borderId="0"/>
    <xf numFmtId="0" fontId="33" fillId="0" borderId="0"/>
    <xf numFmtId="0" fontId="5" fillId="0" borderId="0"/>
    <xf numFmtId="0" fontId="1" fillId="0" borderId="0">
      <alignment vertical="center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1" fillId="0" borderId="0">
      <alignment vertical="center" wrapText="1"/>
    </xf>
    <xf numFmtId="0" fontId="5" fillId="0" borderId="0"/>
    <xf numFmtId="0" fontId="5" fillId="0" borderId="0"/>
    <xf numFmtId="0" fontId="33" fillId="0" borderId="0"/>
    <xf numFmtId="0" fontId="4" fillId="0" borderId="0"/>
    <xf numFmtId="0" fontId="33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4" borderId="2">
      <alignment horizontal="right" vertical="top"/>
    </xf>
    <xf numFmtId="0" fontId="1" fillId="5" borderId="2">
      <alignment horizontal="right" vertical="top"/>
    </xf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6" borderId="2">
      <alignment horizontal="right" vertical="top"/>
    </xf>
    <xf numFmtId="0" fontId="1" fillId="0" borderId="1">
      <alignment horizontal="right" vertical="top"/>
    </xf>
    <xf numFmtId="49" fontId="7" fillId="8" borderId="1">
      <alignment horizontal="left" vertical="top" wrapText="1"/>
    </xf>
    <xf numFmtId="49" fontId="1" fillId="0" borderId="1">
      <alignment horizontal="left" vertical="top" wrapText="1"/>
    </xf>
    <xf numFmtId="164" fontId="1" fillId="0" borderId="0"/>
    <xf numFmtId="0" fontId="1" fillId="0" borderId="0"/>
    <xf numFmtId="0" fontId="1" fillId="0" borderId="0"/>
    <xf numFmtId="164" fontId="1" fillId="0" borderId="0"/>
    <xf numFmtId="0" fontId="1" fillId="3" borderId="1">
      <alignment horizontal="left" vertical="top" wrapText="1"/>
    </xf>
    <xf numFmtId="0" fontId="1" fillId="0" borderId="1">
      <alignment horizontal="left" vertical="top" wrapText="1"/>
    </xf>
  </cellStyleXfs>
  <cellXfs count="241">
    <xf numFmtId="0" fontId="0" fillId="0" borderId="0" xfId="0"/>
    <xf numFmtId="0" fontId="8" fillId="0" borderId="0" xfId="17" applyFont="1"/>
    <xf numFmtId="0" fontId="9" fillId="0" borderId="0" xfId="1" applyFont="1" applyAlignment="1">
      <alignment vertical="center"/>
    </xf>
    <xf numFmtId="0" fontId="8" fillId="0" borderId="0" xfId="17" applyFont="1" applyAlignment="1">
      <alignment horizontal="center"/>
    </xf>
    <xf numFmtId="0" fontId="8" fillId="9" borderId="0" xfId="17" applyFont="1" applyFill="1" applyAlignment="1">
      <alignment horizontal="center"/>
    </xf>
    <xf numFmtId="0" fontId="11" fillId="0" borderId="3" xfId="17" applyFont="1" applyBorder="1" applyAlignment="1">
      <alignment horizontal="center" vertical="center"/>
    </xf>
    <xf numFmtId="0" fontId="11" fillId="9" borderId="3" xfId="17" applyFont="1" applyFill="1" applyBorder="1" applyAlignment="1">
      <alignment horizontal="center" vertical="center"/>
    </xf>
    <xf numFmtId="0" fontId="11" fillId="0" borderId="0" xfId="17" applyFont="1" applyAlignment="1">
      <alignment horizontal="center" vertical="center"/>
    </xf>
    <xf numFmtId="0" fontId="11" fillId="10" borderId="3" xfId="17" applyFont="1" applyFill="1" applyBorder="1" applyAlignment="1">
      <alignment horizontal="center" vertical="center"/>
    </xf>
    <xf numFmtId="0" fontId="11" fillId="10" borderId="0" xfId="17" applyFont="1" applyFill="1" applyAlignment="1">
      <alignment horizontal="center" vertical="center"/>
    </xf>
    <xf numFmtId="0" fontId="11" fillId="11" borderId="4" xfId="17" applyFont="1" applyFill="1" applyBorder="1" applyAlignment="1">
      <alignment horizontal="center" vertical="center" wrapText="1"/>
    </xf>
    <xf numFmtId="0" fontId="11" fillId="11" borderId="5" xfId="17" applyFont="1" applyFill="1" applyBorder="1" applyAlignment="1">
      <alignment horizontal="center" vertical="center" wrapText="1"/>
    </xf>
    <xf numFmtId="0" fontId="12" fillId="0" borderId="0" xfId="17" applyFont="1"/>
    <xf numFmtId="0" fontId="13" fillId="11" borderId="9" xfId="1" applyFont="1" applyFill="1" applyBorder="1" applyAlignment="1">
      <alignment horizontal="center" vertical="center" wrapText="1"/>
    </xf>
    <xf numFmtId="0" fontId="13" fillId="11" borderId="9" xfId="17" applyFont="1" applyFill="1" applyBorder="1" applyAlignment="1">
      <alignment horizontal="center" vertical="center" wrapText="1"/>
    </xf>
    <xf numFmtId="0" fontId="12" fillId="11" borderId="9" xfId="17" applyFont="1" applyFill="1" applyBorder="1" applyAlignment="1">
      <alignment horizontal="center" vertical="center" wrapText="1"/>
    </xf>
    <xf numFmtId="0" fontId="14" fillId="0" borderId="0" xfId="17" applyFont="1"/>
    <xf numFmtId="0" fontId="15" fillId="0" borderId="10" xfId="1" applyFont="1" applyBorder="1" applyAlignment="1">
      <alignment vertical="top" wrapText="1"/>
    </xf>
    <xf numFmtId="1" fontId="15" fillId="0" borderId="10" xfId="17" applyNumberFormat="1" applyFont="1" applyBorder="1" applyAlignment="1">
      <alignment horizontal="center"/>
    </xf>
    <xf numFmtId="0" fontId="14" fillId="9" borderId="10" xfId="17" applyFont="1" applyFill="1" applyBorder="1" applyAlignment="1">
      <alignment horizontal="center"/>
    </xf>
    <xf numFmtId="165" fontId="14" fillId="0" borderId="10" xfId="17" applyNumberFormat="1" applyFont="1" applyBorder="1" applyAlignment="1">
      <alignment horizontal="center"/>
    </xf>
    <xf numFmtId="1" fontId="14" fillId="9" borderId="10" xfId="17" applyNumberFormat="1" applyFont="1" applyFill="1" applyBorder="1" applyAlignment="1">
      <alignment horizontal="center"/>
    </xf>
    <xf numFmtId="1" fontId="14" fillId="0" borderId="0" xfId="17" applyNumberFormat="1" applyFont="1" applyAlignment="1">
      <alignment horizontal="center"/>
    </xf>
    <xf numFmtId="0" fontId="11" fillId="0" borderId="1" xfId="1" applyFont="1" applyBorder="1" applyAlignment="1">
      <alignment vertical="top" wrapText="1"/>
    </xf>
    <xf numFmtId="1" fontId="11" fillId="0" borderId="10" xfId="17" applyNumberFormat="1" applyFont="1" applyBorder="1" applyAlignment="1">
      <alignment horizontal="center"/>
    </xf>
    <xf numFmtId="0" fontId="8" fillId="9" borderId="10" xfId="17" applyFont="1" applyFill="1" applyBorder="1" applyAlignment="1">
      <alignment horizontal="center"/>
    </xf>
    <xf numFmtId="165" fontId="8" fillId="0" borderId="10" xfId="17" applyNumberFormat="1" applyFont="1" applyBorder="1" applyAlignment="1">
      <alignment horizontal="center"/>
    </xf>
    <xf numFmtId="1" fontId="8" fillId="9" borderId="10" xfId="17" applyNumberFormat="1" applyFont="1" applyFill="1" applyBorder="1" applyAlignment="1">
      <alignment horizontal="center"/>
    </xf>
    <xf numFmtId="0" fontId="15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center"/>
    </xf>
    <xf numFmtId="0" fontId="15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wrapText="1"/>
    </xf>
    <xf numFmtId="0" fontId="16" fillId="0" borderId="0" xfId="17" applyFont="1"/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vertical="top" wrapText="1"/>
    </xf>
    <xf numFmtId="0" fontId="15" fillId="0" borderId="1" xfId="35" applyFont="1" applyBorder="1" applyAlignment="1">
      <alignment vertical="top" wrapText="1"/>
    </xf>
    <xf numFmtId="0" fontId="11" fillId="0" borderId="10" xfId="35" applyFont="1" applyBorder="1" applyAlignment="1">
      <alignment vertical="top" wrapText="1"/>
    </xf>
    <xf numFmtId="0" fontId="11" fillId="0" borderId="1" xfId="35" applyFont="1" applyBorder="1" applyAlignment="1">
      <alignment vertical="top" wrapText="1"/>
    </xf>
    <xf numFmtId="0" fontId="11" fillId="0" borderId="11" xfId="35" applyFont="1" applyBorder="1" applyAlignment="1">
      <alignment vertical="top" wrapText="1"/>
    </xf>
    <xf numFmtId="0" fontId="15" fillId="0" borderId="11" xfId="35" applyFont="1" applyBorder="1" applyAlignment="1">
      <alignment vertical="top" wrapText="1"/>
    </xf>
    <xf numFmtId="0" fontId="33" fillId="0" borderId="0" xfId="17"/>
    <xf numFmtId="0" fontId="33" fillId="9" borderId="0" xfId="17" applyFill="1"/>
    <xf numFmtId="0" fontId="17" fillId="10" borderId="0" xfId="17" applyFont="1" applyFill="1"/>
    <xf numFmtId="0" fontId="33" fillId="10" borderId="0" xfId="17" applyFill="1"/>
    <xf numFmtId="0" fontId="10" fillId="0" borderId="0" xfId="17" applyFont="1"/>
    <xf numFmtId="0" fontId="11" fillId="0" borderId="0" xfId="17" applyFont="1"/>
    <xf numFmtId="0" fontId="18" fillId="0" borderId="0" xfId="17" applyFont="1" applyAlignment="1">
      <alignment horizontal="center" vertical="center"/>
    </xf>
    <xf numFmtId="0" fontId="18" fillId="11" borderId="9" xfId="17" applyFont="1" applyFill="1" applyBorder="1" applyAlignment="1">
      <alignment horizontal="center" vertical="center"/>
    </xf>
    <xf numFmtId="0" fontId="18" fillId="11" borderId="8" xfId="17" applyFont="1" applyFill="1" applyBorder="1" applyAlignment="1">
      <alignment horizontal="center" vertical="center" wrapText="1"/>
    </xf>
    <xf numFmtId="0" fontId="18" fillId="11" borderId="9" xfId="17" applyFont="1" applyFill="1" applyBorder="1" applyAlignment="1">
      <alignment horizontal="center" vertical="center" wrapText="1"/>
    </xf>
    <xf numFmtId="49" fontId="18" fillId="11" borderId="9" xfId="17" applyNumberFormat="1" applyFont="1" applyFill="1" applyBorder="1" applyAlignment="1">
      <alignment horizontal="center" vertical="center" wrapText="1"/>
    </xf>
    <xf numFmtId="0" fontId="19" fillId="11" borderId="9" xfId="17" applyFont="1" applyFill="1" applyBorder="1" applyAlignment="1">
      <alignment horizontal="center" vertical="center"/>
    </xf>
    <xf numFmtId="0" fontId="19" fillId="11" borderId="8" xfId="17" applyFont="1" applyFill="1" applyBorder="1" applyAlignment="1">
      <alignment horizontal="center" vertical="center" wrapText="1"/>
    </xf>
    <xf numFmtId="49" fontId="8" fillId="0" borderId="0" xfId="17" applyNumberFormat="1" applyFont="1" applyAlignment="1">
      <alignment horizontal="center" vertical="center"/>
    </xf>
    <xf numFmtId="0" fontId="12" fillId="11" borderId="9" xfId="17" applyFont="1" applyFill="1" applyBorder="1" applyAlignment="1">
      <alignment horizontal="center" vertical="center"/>
    </xf>
    <xf numFmtId="0" fontId="12" fillId="11" borderId="0" xfId="17" applyFont="1" applyFill="1" applyAlignment="1">
      <alignment horizontal="center" vertical="center" wrapText="1"/>
    </xf>
    <xf numFmtId="0" fontId="12" fillId="11" borderId="0" xfId="17" applyFont="1" applyFill="1" applyAlignment="1">
      <alignment horizontal="center" vertical="center"/>
    </xf>
    <xf numFmtId="49" fontId="12" fillId="11" borderId="9" xfId="17" applyNumberFormat="1" applyFont="1" applyFill="1" applyBorder="1" applyAlignment="1">
      <alignment horizontal="center" vertical="center"/>
    </xf>
    <xf numFmtId="0" fontId="13" fillId="11" borderId="9" xfId="17" applyFont="1" applyFill="1" applyBorder="1" applyAlignment="1">
      <alignment horizontal="center" vertical="center"/>
    </xf>
    <xf numFmtId="49" fontId="12" fillId="11" borderId="9" xfId="17" applyNumberFormat="1" applyFont="1" applyFill="1" applyBorder="1" applyAlignment="1">
      <alignment horizontal="center" vertical="center" wrapText="1"/>
    </xf>
    <xf numFmtId="0" fontId="20" fillId="0" borderId="0" xfId="17" applyFont="1"/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14" fillId="10" borderId="10" xfId="0" applyNumberFormat="1" applyFont="1" applyFill="1" applyBorder="1" applyAlignment="1">
      <alignment horizontal="center" vertical="center"/>
    </xf>
    <xf numFmtId="1" fontId="14" fillId="0" borderId="10" xfId="17" applyNumberFormat="1" applyFont="1" applyBorder="1" applyAlignment="1">
      <alignment horizontal="center"/>
    </xf>
    <xf numFmtId="1" fontId="14" fillId="0" borderId="10" xfId="17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10" borderId="1" xfId="0" applyNumberFormat="1" applyFont="1" applyFill="1" applyBorder="1" applyAlignment="1">
      <alignment horizontal="center" vertical="center"/>
    </xf>
    <xf numFmtId="1" fontId="8" fillId="0" borderId="10" xfId="17" applyNumberFormat="1" applyFont="1" applyBorder="1" applyAlignment="1">
      <alignment horizontal="center"/>
    </xf>
    <xf numFmtId="1" fontId="8" fillId="0" borderId="10" xfId="17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10" borderId="1" xfId="0" applyNumberFormat="1" applyFont="1" applyFill="1" applyBorder="1" applyAlignment="1">
      <alignment horizontal="center" vertical="center"/>
    </xf>
    <xf numFmtId="1" fontId="11" fillId="0" borderId="10" xfId="17" applyNumberFormat="1" applyFont="1" applyBorder="1" applyAlignment="1">
      <alignment horizontal="center" vertical="center"/>
    </xf>
    <xf numFmtId="1" fontId="33" fillId="9" borderId="0" xfId="17" applyNumberFormat="1" applyFill="1"/>
    <xf numFmtId="1" fontId="33" fillId="10" borderId="0" xfId="17" applyNumberFormat="1" applyFill="1"/>
    <xf numFmtId="0" fontId="0" fillId="0" borderId="0" xfId="0"/>
    <xf numFmtId="0" fontId="11" fillId="0" borderId="0" xfId="17" applyFont="1" applyAlignment="1">
      <alignment horizontal="left" vertical="center"/>
    </xf>
    <xf numFmtId="0" fontId="21" fillId="0" borderId="0" xfId="17" applyFont="1"/>
    <xf numFmtId="0" fontId="11" fillId="9" borderId="0" xfId="17" applyFont="1" applyFill="1"/>
    <xf numFmtId="0" fontId="21" fillId="9" borderId="0" xfId="17" applyFont="1" applyFill="1"/>
    <xf numFmtId="0" fontId="22" fillId="10" borderId="0" xfId="17" applyFont="1" applyFill="1"/>
    <xf numFmtId="0" fontId="21" fillId="10" borderId="0" xfId="17" applyFont="1" applyFill="1"/>
    <xf numFmtId="0" fontId="11" fillId="10" borderId="0" xfId="17" applyFont="1" applyFill="1"/>
    <xf numFmtId="0" fontId="23" fillId="10" borderId="0" xfId="17" applyFont="1" applyFill="1"/>
    <xf numFmtId="0" fontId="11" fillId="10" borderId="0" xfId="17" applyFont="1" applyFill="1" applyAlignment="1">
      <alignment horizontal="center"/>
    </xf>
    <xf numFmtId="1" fontId="21" fillId="9" borderId="0" xfId="17" applyNumberFormat="1" applyFont="1" applyFill="1" applyAlignment="1">
      <alignment horizontal="center"/>
    </xf>
    <xf numFmtId="0" fontId="21" fillId="9" borderId="0" xfId="17" applyFont="1" applyFill="1" applyAlignment="1">
      <alignment horizontal="center"/>
    </xf>
    <xf numFmtId="0" fontId="15" fillId="9" borderId="0" xfId="17" applyFont="1" applyFill="1"/>
    <xf numFmtId="0" fontId="11" fillId="9" borderId="0" xfId="17" applyFont="1" applyFill="1" applyAlignment="1">
      <alignment horizontal="center"/>
    </xf>
    <xf numFmtId="0" fontId="8" fillId="9" borderId="0" xfId="17" applyFont="1" applyFill="1"/>
    <xf numFmtId="0" fontId="11" fillId="9" borderId="0" xfId="17" applyFont="1" applyFill="1" applyProtection="1"/>
    <xf numFmtId="0" fontId="11" fillId="0" borderId="0" xfId="17" applyFont="1" applyProtection="1"/>
    <xf numFmtId="0" fontId="24" fillId="0" borderId="0" xfId="17" applyFont="1"/>
    <xf numFmtId="0" fontId="25" fillId="9" borderId="0" xfId="17" applyFont="1" applyFill="1"/>
    <xf numFmtId="0" fontId="25" fillId="10" borderId="0" xfId="17" applyFont="1" applyFill="1"/>
    <xf numFmtId="0" fontId="8" fillId="10" borderId="0" xfId="17" applyFont="1" applyFill="1"/>
    <xf numFmtId="0" fontId="11" fillId="0" borderId="0" xfId="17" applyFont="1" applyAlignment="1">
      <alignment wrapText="1"/>
    </xf>
    <xf numFmtId="0" fontId="21" fillId="0" borderId="0" xfId="17" applyFont="1" applyAlignment="1">
      <alignment wrapText="1"/>
    </xf>
    <xf numFmtId="0" fontId="11" fillId="9" borderId="0" xfId="17" applyFont="1" applyFill="1" applyAlignment="1">
      <alignment wrapText="1"/>
    </xf>
    <xf numFmtId="0" fontId="21" fillId="9" borderId="0" xfId="17" applyFont="1" applyFill="1" applyAlignment="1">
      <alignment wrapText="1"/>
    </xf>
    <xf numFmtId="0" fontId="22" fillId="10" borderId="0" xfId="17" applyFont="1" applyFill="1" applyAlignment="1">
      <alignment wrapText="1"/>
    </xf>
    <xf numFmtId="0" fontId="21" fillId="10" borderId="0" xfId="17" applyFont="1" applyFill="1" applyAlignment="1">
      <alignment wrapText="1"/>
    </xf>
    <xf numFmtId="0" fontId="11" fillId="10" borderId="0" xfId="17" applyFont="1" applyFill="1" applyAlignment="1">
      <alignment wrapText="1"/>
    </xf>
    <xf numFmtId="0" fontId="23" fillId="10" borderId="0" xfId="17" applyFont="1" applyFill="1" applyAlignment="1">
      <alignment wrapText="1"/>
    </xf>
    <xf numFmtId="1" fontId="8" fillId="0" borderId="0" xfId="17" applyNumberFormat="1" applyFont="1" applyAlignment="1">
      <alignment horizontal="center"/>
    </xf>
    <xf numFmtId="0" fontId="26" fillId="0" borderId="0" xfId="17" applyFont="1"/>
    <xf numFmtId="0" fontId="27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28" fillId="9" borderId="0" xfId="1" applyFont="1" applyFill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1" applyFont="1" applyAlignment="1">
      <alignment vertical="center" wrapText="1"/>
    </xf>
    <xf numFmtId="0" fontId="31" fillId="9" borderId="0" xfId="1" applyFont="1" applyFill="1" applyAlignment="1">
      <alignment vertical="center" wrapText="1"/>
    </xf>
    <xf numFmtId="0" fontId="31" fillId="0" borderId="0" xfId="1" applyFont="1" applyAlignment="1">
      <alignment horizontal="center" vertical="center" wrapText="1"/>
    </xf>
    <xf numFmtId="0" fontId="11" fillId="0" borderId="0" xfId="1" applyFont="1" applyAlignment="1">
      <alignment vertical="top"/>
    </xf>
    <xf numFmtId="0" fontId="11" fillId="9" borderId="0" xfId="0" applyFont="1" applyFill="1" applyAlignment="1">
      <alignment vertical="center"/>
    </xf>
    <xf numFmtId="0" fontId="11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9" borderId="0" xfId="1" applyFont="1" applyFill="1" applyAlignment="1">
      <alignment vertical="top" wrapText="1"/>
    </xf>
    <xf numFmtId="0" fontId="15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/>
    </xf>
    <xf numFmtId="0" fontId="15" fillId="0" borderId="0" xfId="1" applyFont="1" applyAlignment="1">
      <alignment vertical="center"/>
    </xf>
    <xf numFmtId="0" fontId="32" fillId="11" borderId="17" xfId="1" applyFont="1" applyFill="1" applyBorder="1" applyAlignment="1">
      <alignment vertical="center" wrapText="1"/>
    </xf>
    <xf numFmtId="0" fontId="32" fillId="11" borderId="22" xfId="1" applyFont="1" applyFill="1" applyBorder="1" applyAlignment="1">
      <alignment horizontal="center" vertical="center" wrapText="1"/>
    </xf>
    <xf numFmtId="49" fontId="19" fillId="11" borderId="9" xfId="1" applyNumberFormat="1" applyFont="1" applyFill="1" applyBorder="1" applyAlignment="1">
      <alignment horizontal="center" vertical="center"/>
    </xf>
    <xf numFmtId="49" fontId="18" fillId="11" borderId="4" xfId="1" applyNumberFormat="1" applyFont="1" applyFill="1" applyBorder="1" applyAlignment="1">
      <alignment horizontal="center" vertical="center"/>
    </xf>
    <xf numFmtId="49" fontId="19" fillId="11" borderId="9" xfId="1" applyNumberFormat="1" applyFont="1" applyFill="1" applyBorder="1" applyAlignment="1">
      <alignment horizontal="right" vertical="center"/>
    </xf>
    <xf numFmtId="49" fontId="19" fillId="11" borderId="9" xfId="1" applyNumberFormat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3" fillId="11" borderId="0" xfId="1" applyFont="1" applyFill="1" applyAlignment="1">
      <alignment horizontal="center" vertical="center" wrapText="1"/>
    </xf>
    <xf numFmtId="49" fontId="13" fillId="11" borderId="9" xfId="1" applyNumberFormat="1" applyFont="1" applyFill="1" applyBorder="1" applyAlignment="1">
      <alignment horizontal="center" vertical="center"/>
    </xf>
    <xf numFmtId="49" fontId="13" fillId="11" borderId="5" xfId="1" applyNumberFormat="1" applyFont="1" applyFill="1" applyBorder="1" applyAlignment="1">
      <alignment horizontal="center" vertical="center"/>
    </xf>
    <xf numFmtId="49" fontId="13" fillId="11" borderId="12" xfId="1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 wrapText="1"/>
    </xf>
    <xf numFmtId="49" fontId="13" fillId="11" borderId="9" xfId="1" applyNumberFormat="1" applyFont="1" applyFill="1" applyBorder="1" applyAlignment="1">
      <alignment horizontal="center" vertical="center" wrapText="1"/>
    </xf>
    <xf numFmtId="0" fontId="15" fillId="9" borderId="0" xfId="1" applyFont="1" applyFill="1" applyAlignment="1">
      <alignment vertical="center"/>
    </xf>
    <xf numFmtId="0" fontId="15" fillId="9" borderId="10" xfId="1" applyFont="1" applyFill="1" applyBorder="1" applyAlignment="1">
      <alignment vertical="top" wrapText="1"/>
    </xf>
    <xf numFmtId="0" fontId="15" fillId="9" borderId="23" xfId="1" applyFont="1" applyFill="1" applyBorder="1" applyAlignment="1">
      <alignment vertical="top" wrapText="1"/>
    </xf>
    <xf numFmtId="3" fontId="15" fillId="0" borderId="10" xfId="1" applyNumberFormat="1" applyFont="1" applyBorder="1" applyAlignment="1">
      <alignment horizontal="center" vertical="center"/>
    </xf>
    <xf numFmtId="3" fontId="15" fillId="10" borderId="10" xfId="1" applyNumberFormat="1" applyFont="1" applyFill="1" applyBorder="1" applyAlignment="1">
      <alignment horizontal="center" vertical="center"/>
    </xf>
    <xf numFmtId="3" fontId="15" fillId="10" borderId="24" xfId="1" applyNumberFormat="1" applyFont="1" applyFill="1" applyBorder="1" applyAlignment="1">
      <alignment horizontal="center" vertical="center"/>
    </xf>
    <xf numFmtId="3" fontId="15" fillId="10" borderId="1" xfId="1" applyNumberFormat="1" applyFont="1" applyFill="1" applyBorder="1" applyAlignment="1">
      <alignment horizontal="center" vertical="center"/>
    </xf>
    <xf numFmtId="166" fontId="14" fillId="9" borderId="14" xfId="1" applyNumberFormat="1" applyFont="1" applyFill="1" applyBorder="1" applyAlignment="1">
      <alignment horizontal="center" vertical="center"/>
    </xf>
    <xf numFmtId="166" fontId="15" fillId="9" borderId="10" xfId="1" applyNumberFormat="1" applyFont="1" applyFill="1" applyBorder="1" applyAlignment="1">
      <alignment horizontal="center" vertical="center"/>
    </xf>
    <xf numFmtId="4" fontId="11" fillId="9" borderId="0" xfId="1" applyNumberFormat="1" applyFont="1" applyFill="1" applyAlignment="1">
      <alignment horizontal="center" vertical="center"/>
    </xf>
    <xf numFmtId="0" fontId="11" fillId="9" borderId="1" xfId="1" applyFont="1" applyFill="1" applyBorder="1" applyAlignment="1">
      <alignment vertical="top" wrapText="1"/>
    </xf>
    <xf numFmtId="3" fontId="15" fillId="0" borderId="1" xfId="1" applyNumberFormat="1" applyFont="1" applyBorder="1" applyAlignment="1">
      <alignment horizontal="center" vertical="center"/>
    </xf>
    <xf numFmtId="3" fontId="11" fillId="10" borderId="1" xfId="1" applyNumberFormat="1" applyFont="1" applyFill="1" applyBorder="1" applyAlignment="1">
      <alignment horizontal="center" vertical="center"/>
    </xf>
    <xf numFmtId="167" fontId="11" fillId="10" borderId="1" xfId="1" applyNumberFormat="1" applyFont="1" applyFill="1" applyBorder="1" applyAlignment="1">
      <alignment horizontal="center" vertical="center"/>
    </xf>
    <xf numFmtId="166" fontId="8" fillId="9" borderId="1" xfId="1" applyNumberFormat="1" applyFont="1" applyFill="1" applyBorder="1" applyAlignment="1">
      <alignment horizontal="center" vertical="center"/>
    </xf>
    <xf numFmtId="0" fontId="11" fillId="9" borderId="0" xfId="1" applyFont="1" applyFill="1" applyAlignment="1">
      <alignment vertical="center"/>
    </xf>
    <xf numFmtId="168" fontId="11" fillId="9" borderId="0" xfId="44" applyNumberFormat="1" applyFont="1" applyFill="1" applyAlignment="1" applyProtection="1">
      <alignment horizontal="left" vertical="center" wrapText="1"/>
    </xf>
    <xf numFmtId="4" fontId="15" fillId="9" borderId="0" xfId="1" applyNumberFormat="1" applyFont="1" applyFill="1" applyAlignment="1">
      <alignment horizontal="center" vertical="center"/>
    </xf>
    <xf numFmtId="0" fontId="15" fillId="9" borderId="1" xfId="1" applyFont="1" applyFill="1" applyBorder="1" applyAlignment="1">
      <alignment vertical="top" wrapText="1"/>
    </xf>
    <xf numFmtId="166" fontId="14" fillId="9" borderId="10" xfId="1" applyNumberFormat="1" applyFont="1" applyFill="1" applyBorder="1" applyAlignment="1">
      <alignment horizontal="center" vertical="center"/>
    </xf>
    <xf numFmtId="168" fontId="15" fillId="9" borderId="0" xfId="44" applyNumberFormat="1" applyFont="1" applyFill="1" applyAlignment="1" applyProtection="1">
      <alignment horizontal="left" vertical="center" wrapText="1"/>
    </xf>
    <xf numFmtId="0" fontId="11" fillId="10" borderId="1" xfId="18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vertical="center"/>
    </xf>
    <xf numFmtId="166" fontId="11" fillId="9" borderId="0" xfId="1" applyNumberFormat="1" applyFont="1" applyFill="1" applyAlignment="1">
      <alignment vertical="center"/>
    </xf>
    <xf numFmtId="167" fontId="15" fillId="10" borderId="1" xfId="1" applyNumberFormat="1" applyFont="1" applyFill="1" applyBorder="1" applyAlignment="1">
      <alignment horizontal="center" vertical="center"/>
    </xf>
    <xf numFmtId="0" fontId="15" fillId="9" borderId="1" xfId="1" applyFont="1" applyFill="1" applyBorder="1" applyAlignment="1">
      <alignment horizontal="left" vertical="center" wrapText="1"/>
    </xf>
    <xf numFmtId="0" fontId="15" fillId="9" borderId="1" xfId="1" applyFont="1" applyFill="1" applyBorder="1" applyAlignment="1">
      <alignment vertical="center" wrapText="1"/>
    </xf>
    <xf numFmtId="167" fontId="8" fillId="10" borderId="1" xfId="1" applyNumberFormat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vertical="top" wrapText="1"/>
    </xf>
    <xf numFmtId="169" fontId="11" fillId="10" borderId="1" xfId="1" applyNumberFormat="1" applyFont="1" applyFill="1" applyBorder="1" applyAlignment="1">
      <alignment horizontal="center" vertical="center"/>
    </xf>
    <xf numFmtId="167" fontId="11" fillId="9" borderId="0" xfId="1" applyNumberFormat="1" applyFont="1" applyFill="1" applyAlignment="1">
      <alignment vertical="center"/>
    </xf>
    <xf numFmtId="3" fontId="15" fillId="0" borderId="1" xfId="1" applyNumberFormat="1" applyFont="1" applyBorder="1" applyAlignment="1">
      <alignment horizontal="center" vertical="center" wrapText="1"/>
    </xf>
    <xf numFmtId="3" fontId="15" fillId="10" borderId="1" xfId="1" applyNumberFormat="1" applyFont="1" applyFill="1" applyBorder="1" applyAlignment="1">
      <alignment horizontal="center" vertical="center" wrapText="1"/>
    </xf>
    <xf numFmtId="167" fontId="15" fillId="10" borderId="1" xfId="1" applyNumberFormat="1" applyFont="1" applyFill="1" applyBorder="1" applyAlignment="1">
      <alignment horizontal="center" vertical="center" wrapText="1"/>
    </xf>
    <xf numFmtId="0" fontId="15" fillId="10" borderId="1" xfId="35" applyFont="1" applyFill="1" applyBorder="1" applyAlignment="1">
      <alignment horizontal="center" vertical="center" wrapText="1"/>
    </xf>
    <xf numFmtId="0" fontId="15" fillId="9" borderId="1" xfId="35" applyFont="1" applyFill="1" applyBorder="1" applyAlignment="1">
      <alignment vertical="top" wrapText="1"/>
    </xf>
    <xf numFmtId="0" fontId="11" fillId="9" borderId="1" xfId="35" applyFont="1" applyFill="1" applyBorder="1" applyAlignment="1">
      <alignment vertical="top" wrapText="1"/>
    </xf>
    <xf numFmtId="166" fontId="14" fillId="9" borderId="1" xfId="1" applyNumberFormat="1" applyFont="1" applyFill="1" applyBorder="1" applyAlignment="1">
      <alignment horizontal="center" vertical="center"/>
    </xf>
    <xf numFmtId="0" fontId="11" fillId="9" borderId="10" xfId="35" applyFont="1" applyFill="1" applyBorder="1" applyAlignment="1">
      <alignment vertical="top" wrapText="1"/>
    </xf>
    <xf numFmtId="167" fontId="11" fillId="10" borderId="1" xfId="1" applyNumberFormat="1" applyFont="1" applyFill="1" applyBorder="1" applyAlignment="1">
      <alignment horizontal="center"/>
    </xf>
    <xf numFmtId="0" fontId="11" fillId="9" borderId="11" xfId="35" applyFont="1" applyFill="1" applyBorder="1" applyAlignment="1">
      <alignment vertical="top" wrapText="1"/>
    </xf>
    <xf numFmtId="167" fontId="15" fillId="10" borderId="1" xfId="1" applyNumberFormat="1" applyFont="1" applyFill="1" applyBorder="1" applyAlignment="1">
      <alignment horizontal="center"/>
    </xf>
    <xf numFmtId="0" fontId="15" fillId="10" borderId="1" xfId="18" applyFont="1" applyFill="1" applyBorder="1" applyAlignment="1">
      <alignment horizontal="center"/>
    </xf>
    <xf numFmtId="0" fontId="15" fillId="9" borderId="11" xfId="35" applyFont="1" applyFill="1" applyBorder="1" applyAlignment="1">
      <alignment vertical="top" wrapText="1"/>
    </xf>
    <xf numFmtId="0" fontId="15" fillId="9" borderId="1" xfId="1" applyFont="1" applyFill="1" applyBorder="1" applyAlignment="1">
      <alignment vertical="center"/>
    </xf>
    <xf numFmtId="3" fontId="14" fillId="9" borderId="1" xfId="1" applyNumberFormat="1" applyFont="1" applyFill="1" applyBorder="1" applyAlignment="1">
      <alignment horizontal="center" vertical="center"/>
    </xf>
    <xf numFmtId="167" fontId="15" fillId="9" borderId="1" xfId="1" applyNumberFormat="1" applyFont="1" applyFill="1" applyBorder="1" applyAlignment="1">
      <alignment horizontal="center" vertical="center"/>
    </xf>
    <xf numFmtId="0" fontId="9" fillId="9" borderId="0" xfId="1" applyFont="1" applyFill="1" applyAlignment="1">
      <alignment vertical="center"/>
    </xf>
    <xf numFmtId="3" fontId="29" fillId="9" borderId="0" xfId="1" applyNumberFormat="1" applyFont="1" applyFill="1" applyAlignment="1">
      <alignment horizontal="center" vertical="center"/>
    </xf>
    <xf numFmtId="166" fontId="29" fillId="9" borderId="0" xfId="1" applyNumberFormat="1" applyFont="1" applyFill="1" applyAlignment="1">
      <alignment horizontal="center" vertical="center"/>
    </xf>
    <xf numFmtId="0" fontId="10" fillId="0" borderId="0" xfId="17" applyFont="1" applyAlignment="1">
      <alignment horizontal="center" vertical="center" wrapText="1"/>
    </xf>
    <xf numFmtId="0" fontId="10" fillId="9" borderId="0" xfId="17" applyFont="1" applyFill="1" applyAlignment="1">
      <alignment horizontal="center" vertical="center" wrapText="1"/>
    </xf>
    <xf numFmtId="0" fontId="11" fillId="0" borderId="3" xfId="17" applyFont="1" applyBorder="1" applyAlignment="1">
      <alignment horizontal="center" vertical="center"/>
    </xf>
    <xf numFmtId="0" fontId="11" fillId="9" borderId="3" xfId="17" applyFont="1" applyFill="1" applyBorder="1" applyAlignment="1">
      <alignment horizontal="center" vertical="center"/>
    </xf>
    <xf numFmtId="0" fontId="11" fillId="11" borderId="4" xfId="1" applyFont="1" applyFill="1" applyBorder="1" applyAlignment="1">
      <alignment horizontal="center" vertical="center" wrapText="1"/>
    </xf>
    <xf numFmtId="0" fontId="11" fillId="11" borderId="8" xfId="1" applyFont="1" applyFill="1" applyBorder="1" applyAlignment="1">
      <alignment horizontal="center" vertical="center" wrapText="1"/>
    </xf>
    <xf numFmtId="0" fontId="8" fillId="11" borderId="5" xfId="17" applyFont="1" applyFill="1" applyBorder="1" applyAlignment="1">
      <alignment horizontal="center" vertical="center" wrapText="1"/>
    </xf>
    <xf numFmtId="0" fontId="8" fillId="9" borderId="6" xfId="17" applyFont="1" applyFill="1" applyBorder="1" applyAlignment="1">
      <alignment horizontal="center" vertical="center" wrapText="1"/>
    </xf>
    <xf numFmtId="0" fontId="8" fillId="11" borderId="7" xfId="17" applyFont="1" applyFill="1" applyBorder="1" applyAlignment="1">
      <alignment horizontal="center" vertical="center" wrapText="1"/>
    </xf>
    <xf numFmtId="0" fontId="11" fillId="11" borderId="4" xfId="17" applyFont="1" applyFill="1" applyBorder="1" applyAlignment="1">
      <alignment horizontal="center" vertical="center" wrapText="1"/>
    </xf>
    <xf numFmtId="0" fontId="11" fillId="11" borderId="8" xfId="17" applyFont="1" applyFill="1" applyBorder="1" applyAlignment="1">
      <alignment horizontal="center" vertical="center" wrapText="1"/>
    </xf>
    <xf numFmtId="0" fontId="18" fillId="11" borderId="4" xfId="17" applyFont="1" applyFill="1" applyBorder="1" applyAlignment="1">
      <alignment horizontal="center" vertical="center" wrapText="1"/>
    </xf>
    <xf numFmtId="0" fontId="18" fillId="11" borderId="8" xfId="17" applyFont="1" applyFill="1" applyBorder="1" applyAlignment="1">
      <alignment horizontal="center" vertical="center" wrapText="1"/>
    </xf>
    <xf numFmtId="0" fontId="18" fillId="11" borderId="4" xfId="17" applyFont="1" applyFill="1" applyBorder="1" applyAlignment="1">
      <alignment horizontal="center" vertical="center"/>
    </xf>
    <xf numFmtId="0" fontId="18" fillId="11" borderId="8" xfId="17" applyFont="1" applyFill="1" applyBorder="1" applyAlignment="1">
      <alignment horizontal="center" vertical="center"/>
    </xf>
    <xf numFmtId="0" fontId="18" fillId="11" borderId="12" xfId="17" applyFont="1" applyFill="1" applyBorder="1" applyAlignment="1">
      <alignment horizontal="center" vertical="center" wrapText="1"/>
    </xf>
    <xf numFmtId="0" fontId="18" fillId="11" borderId="13" xfId="17" applyFont="1" applyFill="1" applyBorder="1" applyAlignment="1">
      <alignment horizontal="center" vertical="center" wrapText="1"/>
    </xf>
    <xf numFmtId="0" fontId="18" fillId="11" borderId="9" xfId="17" applyFont="1" applyFill="1" applyBorder="1" applyAlignment="1">
      <alignment horizontal="center" vertical="center"/>
    </xf>
    <xf numFmtId="0" fontId="18" fillId="10" borderId="9" xfId="17" applyFont="1" applyFill="1" applyBorder="1" applyAlignment="1">
      <alignment horizontal="center" vertical="center"/>
    </xf>
    <xf numFmtId="0" fontId="19" fillId="11" borderId="4" xfId="17" applyFont="1" applyFill="1" applyBorder="1" applyAlignment="1">
      <alignment horizontal="center" vertical="center" wrapText="1"/>
    </xf>
    <xf numFmtId="0" fontId="19" fillId="11" borderId="8" xfId="17" applyFont="1" applyFill="1" applyBorder="1" applyAlignment="1">
      <alignment horizontal="center" vertical="center" wrapText="1"/>
    </xf>
    <xf numFmtId="49" fontId="18" fillId="11" borderId="4" xfId="17" applyNumberFormat="1" applyFont="1" applyFill="1" applyBorder="1" applyAlignment="1">
      <alignment horizontal="center" vertical="center" wrapText="1"/>
    </xf>
    <xf numFmtId="49" fontId="18" fillId="11" borderId="8" xfId="17" applyNumberFormat="1" applyFont="1" applyFill="1" applyBorder="1" applyAlignment="1">
      <alignment horizontal="center" vertical="center" wrapText="1"/>
    </xf>
    <xf numFmtId="0" fontId="19" fillId="11" borderId="12" xfId="17" applyFont="1" applyFill="1" applyBorder="1" applyAlignment="1">
      <alignment horizontal="center" vertical="center" wrapText="1"/>
    </xf>
    <xf numFmtId="0" fontId="18" fillId="11" borderId="5" xfId="17" applyFont="1" applyFill="1" applyBorder="1" applyAlignment="1">
      <alignment horizontal="center" wrapText="1"/>
    </xf>
    <xf numFmtId="0" fontId="18" fillId="11" borderId="6" xfId="17" applyFont="1" applyFill="1" applyBorder="1" applyAlignment="1">
      <alignment horizontal="center" wrapText="1"/>
    </xf>
    <xf numFmtId="0" fontId="18" fillId="11" borderId="7" xfId="17" applyFont="1" applyFill="1" applyBorder="1" applyAlignment="1">
      <alignment horizontal="center" wrapText="1"/>
    </xf>
    <xf numFmtId="0" fontId="19" fillId="11" borderId="16" xfId="1" applyFont="1" applyFill="1" applyBorder="1" applyAlignment="1">
      <alignment horizontal="center" vertical="center" wrapText="1"/>
    </xf>
    <xf numFmtId="0" fontId="19" fillId="11" borderId="21" xfId="1" applyFont="1" applyFill="1" applyBorder="1" applyAlignment="1">
      <alignment horizontal="center" vertical="center" wrapText="1"/>
    </xf>
    <xf numFmtId="0" fontId="19" fillId="11" borderId="18" xfId="1" applyFont="1" applyFill="1" applyBorder="1" applyAlignment="1">
      <alignment horizontal="center" vertical="center" wrapText="1"/>
    </xf>
    <xf numFmtId="0" fontId="19" fillId="11" borderId="19" xfId="1" applyFont="1" applyFill="1" applyBorder="1" applyAlignment="1">
      <alignment horizontal="center" vertical="center" wrapText="1"/>
    </xf>
    <xf numFmtId="0" fontId="19" fillId="9" borderId="19" xfId="1" applyFont="1" applyFill="1" applyBorder="1" applyAlignment="1">
      <alignment horizontal="center" vertical="center" wrapText="1"/>
    </xf>
    <xf numFmtId="0" fontId="19" fillId="11" borderId="20" xfId="1" applyFont="1" applyFill="1" applyBorder="1" applyAlignment="1">
      <alignment horizontal="center" vertical="center" wrapText="1"/>
    </xf>
    <xf numFmtId="49" fontId="18" fillId="11" borderId="4" xfId="0" applyNumberFormat="1" applyFont="1" applyFill="1" applyBorder="1" applyAlignment="1">
      <alignment horizontal="center" vertical="center" wrapText="1"/>
    </xf>
    <xf numFmtId="49" fontId="18" fillId="11" borderId="8" xfId="0" applyNumberFormat="1" applyFont="1" applyFill="1" applyBorder="1" applyAlignment="1">
      <alignment horizontal="center" vertical="center" wrapText="1"/>
    </xf>
    <xf numFmtId="49" fontId="19" fillId="11" borderId="4" xfId="1" applyNumberFormat="1" applyFont="1" applyFill="1" applyBorder="1" applyAlignment="1">
      <alignment horizontal="center" vertical="center" wrapText="1"/>
    </xf>
    <xf numFmtId="49" fontId="19" fillId="11" borderId="8" xfId="1" applyNumberFormat="1" applyFont="1" applyFill="1" applyBorder="1" applyAlignment="1">
      <alignment horizontal="center" vertical="center" wrapText="1"/>
    </xf>
  </cellXfs>
  <cellStyles count="50">
    <cellStyle name="Excel Built-in Normal" xfId="1"/>
    <cellStyle name="Данные (редактируемые)" xfId="2"/>
    <cellStyle name="Данные (только для чтения)" xfId="3"/>
    <cellStyle name="Данные для удаления" xfId="4"/>
    <cellStyle name="Заголовки полей" xfId="5"/>
    <cellStyle name="Заголовки полей [печать]" xfId="6"/>
    <cellStyle name="Заголовок меры" xfId="7"/>
    <cellStyle name="Заголовок показателя [печать]" xfId="8"/>
    <cellStyle name="Заголовок показателя константы" xfId="9"/>
    <cellStyle name="Заголовок результата расчета" xfId="10"/>
    <cellStyle name="Заголовок свободного показателя" xfId="11"/>
    <cellStyle name="Значение фильтра" xfId="12"/>
    <cellStyle name="Значение фильтра [печать]" xfId="13"/>
    <cellStyle name="Информация о задаче" xfId="14"/>
    <cellStyle name="Обычный" xfId="0" builtinId="0"/>
    <cellStyle name="Обычный 10" xfId="15"/>
    <cellStyle name="Обычный 11" xfId="16"/>
    <cellStyle name="Обычный 12" xfId="17"/>
    <cellStyle name="Обычный 2" xfId="18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3 3" xfId="27"/>
    <cellStyle name="Обычный 4" xfId="28"/>
    <cellStyle name="Обычный 4 2" xfId="29"/>
    <cellStyle name="Обычный 5" xfId="30"/>
    <cellStyle name="Обычный 6" xfId="31"/>
    <cellStyle name="Обычный 7" xfId="32"/>
    <cellStyle name="Обычный 8" xfId="33"/>
    <cellStyle name="Обычный 9" xfId="34"/>
    <cellStyle name="Обычный_Показатели для дотаций_для_мисьма_в_министерства" xfId="35"/>
    <cellStyle name="Отдельная ячейка" xfId="36"/>
    <cellStyle name="Отдельная ячейка - константа" xfId="37"/>
    <cellStyle name="Отдельная ячейка - константа [печать]" xfId="38"/>
    <cellStyle name="Отдельная ячейка [печать]" xfId="39"/>
    <cellStyle name="Отдельная ячейка-результат" xfId="40"/>
    <cellStyle name="Отдельная ячейка-результат [печать]" xfId="41"/>
    <cellStyle name="Свойства элементов измерения" xfId="42"/>
    <cellStyle name="Свойства элементов измерения [печать]" xfId="43"/>
    <cellStyle name="Финансовый 2" xfId="44"/>
    <cellStyle name="Финансовый 2 2" xfId="45"/>
    <cellStyle name="Финансовый 2 2 2" xfId="46"/>
    <cellStyle name="Финансовый 3" xfId="47"/>
    <cellStyle name="Элементы осей" xfId="48"/>
    <cellStyle name="Элементы осей [печать]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48"/>
  <sheetViews>
    <sheetView tabSelected="1" workbookViewId="0">
      <pane ySplit="6" topLeftCell="A322" activePane="bottomLeft" state="frozen"/>
      <selection activeCell="C5" sqref="C5"/>
      <selection pane="bottomLeft" activeCell="J15" sqref="J15"/>
    </sheetView>
  </sheetViews>
  <sheetFormatPr defaultRowHeight="16.5" x14ac:dyDescent="0.25"/>
  <cols>
    <col min="1" max="1" width="26.42578125" style="2" customWidth="1"/>
    <col min="2" max="2" width="30.7109375" style="3" customWidth="1"/>
    <col min="3" max="3" width="16" style="4" customWidth="1"/>
    <col min="4" max="4" width="10.85546875" style="3" customWidth="1"/>
    <col min="5" max="5" width="23.5703125" style="4" customWidth="1"/>
    <col min="6" max="6" width="14.42578125" style="1" customWidth="1"/>
    <col min="7" max="16384" width="9.140625" style="1"/>
  </cols>
  <sheetData>
    <row r="1" spans="1:6" ht="15.75" customHeight="1" x14ac:dyDescent="0.25">
      <c r="A1" s="204" t="s">
        <v>0</v>
      </c>
      <c r="B1" s="204"/>
      <c r="C1" s="205"/>
      <c r="D1" s="204"/>
      <c r="E1" s="205"/>
    </row>
    <row r="2" spans="1:6" ht="14.25" customHeight="1" x14ac:dyDescent="0.25">
      <c r="A2" s="206" t="s">
        <v>1</v>
      </c>
      <c r="B2" s="206"/>
      <c r="C2" s="207"/>
      <c r="D2" s="206"/>
      <c r="E2" s="207"/>
    </row>
    <row r="3" spans="1:6" ht="14.25" customHeight="1" x14ac:dyDescent="0.25">
      <c r="A3" s="7"/>
      <c r="B3" s="5"/>
      <c r="C3" s="6"/>
      <c r="D3" s="8"/>
      <c r="E3" s="9"/>
    </row>
    <row r="4" spans="1:6" ht="21.75" customHeight="1" x14ac:dyDescent="0.25">
      <c r="A4" s="208" t="s">
        <v>2</v>
      </c>
      <c r="B4" s="210" t="s">
        <v>3</v>
      </c>
      <c r="C4" s="211"/>
      <c r="D4" s="212"/>
      <c r="E4" s="213" t="s">
        <v>4</v>
      </c>
    </row>
    <row r="5" spans="1:6" s="3" customFormat="1" ht="65.25" customHeight="1" x14ac:dyDescent="0.25">
      <c r="A5" s="209"/>
      <c r="B5" s="11" t="s">
        <v>5</v>
      </c>
      <c r="C5" s="10" t="s">
        <v>6</v>
      </c>
      <c r="D5" s="10" t="s">
        <v>7</v>
      </c>
      <c r="E5" s="214"/>
    </row>
    <row r="6" spans="1:6" s="12" customFormat="1" ht="12.75" customHeight="1" x14ac:dyDescent="0.2">
      <c r="A6" s="13">
        <v>1</v>
      </c>
      <c r="B6" s="14">
        <v>2</v>
      </c>
      <c r="C6" s="14">
        <v>3</v>
      </c>
      <c r="D6" s="15">
        <v>4</v>
      </c>
      <c r="E6" s="14">
        <v>5</v>
      </c>
    </row>
    <row r="7" spans="1:6" s="16" customFormat="1" ht="14.25" x14ac:dyDescent="0.2">
      <c r="A7" s="17" t="s">
        <v>8</v>
      </c>
      <c r="B7" s="18">
        <f>'Бюджетное планирование (МФ)'!AU6</f>
        <v>1</v>
      </c>
      <c r="C7" s="19">
        <f>'ЛК ЕПБС (ФК)'!AN6</f>
        <v>1</v>
      </c>
      <c r="D7" s="20">
        <f>ROUND(AVERAGE(B7:C7),1)</f>
        <v>1</v>
      </c>
      <c r="E7" s="21">
        <f t="shared" ref="E7:E70" si="0">IF(D7=1,1,IF(D7=1.5,2,IF(D7=2,3,IF(D7=2.5,4,IF(D7=3,5,IF(D7=3.5,6,IF(D7=4,7,IF(D7=4.5,8,IF(D7=5,9,IF(D7=5.5,10,IF(D7=6,11,IF(D7=7,12,))))))))))))</f>
        <v>1</v>
      </c>
      <c r="F7" s="22"/>
    </row>
    <row r="8" spans="1:6" ht="15" x14ac:dyDescent="0.25">
      <c r="A8" s="23" t="s">
        <v>9</v>
      </c>
      <c r="B8" s="24">
        <f>'Бюджетное планирование (МФ)'!AU7</f>
        <v>1</v>
      </c>
      <c r="C8" s="25">
        <f>'ЛК ЕПБС (ФК)'!AN7</f>
        <v>1</v>
      </c>
      <c r="D8" s="26">
        <f t="shared" ref="D8:D70" si="1">ROUND(AVERAGE(B8:C8),1)</f>
        <v>1</v>
      </c>
      <c r="E8" s="27">
        <f t="shared" si="0"/>
        <v>1</v>
      </c>
    </row>
    <row r="9" spans="1:6" ht="15" x14ac:dyDescent="0.25">
      <c r="A9" s="23" t="s">
        <v>10</v>
      </c>
      <c r="B9" s="24">
        <f>'Бюджетное планирование (МФ)'!AU8</f>
        <v>1</v>
      </c>
      <c r="C9" s="25">
        <f>'ЛК ЕПБС (ФК)'!AN8</f>
        <v>1</v>
      </c>
      <c r="D9" s="26">
        <f t="shared" si="1"/>
        <v>1</v>
      </c>
      <c r="E9" s="27">
        <f t="shared" si="0"/>
        <v>1</v>
      </c>
    </row>
    <row r="10" spans="1:6" ht="15" x14ac:dyDescent="0.25">
      <c r="A10" s="23" t="s">
        <v>11</v>
      </c>
      <c r="B10" s="24">
        <f>'Бюджетное планирование (МФ)'!AU9</f>
        <v>1</v>
      </c>
      <c r="C10" s="25">
        <f>'ЛК ЕПБС (ФК)'!AN9</f>
        <v>1</v>
      </c>
      <c r="D10" s="26">
        <f t="shared" si="1"/>
        <v>1</v>
      </c>
      <c r="E10" s="27">
        <f t="shared" si="0"/>
        <v>1</v>
      </c>
    </row>
    <row r="11" spans="1:6" ht="15" x14ac:dyDescent="0.25">
      <c r="A11" s="23" t="s">
        <v>12</v>
      </c>
      <c r="B11" s="24">
        <f>'Бюджетное планирование (МФ)'!AU10</f>
        <v>1</v>
      </c>
      <c r="C11" s="25">
        <f>'ЛК ЕПБС (ФК)'!AN10</f>
        <v>1</v>
      </c>
      <c r="D11" s="26">
        <f t="shared" si="1"/>
        <v>1</v>
      </c>
      <c r="E11" s="27">
        <f t="shared" si="0"/>
        <v>1</v>
      </c>
    </row>
    <row r="12" spans="1:6" ht="15" x14ac:dyDescent="0.25">
      <c r="A12" s="23" t="s">
        <v>13</v>
      </c>
      <c r="B12" s="24">
        <f>'Бюджетное планирование (МФ)'!AU11</f>
        <v>1</v>
      </c>
      <c r="C12" s="25">
        <f>'ЛК ЕПБС (ФК)'!AN11</f>
        <v>1</v>
      </c>
      <c r="D12" s="26">
        <f t="shared" si="1"/>
        <v>1</v>
      </c>
      <c r="E12" s="27">
        <f t="shared" si="0"/>
        <v>1</v>
      </c>
    </row>
    <row r="13" spans="1:6" s="16" customFormat="1" ht="14.25" x14ac:dyDescent="0.2">
      <c r="A13" s="28" t="s">
        <v>14</v>
      </c>
      <c r="B13" s="18">
        <f>'Бюджетное планирование (МФ)'!AU12</f>
        <v>1</v>
      </c>
      <c r="C13" s="19">
        <f>'ЛК ЕПБС (ФК)'!AN12</f>
        <v>1</v>
      </c>
      <c r="D13" s="20">
        <f t="shared" si="1"/>
        <v>1</v>
      </c>
      <c r="E13" s="21">
        <f t="shared" si="0"/>
        <v>1</v>
      </c>
    </row>
    <row r="14" spans="1:6" ht="15" x14ac:dyDescent="0.25">
      <c r="A14" s="23" t="s">
        <v>15</v>
      </c>
      <c r="B14" s="24">
        <f>'Бюджетное планирование (МФ)'!AU13</f>
        <v>1</v>
      </c>
      <c r="C14" s="25">
        <f>'ЛК ЕПБС (ФК)'!AN13</f>
        <v>1</v>
      </c>
      <c r="D14" s="26">
        <f t="shared" si="1"/>
        <v>1</v>
      </c>
      <c r="E14" s="27">
        <f t="shared" si="0"/>
        <v>1</v>
      </c>
    </row>
    <row r="15" spans="1:6" ht="15" x14ac:dyDescent="0.25">
      <c r="A15" s="29" t="s">
        <v>16</v>
      </c>
      <c r="B15" s="24">
        <f>'Бюджетное планирование (МФ)'!AU14</f>
        <v>1</v>
      </c>
      <c r="C15" s="25">
        <f>'ЛК ЕПБС (ФК)'!AN14</f>
        <v>1</v>
      </c>
      <c r="D15" s="26">
        <f t="shared" si="1"/>
        <v>1</v>
      </c>
      <c r="E15" s="27">
        <f t="shared" si="0"/>
        <v>1</v>
      </c>
    </row>
    <row r="16" spans="1:6" ht="15" x14ac:dyDescent="0.25">
      <c r="A16" s="23" t="s">
        <v>17</v>
      </c>
      <c r="B16" s="24">
        <f>'Бюджетное планирование (МФ)'!AU15</f>
        <v>1</v>
      </c>
      <c r="C16" s="25">
        <f>'ЛК ЕПБС (ФК)'!AN15</f>
        <v>1</v>
      </c>
      <c r="D16" s="26">
        <f t="shared" si="1"/>
        <v>1</v>
      </c>
      <c r="E16" s="27">
        <f t="shared" si="0"/>
        <v>1</v>
      </c>
    </row>
    <row r="17" spans="1:5" ht="15" x14ac:dyDescent="0.25">
      <c r="A17" s="23" t="s">
        <v>18</v>
      </c>
      <c r="B17" s="24">
        <f>'Бюджетное планирование (МФ)'!AU16</f>
        <v>1</v>
      </c>
      <c r="C17" s="25">
        <f>'ЛК ЕПБС (ФК)'!AN16</f>
        <v>1</v>
      </c>
      <c r="D17" s="26">
        <f t="shared" si="1"/>
        <v>1</v>
      </c>
      <c r="E17" s="27">
        <f t="shared" si="0"/>
        <v>1</v>
      </c>
    </row>
    <row r="18" spans="1:5" ht="15" x14ac:dyDescent="0.25">
      <c r="A18" s="23" t="s">
        <v>19</v>
      </c>
      <c r="B18" s="24">
        <f>'Бюджетное планирование (МФ)'!AU17</f>
        <v>1</v>
      </c>
      <c r="C18" s="25">
        <f>'ЛК ЕПБС (ФК)'!AN17</f>
        <v>1</v>
      </c>
      <c r="D18" s="26">
        <f t="shared" si="1"/>
        <v>1</v>
      </c>
      <c r="E18" s="27">
        <f t="shared" si="0"/>
        <v>1</v>
      </c>
    </row>
    <row r="19" spans="1:5" ht="15" x14ac:dyDescent="0.25">
      <c r="A19" s="23" t="s">
        <v>20</v>
      </c>
      <c r="B19" s="24">
        <f>'Бюджетное планирование (МФ)'!AU18</f>
        <v>1</v>
      </c>
      <c r="C19" s="25">
        <f>'ЛК ЕПБС (ФК)'!AN18</f>
        <v>1</v>
      </c>
      <c r="D19" s="26">
        <f t="shared" si="1"/>
        <v>1</v>
      </c>
      <c r="E19" s="27">
        <f t="shared" si="0"/>
        <v>1</v>
      </c>
    </row>
    <row r="20" spans="1:5" ht="15" x14ac:dyDescent="0.25">
      <c r="A20" s="23" t="s">
        <v>21</v>
      </c>
      <c r="B20" s="24">
        <f>'Бюджетное планирование (МФ)'!AU19</f>
        <v>1</v>
      </c>
      <c r="C20" s="25">
        <f>'ЛК ЕПБС (ФК)'!AN19</f>
        <v>1</v>
      </c>
      <c r="D20" s="26">
        <f t="shared" si="1"/>
        <v>1</v>
      </c>
      <c r="E20" s="27">
        <f t="shared" si="0"/>
        <v>1</v>
      </c>
    </row>
    <row r="21" spans="1:5" ht="15" x14ac:dyDescent="0.25">
      <c r="A21" s="23" t="s">
        <v>22</v>
      </c>
      <c r="B21" s="24">
        <f>'Бюджетное планирование (МФ)'!AU20</f>
        <v>1</v>
      </c>
      <c r="C21" s="25">
        <f>'ЛК ЕПБС (ФК)'!AN20</f>
        <v>1</v>
      </c>
      <c r="D21" s="26">
        <f t="shared" si="1"/>
        <v>1</v>
      </c>
      <c r="E21" s="27">
        <f t="shared" si="0"/>
        <v>1</v>
      </c>
    </row>
    <row r="22" spans="1:5" ht="15" x14ac:dyDescent="0.25">
      <c r="A22" s="23" t="s">
        <v>23</v>
      </c>
      <c r="B22" s="24">
        <f>'Бюджетное планирование (МФ)'!AU21</f>
        <v>1</v>
      </c>
      <c r="C22" s="25">
        <f>'ЛК ЕПБС (ФК)'!AN21</f>
        <v>1</v>
      </c>
      <c r="D22" s="26">
        <f t="shared" si="1"/>
        <v>1</v>
      </c>
      <c r="E22" s="27">
        <f t="shared" si="0"/>
        <v>1</v>
      </c>
    </row>
    <row r="23" spans="1:5" ht="15" x14ac:dyDescent="0.25">
      <c r="A23" s="23" t="s">
        <v>24</v>
      </c>
      <c r="B23" s="24">
        <f>'Бюджетное планирование (МФ)'!AU22</f>
        <v>1</v>
      </c>
      <c r="C23" s="25">
        <f>'ЛК ЕПБС (ФК)'!AN22</f>
        <v>1</v>
      </c>
      <c r="D23" s="26">
        <f t="shared" si="1"/>
        <v>1</v>
      </c>
      <c r="E23" s="27">
        <f t="shared" si="0"/>
        <v>1</v>
      </c>
    </row>
    <row r="24" spans="1:5" ht="15" x14ac:dyDescent="0.25">
      <c r="A24" s="23" t="s">
        <v>25</v>
      </c>
      <c r="B24" s="24">
        <f>'Бюджетное планирование (МФ)'!AU23</f>
        <v>1</v>
      </c>
      <c r="C24" s="25">
        <f>'ЛК ЕПБС (ФК)'!AN23</f>
        <v>1</v>
      </c>
      <c r="D24" s="26">
        <f t="shared" si="1"/>
        <v>1</v>
      </c>
      <c r="E24" s="27">
        <f t="shared" si="0"/>
        <v>1</v>
      </c>
    </row>
    <row r="25" spans="1:5" ht="15" x14ac:dyDescent="0.25">
      <c r="A25" s="23" t="s">
        <v>26</v>
      </c>
      <c r="B25" s="24">
        <f>'Бюджетное планирование (МФ)'!AU24</f>
        <v>1</v>
      </c>
      <c r="C25" s="25">
        <f>'ЛК ЕПБС (ФК)'!AN24</f>
        <v>1</v>
      </c>
      <c r="D25" s="26">
        <f t="shared" si="1"/>
        <v>1</v>
      </c>
      <c r="E25" s="27">
        <f t="shared" si="0"/>
        <v>1</v>
      </c>
    </row>
    <row r="26" spans="1:5" s="16" customFormat="1" ht="14.25" x14ac:dyDescent="0.2">
      <c r="A26" s="28" t="s">
        <v>27</v>
      </c>
      <c r="B26" s="18">
        <f>'Бюджетное планирование (МФ)'!AU25</f>
        <v>1</v>
      </c>
      <c r="C26" s="19">
        <f>'ЛК ЕПБС (ФК)'!AN25</f>
        <v>1</v>
      </c>
      <c r="D26" s="20">
        <f t="shared" si="1"/>
        <v>1</v>
      </c>
      <c r="E26" s="21">
        <f t="shared" si="0"/>
        <v>1</v>
      </c>
    </row>
    <row r="27" spans="1:5" ht="15" x14ac:dyDescent="0.25">
      <c r="A27" s="23" t="s">
        <v>28</v>
      </c>
      <c r="B27" s="24">
        <f>'Бюджетное планирование (МФ)'!AU26</f>
        <v>1</v>
      </c>
      <c r="C27" s="25">
        <f>'ЛК ЕПБС (ФК)'!AN26</f>
        <v>1</v>
      </c>
      <c r="D27" s="26">
        <f t="shared" si="1"/>
        <v>1</v>
      </c>
      <c r="E27" s="27">
        <f t="shared" si="0"/>
        <v>1</v>
      </c>
    </row>
    <row r="28" spans="1:5" ht="15" x14ac:dyDescent="0.25">
      <c r="A28" s="23" t="s">
        <v>29</v>
      </c>
      <c r="B28" s="24">
        <f>'Бюджетное планирование (МФ)'!AU27</f>
        <v>1</v>
      </c>
      <c r="C28" s="25">
        <f>'ЛК ЕПБС (ФК)'!AN27</f>
        <v>1</v>
      </c>
      <c r="D28" s="26">
        <f t="shared" si="1"/>
        <v>1</v>
      </c>
      <c r="E28" s="27">
        <f t="shared" si="0"/>
        <v>1</v>
      </c>
    </row>
    <row r="29" spans="1:5" ht="15" x14ac:dyDescent="0.25">
      <c r="A29" s="23" t="s">
        <v>30</v>
      </c>
      <c r="B29" s="24">
        <f>'Бюджетное планирование (МФ)'!AU28</f>
        <v>1</v>
      </c>
      <c r="C29" s="25">
        <f>'ЛК ЕПБС (ФК)'!AN28</f>
        <v>1</v>
      </c>
      <c r="D29" s="26">
        <f t="shared" si="1"/>
        <v>1</v>
      </c>
      <c r="E29" s="27">
        <f t="shared" si="0"/>
        <v>1</v>
      </c>
    </row>
    <row r="30" spans="1:5" ht="15" x14ac:dyDescent="0.25">
      <c r="A30" s="23" t="s">
        <v>31</v>
      </c>
      <c r="B30" s="24">
        <f>'Бюджетное планирование (МФ)'!AU29</f>
        <v>1</v>
      </c>
      <c r="C30" s="25">
        <f>'ЛК ЕПБС (ФК)'!AN29</f>
        <v>1</v>
      </c>
      <c r="D30" s="26">
        <f t="shared" si="1"/>
        <v>1</v>
      </c>
      <c r="E30" s="27">
        <f t="shared" si="0"/>
        <v>1</v>
      </c>
    </row>
    <row r="31" spans="1:5" ht="15" x14ac:dyDescent="0.25">
      <c r="A31" s="23" t="s">
        <v>32</v>
      </c>
      <c r="B31" s="24">
        <f>'Бюджетное планирование (МФ)'!AU30</f>
        <v>1</v>
      </c>
      <c r="C31" s="25">
        <f>'ЛК ЕПБС (ФК)'!AN30</f>
        <v>1</v>
      </c>
      <c r="D31" s="26">
        <f t="shared" si="1"/>
        <v>1</v>
      </c>
      <c r="E31" s="27">
        <f t="shared" si="0"/>
        <v>1</v>
      </c>
    </row>
    <row r="32" spans="1:5" s="16" customFormat="1" ht="14.25" x14ac:dyDescent="0.2">
      <c r="A32" s="28" t="s">
        <v>33</v>
      </c>
      <c r="B32" s="18">
        <f>'Бюджетное планирование (МФ)'!AU31</f>
        <v>1</v>
      </c>
      <c r="C32" s="19">
        <f>'ЛК ЕПБС (ФК)'!AN31</f>
        <v>1</v>
      </c>
      <c r="D32" s="20">
        <f t="shared" si="1"/>
        <v>1</v>
      </c>
      <c r="E32" s="21">
        <f>IF(D32=1,1,IF(D32=1.5,2,IF(D32=2,3,IF(D32=2.5,4,IF(D32=3,5,IF(D32=3.5,6,IF(D32=4,7,IF(D32=4.5,8,IF(D32=5,9,IF(D32=5.5,10,IF(D32=6,11,IF(D32=7,12,))))))))))))</f>
        <v>1</v>
      </c>
    </row>
    <row r="33" spans="1:5" ht="15" x14ac:dyDescent="0.25">
      <c r="A33" s="23" t="s">
        <v>34</v>
      </c>
      <c r="B33" s="24">
        <f>'Бюджетное планирование (МФ)'!AU32</f>
        <v>1</v>
      </c>
      <c r="C33" s="25">
        <f>'ЛК ЕПБС (ФК)'!AN32</f>
        <v>1</v>
      </c>
      <c r="D33" s="26">
        <f t="shared" si="1"/>
        <v>1</v>
      </c>
      <c r="E33" s="27">
        <f t="shared" si="0"/>
        <v>1</v>
      </c>
    </row>
    <row r="34" spans="1:5" ht="15" x14ac:dyDescent="0.25">
      <c r="A34" s="23" t="s">
        <v>35</v>
      </c>
      <c r="B34" s="24">
        <f>'Бюджетное планирование (МФ)'!AU33</f>
        <v>1</v>
      </c>
      <c r="C34" s="25">
        <f>'ЛК ЕПБС (ФК)'!AN33</f>
        <v>1</v>
      </c>
      <c r="D34" s="26">
        <f t="shared" si="1"/>
        <v>1</v>
      </c>
      <c r="E34" s="27">
        <f t="shared" si="0"/>
        <v>1</v>
      </c>
    </row>
    <row r="35" spans="1:5" ht="15" x14ac:dyDescent="0.25">
      <c r="A35" s="23" t="s">
        <v>36</v>
      </c>
      <c r="B35" s="24">
        <f>'Бюджетное планирование (МФ)'!AU34</f>
        <v>1</v>
      </c>
      <c r="C35" s="25">
        <f>'ЛК ЕПБС (ФК)'!AN34</f>
        <v>1</v>
      </c>
      <c r="D35" s="26">
        <f t="shared" si="1"/>
        <v>1</v>
      </c>
      <c r="E35" s="27">
        <f t="shared" si="0"/>
        <v>1</v>
      </c>
    </row>
    <row r="36" spans="1:5" ht="15" x14ac:dyDescent="0.25">
      <c r="A36" s="23" t="s">
        <v>37</v>
      </c>
      <c r="B36" s="24">
        <f>'Бюджетное планирование (МФ)'!AU35</f>
        <v>1</v>
      </c>
      <c r="C36" s="25">
        <f>'ЛК ЕПБС (ФК)'!AN35</f>
        <v>1</v>
      </c>
      <c r="D36" s="26">
        <f t="shared" si="1"/>
        <v>1</v>
      </c>
      <c r="E36" s="27">
        <f t="shared" si="0"/>
        <v>1</v>
      </c>
    </row>
    <row r="37" spans="1:5" ht="15" x14ac:dyDescent="0.25">
      <c r="A37" s="23" t="s">
        <v>38</v>
      </c>
      <c r="B37" s="24">
        <f>'Бюджетное планирование (МФ)'!AU36</f>
        <v>1</v>
      </c>
      <c r="C37" s="25">
        <f>'ЛК ЕПБС (ФК)'!AN36</f>
        <v>1</v>
      </c>
      <c r="D37" s="26">
        <f t="shared" si="1"/>
        <v>1</v>
      </c>
      <c r="E37" s="27">
        <f t="shared" si="0"/>
        <v>1</v>
      </c>
    </row>
    <row r="38" spans="1:5" ht="15" x14ac:dyDescent="0.25">
      <c r="A38" s="23" t="s">
        <v>39</v>
      </c>
      <c r="B38" s="24">
        <f>'Бюджетное планирование (МФ)'!AU37</f>
        <v>1</v>
      </c>
      <c r="C38" s="25">
        <f>'ЛК ЕПБС (ФК)'!AN37</f>
        <v>1</v>
      </c>
      <c r="D38" s="26">
        <f t="shared" si="1"/>
        <v>1</v>
      </c>
      <c r="E38" s="27">
        <f t="shared" si="0"/>
        <v>1</v>
      </c>
    </row>
    <row r="39" spans="1:5" ht="15" x14ac:dyDescent="0.25">
      <c r="A39" s="23" t="s">
        <v>40</v>
      </c>
      <c r="B39" s="24">
        <f>'Бюджетное планирование (МФ)'!AU38</f>
        <v>1</v>
      </c>
      <c r="C39" s="25">
        <f>'ЛК ЕПБС (ФК)'!AN38</f>
        <v>1</v>
      </c>
      <c r="D39" s="26">
        <f t="shared" si="1"/>
        <v>1</v>
      </c>
      <c r="E39" s="27">
        <f t="shared" si="0"/>
        <v>1</v>
      </c>
    </row>
    <row r="40" spans="1:5" ht="15" x14ac:dyDescent="0.25">
      <c r="A40" s="23" t="s">
        <v>41</v>
      </c>
      <c r="B40" s="24">
        <f>'Бюджетное планирование (МФ)'!AU39</f>
        <v>1</v>
      </c>
      <c r="C40" s="25">
        <f>'ЛК ЕПБС (ФК)'!AN39</f>
        <v>1</v>
      </c>
      <c r="D40" s="26">
        <f t="shared" si="1"/>
        <v>1</v>
      </c>
      <c r="E40" s="27">
        <f t="shared" si="0"/>
        <v>1</v>
      </c>
    </row>
    <row r="41" spans="1:5" s="16" customFormat="1" ht="15.75" customHeight="1" x14ac:dyDescent="0.2">
      <c r="A41" s="30" t="s">
        <v>42</v>
      </c>
      <c r="B41" s="18">
        <f>'Бюджетное планирование (МФ)'!AU40</f>
        <v>1</v>
      </c>
      <c r="C41" s="19">
        <f>'ЛК ЕПБС (ФК)'!AN40</f>
        <v>1</v>
      </c>
      <c r="D41" s="20">
        <f t="shared" si="1"/>
        <v>1</v>
      </c>
      <c r="E41" s="21">
        <f t="shared" si="0"/>
        <v>1</v>
      </c>
    </row>
    <row r="42" spans="1:5" ht="15" x14ac:dyDescent="0.25">
      <c r="A42" s="23" t="s">
        <v>43</v>
      </c>
      <c r="B42" s="24">
        <f>'Бюджетное планирование (МФ)'!AU41</f>
        <v>1</v>
      </c>
      <c r="C42" s="25">
        <f>'ЛК ЕПБС (ФК)'!AN41</f>
        <v>1</v>
      </c>
      <c r="D42" s="26">
        <f t="shared" si="1"/>
        <v>1</v>
      </c>
      <c r="E42" s="27">
        <f t="shared" si="0"/>
        <v>1</v>
      </c>
    </row>
    <row r="43" spans="1:5" ht="15" x14ac:dyDescent="0.25">
      <c r="A43" s="23" t="s">
        <v>44</v>
      </c>
      <c r="B43" s="24">
        <f>'Бюджетное планирование (МФ)'!AU42</f>
        <v>1</v>
      </c>
      <c r="C43" s="25">
        <f>'ЛК ЕПБС (ФК)'!AN42</f>
        <v>1</v>
      </c>
      <c r="D43" s="26">
        <f t="shared" si="1"/>
        <v>1</v>
      </c>
      <c r="E43" s="27">
        <f t="shared" si="0"/>
        <v>1</v>
      </c>
    </row>
    <row r="44" spans="1:5" ht="15" x14ac:dyDescent="0.25">
      <c r="A44" s="23" t="s">
        <v>45</v>
      </c>
      <c r="B44" s="24">
        <f>'Бюджетное планирование (МФ)'!AU43</f>
        <v>1</v>
      </c>
      <c r="C44" s="25">
        <f>'ЛК ЕПБС (ФК)'!AN43</f>
        <v>1</v>
      </c>
      <c r="D44" s="26">
        <f t="shared" si="1"/>
        <v>1</v>
      </c>
      <c r="E44" s="27">
        <f t="shared" si="0"/>
        <v>1</v>
      </c>
    </row>
    <row r="45" spans="1:5" ht="15" x14ac:dyDescent="0.25">
      <c r="A45" s="23" t="s">
        <v>46</v>
      </c>
      <c r="B45" s="24">
        <f>'Бюджетное планирование (МФ)'!AU44</f>
        <v>1</v>
      </c>
      <c r="C45" s="25">
        <f>'ЛК ЕПБС (ФК)'!AN44</f>
        <v>1</v>
      </c>
      <c r="D45" s="26">
        <f t="shared" si="1"/>
        <v>1</v>
      </c>
      <c r="E45" s="27">
        <f t="shared" si="0"/>
        <v>1</v>
      </c>
    </row>
    <row r="46" spans="1:5" ht="15" x14ac:dyDescent="0.25">
      <c r="A46" s="23" t="s">
        <v>47</v>
      </c>
      <c r="B46" s="24">
        <f>'Бюджетное планирование (МФ)'!AU45</f>
        <v>1</v>
      </c>
      <c r="C46" s="25">
        <f>'ЛК ЕПБС (ФК)'!AN45</f>
        <v>1</v>
      </c>
      <c r="D46" s="26">
        <f t="shared" si="1"/>
        <v>1</v>
      </c>
      <c r="E46" s="27">
        <f t="shared" si="0"/>
        <v>1</v>
      </c>
    </row>
    <row r="47" spans="1:5" ht="15" x14ac:dyDescent="0.25">
      <c r="A47" s="23" t="s">
        <v>48</v>
      </c>
      <c r="B47" s="24">
        <f>'Бюджетное планирование (МФ)'!AU46</f>
        <v>1</v>
      </c>
      <c r="C47" s="25">
        <f>'ЛК ЕПБС (ФК)'!AN46</f>
        <v>1</v>
      </c>
      <c r="D47" s="26">
        <f t="shared" si="1"/>
        <v>1</v>
      </c>
      <c r="E47" s="27">
        <f t="shared" si="0"/>
        <v>1</v>
      </c>
    </row>
    <row r="48" spans="1:5" ht="15" x14ac:dyDescent="0.25">
      <c r="A48" s="23" t="s">
        <v>49</v>
      </c>
      <c r="B48" s="24">
        <f>'Бюджетное планирование (МФ)'!AU47</f>
        <v>1</v>
      </c>
      <c r="C48" s="25">
        <f>'ЛК ЕПБС (ФК)'!AN47</f>
        <v>1</v>
      </c>
      <c r="D48" s="26">
        <f t="shared" si="1"/>
        <v>1</v>
      </c>
      <c r="E48" s="27">
        <f t="shared" si="0"/>
        <v>1</v>
      </c>
    </row>
    <row r="49" spans="1:5" ht="15" x14ac:dyDescent="0.25">
      <c r="A49" s="23" t="s">
        <v>50</v>
      </c>
      <c r="B49" s="24">
        <f>'Бюджетное планирование (МФ)'!AU48</f>
        <v>1</v>
      </c>
      <c r="C49" s="25">
        <f>'ЛК ЕПБС (ФК)'!AN48</f>
        <v>1</v>
      </c>
      <c r="D49" s="26">
        <f t="shared" si="1"/>
        <v>1</v>
      </c>
      <c r="E49" s="27">
        <f t="shared" si="0"/>
        <v>1</v>
      </c>
    </row>
    <row r="50" spans="1:5" ht="15" x14ac:dyDescent="0.25">
      <c r="A50" s="23" t="s">
        <v>51</v>
      </c>
      <c r="B50" s="24">
        <f>'Бюджетное планирование (МФ)'!AU49</f>
        <v>1</v>
      </c>
      <c r="C50" s="25">
        <f>'ЛК ЕПБС (ФК)'!AN49</f>
        <v>1</v>
      </c>
      <c r="D50" s="26">
        <f t="shared" si="1"/>
        <v>1</v>
      </c>
      <c r="E50" s="27">
        <f t="shared" si="0"/>
        <v>1</v>
      </c>
    </row>
    <row r="51" spans="1:5" s="16" customFormat="1" ht="19.5" customHeight="1" x14ac:dyDescent="0.2">
      <c r="A51" s="30" t="s">
        <v>52</v>
      </c>
      <c r="B51" s="18">
        <f>'Бюджетное планирование (МФ)'!AU50</f>
        <v>1</v>
      </c>
      <c r="C51" s="19">
        <f>'ЛК ЕПБС (ФК)'!AN50</f>
        <v>1</v>
      </c>
      <c r="D51" s="20">
        <f t="shared" si="1"/>
        <v>1</v>
      </c>
      <c r="E51" s="21">
        <f t="shared" si="0"/>
        <v>1</v>
      </c>
    </row>
    <row r="52" spans="1:5" ht="15" x14ac:dyDescent="0.25">
      <c r="A52" s="23" t="s">
        <v>53</v>
      </c>
      <c r="B52" s="24">
        <f>'Бюджетное планирование (МФ)'!AU51</f>
        <v>1</v>
      </c>
      <c r="C52" s="25">
        <f>'ЛК ЕПБС (ФК)'!AN51</f>
        <v>1</v>
      </c>
      <c r="D52" s="26">
        <f t="shared" si="1"/>
        <v>1</v>
      </c>
      <c r="E52" s="27">
        <f t="shared" si="0"/>
        <v>1</v>
      </c>
    </row>
    <row r="53" spans="1:5" ht="15" x14ac:dyDescent="0.25">
      <c r="A53" s="23" t="s">
        <v>54</v>
      </c>
      <c r="B53" s="24">
        <f>'Бюджетное планирование (МФ)'!AU52</f>
        <v>1</v>
      </c>
      <c r="C53" s="25">
        <f>'ЛК ЕПБС (ФК)'!AN52</f>
        <v>1</v>
      </c>
      <c r="D53" s="26">
        <f t="shared" si="1"/>
        <v>1</v>
      </c>
      <c r="E53" s="27">
        <f t="shared" si="0"/>
        <v>1</v>
      </c>
    </row>
    <row r="54" spans="1:5" ht="15" x14ac:dyDescent="0.25">
      <c r="A54" s="23" t="s">
        <v>55</v>
      </c>
      <c r="B54" s="24">
        <f>'Бюджетное планирование (МФ)'!AU53</f>
        <v>1</v>
      </c>
      <c r="C54" s="25">
        <f>'ЛК ЕПБС (ФК)'!AN53</f>
        <v>1</v>
      </c>
      <c r="D54" s="26">
        <f t="shared" si="1"/>
        <v>1</v>
      </c>
      <c r="E54" s="27">
        <f t="shared" si="0"/>
        <v>1</v>
      </c>
    </row>
    <row r="55" spans="1:5" ht="15" x14ac:dyDescent="0.25">
      <c r="A55" s="23" t="s">
        <v>56</v>
      </c>
      <c r="B55" s="24">
        <f>'Бюджетное планирование (МФ)'!AU54</f>
        <v>1</v>
      </c>
      <c r="C55" s="25">
        <f>'ЛК ЕПБС (ФК)'!AN54</f>
        <v>1</v>
      </c>
      <c r="D55" s="26">
        <f t="shared" si="1"/>
        <v>1</v>
      </c>
      <c r="E55" s="27">
        <f t="shared" si="0"/>
        <v>1</v>
      </c>
    </row>
    <row r="56" spans="1:5" ht="15" x14ac:dyDescent="0.25">
      <c r="A56" s="23" t="s">
        <v>57</v>
      </c>
      <c r="B56" s="24">
        <f>'Бюджетное планирование (МФ)'!AU55</f>
        <v>1</v>
      </c>
      <c r="C56" s="25">
        <f>'ЛК ЕПБС (ФК)'!AN55</f>
        <v>1</v>
      </c>
      <c r="D56" s="26">
        <f t="shared" si="1"/>
        <v>1</v>
      </c>
      <c r="E56" s="27">
        <f t="shared" si="0"/>
        <v>1</v>
      </c>
    </row>
    <row r="57" spans="1:5" ht="15" x14ac:dyDescent="0.25">
      <c r="A57" s="23" t="s">
        <v>58</v>
      </c>
      <c r="B57" s="24">
        <f>'Бюджетное планирование (МФ)'!AU56</f>
        <v>1</v>
      </c>
      <c r="C57" s="25">
        <f>'ЛК ЕПБС (ФК)'!AN56</f>
        <v>1</v>
      </c>
      <c r="D57" s="26">
        <f t="shared" si="1"/>
        <v>1</v>
      </c>
      <c r="E57" s="27">
        <f t="shared" si="0"/>
        <v>1</v>
      </c>
    </row>
    <row r="58" spans="1:5" ht="15" x14ac:dyDescent="0.25">
      <c r="A58" s="23" t="s">
        <v>59</v>
      </c>
      <c r="B58" s="24">
        <f>'Бюджетное планирование (МФ)'!AU57</f>
        <v>1</v>
      </c>
      <c r="C58" s="25">
        <f>'ЛК ЕПБС (ФК)'!AN57</f>
        <v>1</v>
      </c>
      <c r="D58" s="26">
        <f t="shared" si="1"/>
        <v>1</v>
      </c>
      <c r="E58" s="27">
        <f t="shared" si="0"/>
        <v>1</v>
      </c>
    </row>
    <row r="59" spans="1:5" ht="15" x14ac:dyDescent="0.25">
      <c r="A59" s="23" t="s">
        <v>60</v>
      </c>
      <c r="B59" s="24">
        <f>'Бюджетное планирование (МФ)'!AU58</f>
        <v>1</v>
      </c>
      <c r="C59" s="25">
        <f>'ЛК ЕПБС (ФК)'!AN58</f>
        <v>1</v>
      </c>
      <c r="D59" s="26">
        <f t="shared" si="1"/>
        <v>1</v>
      </c>
      <c r="E59" s="27">
        <f t="shared" si="0"/>
        <v>1</v>
      </c>
    </row>
    <row r="60" spans="1:5" ht="15" x14ac:dyDescent="0.25">
      <c r="A60" s="23" t="s">
        <v>61</v>
      </c>
      <c r="B60" s="24">
        <f>'Бюджетное планирование (МФ)'!AU59</f>
        <v>1</v>
      </c>
      <c r="C60" s="25">
        <f>'ЛК ЕПБС (ФК)'!AN59</f>
        <v>1</v>
      </c>
      <c r="D60" s="26">
        <f t="shared" si="1"/>
        <v>1</v>
      </c>
      <c r="E60" s="27">
        <f t="shared" si="0"/>
        <v>1</v>
      </c>
    </row>
    <row r="61" spans="1:5" ht="15" x14ac:dyDescent="0.25">
      <c r="A61" s="23" t="s">
        <v>62</v>
      </c>
      <c r="B61" s="24">
        <f>'Бюджетное планирование (МФ)'!AU60</f>
        <v>1</v>
      </c>
      <c r="C61" s="25">
        <f>'ЛК ЕПБС (ФК)'!AN60</f>
        <v>1</v>
      </c>
      <c r="D61" s="26">
        <f t="shared" si="1"/>
        <v>1</v>
      </c>
      <c r="E61" s="27">
        <f t="shared" si="0"/>
        <v>1</v>
      </c>
    </row>
    <row r="62" spans="1:5" ht="15" x14ac:dyDescent="0.25">
      <c r="A62" s="23" t="s">
        <v>63</v>
      </c>
      <c r="B62" s="24">
        <f>'Бюджетное планирование (МФ)'!AU61</f>
        <v>1</v>
      </c>
      <c r="C62" s="25">
        <f>'ЛК ЕПБС (ФК)'!AN61</f>
        <v>1</v>
      </c>
      <c r="D62" s="26">
        <f t="shared" si="1"/>
        <v>1</v>
      </c>
      <c r="E62" s="27">
        <f t="shared" si="0"/>
        <v>1</v>
      </c>
    </row>
    <row r="63" spans="1:5" ht="15" x14ac:dyDescent="0.25">
      <c r="A63" s="23" t="s">
        <v>64</v>
      </c>
      <c r="B63" s="24">
        <f>'Бюджетное планирование (МФ)'!AU62</f>
        <v>1</v>
      </c>
      <c r="C63" s="25">
        <f>'ЛК ЕПБС (ФК)'!AN62</f>
        <v>1</v>
      </c>
      <c r="D63" s="26">
        <f t="shared" si="1"/>
        <v>1</v>
      </c>
      <c r="E63" s="27">
        <f t="shared" si="0"/>
        <v>1</v>
      </c>
    </row>
    <row r="64" spans="1:5" ht="12.75" customHeight="1" x14ac:dyDescent="0.25">
      <c r="A64" s="23" t="s">
        <v>65</v>
      </c>
      <c r="B64" s="24">
        <f>'Бюджетное планирование (МФ)'!AU63</f>
        <v>1</v>
      </c>
      <c r="C64" s="25">
        <f>'ЛК ЕПБС (ФК)'!AN63</f>
        <v>1</v>
      </c>
      <c r="D64" s="26">
        <f t="shared" si="1"/>
        <v>1</v>
      </c>
      <c r="E64" s="27">
        <f t="shared" si="0"/>
        <v>1</v>
      </c>
    </row>
    <row r="65" spans="1:5" s="16" customFormat="1" ht="14.25" x14ac:dyDescent="0.2">
      <c r="A65" s="31" t="s">
        <v>66</v>
      </c>
      <c r="B65" s="18">
        <f>'Бюджетное планирование (МФ)'!AU64</f>
        <v>1</v>
      </c>
      <c r="C65" s="19">
        <f>'ЛК ЕПБС (ФК)'!AN64</f>
        <v>1</v>
      </c>
      <c r="D65" s="20">
        <f t="shared" si="1"/>
        <v>1</v>
      </c>
      <c r="E65" s="21">
        <f t="shared" si="0"/>
        <v>1</v>
      </c>
    </row>
    <row r="66" spans="1:5" ht="15" x14ac:dyDescent="0.25">
      <c r="A66" s="32" t="s">
        <v>67</v>
      </c>
      <c r="B66" s="24">
        <f>'Бюджетное планирование (МФ)'!AU65</f>
        <v>1</v>
      </c>
      <c r="C66" s="25">
        <f>'ЛК ЕПБС (ФК)'!AN65</f>
        <v>1</v>
      </c>
      <c r="D66" s="26">
        <f t="shared" si="1"/>
        <v>1</v>
      </c>
      <c r="E66" s="27">
        <f t="shared" si="0"/>
        <v>1</v>
      </c>
    </row>
    <row r="67" spans="1:5" ht="15" x14ac:dyDescent="0.25">
      <c r="A67" s="32" t="s">
        <v>68</v>
      </c>
      <c r="B67" s="24">
        <f>'Бюджетное планирование (МФ)'!AU66</f>
        <v>1</v>
      </c>
      <c r="C67" s="25">
        <f>'ЛК ЕПБС (ФК)'!AN66</f>
        <v>1</v>
      </c>
      <c r="D67" s="26">
        <f t="shared" si="1"/>
        <v>1</v>
      </c>
      <c r="E67" s="27">
        <f t="shared" si="0"/>
        <v>1</v>
      </c>
    </row>
    <row r="68" spans="1:5" ht="15" x14ac:dyDescent="0.25">
      <c r="A68" s="32" t="s">
        <v>69</v>
      </c>
      <c r="B68" s="24">
        <f>'Бюджетное планирование (МФ)'!AU67</f>
        <v>1</v>
      </c>
      <c r="C68" s="25">
        <f>'ЛК ЕПБС (ФК)'!AN67</f>
        <v>1</v>
      </c>
      <c r="D68" s="26">
        <f t="shared" si="1"/>
        <v>1</v>
      </c>
      <c r="E68" s="27">
        <f t="shared" si="0"/>
        <v>1</v>
      </c>
    </row>
    <row r="69" spans="1:5" ht="18" customHeight="1" x14ac:dyDescent="0.25">
      <c r="A69" s="33" t="s">
        <v>70</v>
      </c>
      <c r="B69" s="24">
        <f>'Бюджетное планирование (МФ)'!AU68</f>
        <v>1</v>
      </c>
      <c r="C69" s="25">
        <f>'ЛК ЕПБС (ФК)'!AN68</f>
        <v>1</v>
      </c>
      <c r="D69" s="26">
        <f t="shared" si="1"/>
        <v>1</v>
      </c>
      <c r="E69" s="27">
        <f t="shared" si="0"/>
        <v>1</v>
      </c>
    </row>
    <row r="70" spans="1:5" ht="15" x14ac:dyDescent="0.25">
      <c r="A70" s="32" t="s">
        <v>71</v>
      </c>
      <c r="B70" s="24">
        <f>'Бюджетное планирование (МФ)'!AU69</f>
        <v>1</v>
      </c>
      <c r="C70" s="25">
        <f>'ЛК ЕПБС (ФК)'!AN69</f>
        <v>1</v>
      </c>
      <c r="D70" s="26">
        <f t="shared" si="1"/>
        <v>1</v>
      </c>
      <c r="E70" s="27">
        <f t="shared" si="0"/>
        <v>1</v>
      </c>
    </row>
    <row r="71" spans="1:5" ht="15" x14ac:dyDescent="0.25">
      <c r="A71" s="32" t="s">
        <v>72</v>
      </c>
      <c r="B71" s="24">
        <f>'Бюджетное планирование (МФ)'!AU70</f>
        <v>1</v>
      </c>
      <c r="C71" s="25">
        <f>'ЛК ЕПБС (ФК)'!AN70</f>
        <v>1</v>
      </c>
      <c r="D71" s="26">
        <f t="shared" ref="D71:D134" si="2">ROUND(AVERAGE(B71:C71),1)</f>
        <v>1</v>
      </c>
      <c r="E71" s="27">
        <f t="shared" ref="E71:E134" si="3">IF(D71=1,1,IF(D71=1.5,2,IF(D71=2,3,IF(D71=2.5,4,IF(D71=3,5,IF(D71=3.5,6,IF(D71=4,7,IF(D71=4.5,8,IF(D71=5,9,IF(D71=5.5,10,IF(D71=6,11,IF(D71=7,12,))))))))))))</f>
        <v>1</v>
      </c>
    </row>
    <row r="72" spans="1:5" ht="15" x14ac:dyDescent="0.25">
      <c r="A72" s="32" t="s">
        <v>73</v>
      </c>
      <c r="B72" s="24">
        <f>'Бюджетное планирование (МФ)'!AU71</f>
        <v>1</v>
      </c>
      <c r="C72" s="25">
        <f>'ЛК ЕПБС (ФК)'!AN71</f>
        <v>1</v>
      </c>
      <c r="D72" s="26">
        <f t="shared" si="2"/>
        <v>1</v>
      </c>
      <c r="E72" s="27">
        <f t="shared" si="3"/>
        <v>1</v>
      </c>
    </row>
    <row r="73" spans="1:5" ht="15" x14ac:dyDescent="0.25">
      <c r="A73" s="32" t="s">
        <v>74</v>
      </c>
      <c r="B73" s="24">
        <f>'Бюджетное планирование (МФ)'!AU72</f>
        <v>1</v>
      </c>
      <c r="C73" s="25">
        <f>'ЛК ЕПБС (ФК)'!AN72</f>
        <v>1</v>
      </c>
      <c r="D73" s="26">
        <f t="shared" si="2"/>
        <v>1</v>
      </c>
      <c r="E73" s="27">
        <f t="shared" si="3"/>
        <v>1</v>
      </c>
    </row>
    <row r="74" spans="1:5" ht="15" x14ac:dyDescent="0.25">
      <c r="A74" s="32" t="s">
        <v>75</v>
      </c>
      <c r="B74" s="24">
        <f>'Бюджетное планирование (МФ)'!AU73</f>
        <v>1</v>
      </c>
      <c r="C74" s="25">
        <f>'ЛК ЕПБС (ФК)'!AN73</f>
        <v>1</v>
      </c>
      <c r="D74" s="26">
        <f t="shared" si="2"/>
        <v>1</v>
      </c>
      <c r="E74" s="27">
        <f t="shared" si="3"/>
        <v>1</v>
      </c>
    </row>
    <row r="75" spans="1:5" ht="15" x14ac:dyDescent="0.25">
      <c r="A75" s="32" t="s">
        <v>76</v>
      </c>
      <c r="B75" s="24">
        <f>'Бюджетное планирование (МФ)'!AU74</f>
        <v>1</v>
      </c>
      <c r="C75" s="25">
        <f>'ЛК ЕПБС (ФК)'!AN74</f>
        <v>1</v>
      </c>
      <c r="D75" s="26">
        <f t="shared" si="2"/>
        <v>1</v>
      </c>
      <c r="E75" s="27">
        <f t="shared" si="3"/>
        <v>1</v>
      </c>
    </row>
    <row r="76" spans="1:5" ht="15" x14ac:dyDescent="0.25">
      <c r="A76" s="32" t="s">
        <v>77</v>
      </c>
      <c r="B76" s="24">
        <f>'Бюджетное планирование (МФ)'!AU75</f>
        <v>1</v>
      </c>
      <c r="C76" s="25">
        <f>'ЛК ЕПБС (ФК)'!AN75</f>
        <v>1</v>
      </c>
      <c r="D76" s="26">
        <f t="shared" si="2"/>
        <v>1</v>
      </c>
      <c r="E76" s="27">
        <f t="shared" si="3"/>
        <v>1</v>
      </c>
    </row>
    <row r="77" spans="1:5" ht="15" x14ac:dyDescent="0.25">
      <c r="A77" s="32" t="s">
        <v>78</v>
      </c>
      <c r="B77" s="24">
        <f>'Бюджетное планирование (МФ)'!AU76</f>
        <v>1</v>
      </c>
      <c r="C77" s="25">
        <f>'ЛК ЕПБС (ФК)'!AN76</f>
        <v>1</v>
      </c>
      <c r="D77" s="26">
        <f t="shared" si="2"/>
        <v>1</v>
      </c>
      <c r="E77" s="27">
        <f t="shared" si="3"/>
        <v>1</v>
      </c>
    </row>
    <row r="78" spans="1:5" ht="15" x14ac:dyDescent="0.25">
      <c r="A78" s="32" t="s">
        <v>79</v>
      </c>
      <c r="B78" s="24">
        <f>'Бюджетное планирование (МФ)'!AU77</f>
        <v>1</v>
      </c>
      <c r="C78" s="25">
        <f>'ЛК ЕПБС (ФК)'!AN77</f>
        <v>1</v>
      </c>
      <c r="D78" s="26">
        <f t="shared" si="2"/>
        <v>1</v>
      </c>
      <c r="E78" s="27">
        <f t="shared" si="3"/>
        <v>1</v>
      </c>
    </row>
    <row r="79" spans="1:5" ht="15" x14ac:dyDescent="0.25">
      <c r="A79" s="32" t="s">
        <v>80</v>
      </c>
      <c r="B79" s="24">
        <f>'Бюджетное планирование (МФ)'!AU78</f>
        <v>1</v>
      </c>
      <c r="C79" s="25">
        <f>'ЛК ЕПБС (ФК)'!AN78</f>
        <v>1</v>
      </c>
      <c r="D79" s="26">
        <f t="shared" si="2"/>
        <v>1</v>
      </c>
      <c r="E79" s="27">
        <f t="shared" si="3"/>
        <v>1</v>
      </c>
    </row>
    <row r="80" spans="1:5" ht="15" x14ac:dyDescent="0.25">
      <c r="A80" s="32" t="s">
        <v>81</v>
      </c>
      <c r="B80" s="24">
        <f>'Бюджетное планирование (МФ)'!AU79</f>
        <v>1</v>
      </c>
      <c r="C80" s="25">
        <f>'ЛК ЕПБС (ФК)'!AN79</f>
        <v>1</v>
      </c>
      <c r="D80" s="26">
        <f t="shared" si="2"/>
        <v>1</v>
      </c>
      <c r="E80" s="27">
        <f t="shared" si="3"/>
        <v>1</v>
      </c>
    </row>
    <row r="81" spans="1:5" s="16" customFormat="1" ht="14.25" x14ac:dyDescent="0.2">
      <c r="A81" s="34" t="s">
        <v>82</v>
      </c>
      <c r="B81" s="18">
        <f>'Бюджетное планирование (МФ)'!AU80</f>
        <v>2</v>
      </c>
      <c r="C81" s="19">
        <f>'ЛК ЕПБС (ФК)'!AN80</f>
        <v>2</v>
      </c>
      <c r="D81" s="20">
        <f t="shared" si="2"/>
        <v>2</v>
      </c>
      <c r="E81" s="21">
        <f t="shared" si="3"/>
        <v>3</v>
      </c>
    </row>
    <row r="82" spans="1:5" ht="15" x14ac:dyDescent="0.25">
      <c r="A82" s="32" t="s">
        <v>83</v>
      </c>
      <c r="B82" s="24">
        <f>'Бюджетное планирование (МФ)'!AU81</f>
        <v>2</v>
      </c>
      <c r="C82" s="25">
        <f>'ЛК ЕПБС (ФК)'!AN81</f>
        <v>1</v>
      </c>
      <c r="D82" s="26">
        <f t="shared" si="2"/>
        <v>1.5</v>
      </c>
      <c r="E82" s="27">
        <f t="shared" si="3"/>
        <v>2</v>
      </c>
    </row>
    <row r="83" spans="1:5" ht="15" x14ac:dyDescent="0.25">
      <c r="A83" s="23" t="s">
        <v>84</v>
      </c>
      <c r="B83" s="24">
        <f>'Бюджетное планирование (МФ)'!AU82</f>
        <v>2</v>
      </c>
      <c r="C83" s="25">
        <f>'ЛК ЕПБС (ФК)'!AN82</f>
        <v>1</v>
      </c>
      <c r="D83" s="26">
        <f t="shared" si="2"/>
        <v>1.5</v>
      </c>
      <c r="E83" s="27">
        <f t="shared" si="3"/>
        <v>2</v>
      </c>
    </row>
    <row r="84" spans="1:5" ht="15" x14ac:dyDescent="0.25">
      <c r="A84" s="32" t="s">
        <v>85</v>
      </c>
      <c r="B84" s="24">
        <f>'Бюджетное планирование (МФ)'!AU83</f>
        <v>2</v>
      </c>
      <c r="C84" s="25">
        <f>'ЛК ЕПБС (ФК)'!AN83</f>
        <v>1</v>
      </c>
      <c r="D84" s="26">
        <f t="shared" si="2"/>
        <v>1.5</v>
      </c>
      <c r="E84" s="27">
        <f t="shared" si="3"/>
        <v>2</v>
      </c>
    </row>
    <row r="85" spans="1:5" ht="15" x14ac:dyDescent="0.25">
      <c r="A85" s="23" t="s">
        <v>86</v>
      </c>
      <c r="B85" s="24">
        <f>'Бюджетное планирование (МФ)'!AU84</f>
        <v>2</v>
      </c>
      <c r="C85" s="25">
        <f>'ЛК ЕПБС (ФК)'!AN84</f>
        <v>1</v>
      </c>
      <c r="D85" s="26">
        <f t="shared" si="2"/>
        <v>1.5</v>
      </c>
      <c r="E85" s="27">
        <f t="shared" si="3"/>
        <v>2</v>
      </c>
    </row>
    <row r="86" spans="1:5" ht="15" x14ac:dyDescent="0.25">
      <c r="A86" s="23" t="s">
        <v>87</v>
      </c>
      <c r="B86" s="24">
        <f>'Бюджетное планирование (МФ)'!AU85</f>
        <v>2</v>
      </c>
      <c r="C86" s="25">
        <f>'ЛК ЕПБС (ФК)'!AN85</f>
        <v>1</v>
      </c>
      <c r="D86" s="26">
        <f t="shared" si="2"/>
        <v>1.5</v>
      </c>
      <c r="E86" s="27">
        <f t="shared" si="3"/>
        <v>2</v>
      </c>
    </row>
    <row r="87" spans="1:5" ht="15" x14ac:dyDescent="0.25">
      <c r="A87" s="32" t="s">
        <v>88</v>
      </c>
      <c r="B87" s="24">
        <f>'Бюджетное планирование (МФ)'!AU86</f>
        <v>2</v>
      </c>
      <c r="C87" s="25">
        <f>'ЛК ЕПБС (ФК)'!AN86</f>
        <v>1</v>
      </c>
      <c r="D87" s="26">
        <f t="shared" si="2"/>
        <v>1.5</v>
      </c>
      <c r="E87" s="27">
        <f t="shared" si="3"/>
        <v>2</v>
      </c>
    </row>
    <row r="88" spans="1:5" ht="15" x14ac:dyDescent="0.25">
      <c r="A88" s="23" t="s">
        <v>89</v>
      </c>
      <c r="B88" s="24">
        <f>'Бюджетное планирование (МФ)'!AU87</f>
        <v>2</v>
      </c>
      <c r="C88" s="25">
        <f>'ЛК ЕПБС (ФК)'!AN87</f>
        <v>1</v>
      </c>
      <c r="D88" s="26">
        <f t="shared" si="2"/>
        <v>1.5</v>
      </c>
      <c r="E88" s="27">
        <f t="shared" si="3"/>
        <v>2</v>
      </c>
    </row>
    <row r="89" spans="1:5" s="16" customFormat="1" ht="14.25" x14ac:dyDescent="0.2">
      <c r="A89" s="34" t="s">
        <v>90</v>
      </c>
      <c r="B89" s="18">
        <f>'Бюджетное планирование (МФ)'!AU88</f>
        <v>1</v>
      </c>
      <c r="C89" s="19">
        <f>'ЛК ЕПБС (ФК)'!AN88</f>
        <v>1</v>
      </c>
      <c r="D89" s="20">
        <f t="shared" si="2"/>
        <v>1</v>
      </c>
      <c r="E89" s="21">
        <f t="shared" si="3"/>
        <v>1</v>
      </c>
    </row>
    <row r="90" spans="1:5" ht="15" x14ac:dyDescent="0.25">
      <c r="A90" s="23" t="s">
        <v>91</v>
      </c>
      <c r="B90" s="24">
        <f>'Бюджетное планирование (МФ)'!AU89</f>
        <v>1</v>
      </c>
      <c r="C90" s="25">
        <f>'ЛК ЕПБС (ФК)'!AN89</f>
        <v>1</v>
      </c>
      <c r="D90" s="26">
        <f t="shared" si="2"/>
        <v>1</v>
      </c>
      <c r="E90" s="27">
        <f t="shared" si="3"/>
        <v>1</v>
      </c>
    </row>
    <row r="91" spans="1:5" ht="15" x14ac:dyDescent="0.25">
      <c r="A91" s="23" t="s">
        <v>92</v>
      </c>
      <c r="B91" s="24">
        <f>'Бюджетное планирование (МФ)'!AU90</f>
        <v>1</v>
      </c>
      <c r="C91" s="25">
        <f>'ЛК ЕПБС (ФК)'!AN90</f>
        <v>1</v>
      </c>
      <c r="D91" s="26">
        <f t="shared" si="2"/>
        <v>1</v>
      </c>
      <c r="E91" s="27">
        <f t="shared" si="3"/>
        <v>1</v>
      </c>
    </row>
    <row r="92" spans="1:5" ht="15" x14ac:dyDescent="0.25">
      <c r="A92" s="23" t="s">
        <v>93</v>
      </c>
      <c r="B92" s="24">
        <f>'Бюджетное планирование (МФ)'!AU91</f>
        <v>1</v>
      </c>
      <c r="C92" s="25">
        <f>'ЛК ЕПБС (ФК)'!AN91</f>
        <v>1</v>
      </c>
      <c r="D92" s="26">
        <f t="shared" si="2"/>
        <v>1</v>
      </c>
      <c r="E92" s="27">
        <f t="shared" si="3"/>
        <v>1</v>
      </c>
    </row>
    <row r="93" spans="1:5" ht="15" x14ac:dyDescent="0.25">
      <c r="A93" s="23" t="s">
        <v>94</v>
      </c>
      <c r="B93" s="24">
        <f>'Бюджетное планирование (МФ)'!AU92</f>
        <v>1</v>
      </c>
      <c r="C93" s="25">
        <f>'ЛК ЕПБС (ФК)'!AN92</f>
        <v>1</v>
      </c>
      <c r="D93" s="26">
        <f t="shared" si="2"/>
        <v>1</v>
      </c>
      <c r="E93" s="27">
        <f t="shared" si="3"/>
        <v>1</v>
      </c>
    </row>
    <row r="94" spans="1:5" ht="15" x14ac:dyDescent="0.25">
      <c r="A94" s="23" t="s">
        <v>95</v>
      </c>
      <c r="B94" s="24">
        <f>'Бюджетное планирование (МФ)'!AU93</f>
        <v>1</v>
      </c>
      <c r="C94" s="25">
        <f>'ЛК ЕПБС (ФК)'!AN93</f>
        <v>1</v>
      </c>
      <c r="D94" s="26">
        <f t="shared" si="2"/>
        <v>1</v>
      </c>
      <c r="E94" s="27">
        <f t="shared" si="3"/>
        <v>1</v>
      </c>
    </row>
    <row r="95" spans="1:5" ht="15" x14ac:dyDescent="0.25">
      <c r="A95" s="23" t="s">
        <v>96</v>
      </c>
      <c r="B95" s="24">
        <f>'Бюджетное планирование (МФ)'!AU94</f>
        <v>1</v>
      </c>
      <c r="C95" s="25">
        <f>'ЛК ЕПБС (ФК)'!AN94</f>
        <v>1</v>
      </c>
      <c r="D95" s="26">
        <f t="shared" si="2"/>
        <v>1</v>
      </c>
      <c r="E95" s="27">
        <f t="shared" si="3"/>
        <v>1</v>
      </c>
    </row>
    <row r="96" spans="1:5" ht="15" x14ac:dyDescent="0.25">
      <c r="A96" s="23" t="s">
        <v>97</v>
      </c>
      <c r="B96" s="24">
        <f>'Бюджетное планирование (МФ)'!AU95</f>
        <v>1</v>
      </c>
      <c r="C96" s="25">
        <f>'ЛК ЕПБС (ФК)'!AN95</f>
        <v>1</v>
      </c>
      <c r="D96" s="26">
        <f t="shared" si="2"/>
        <v>1</v>
      </c>
      <c r="E96" s="27">
        <f t="shared" si="3"/>
        <v>1</v>
      </c>
    </row>
    <row r="97" spans="1:5" ht="15" x14ac:dyDescent="0.25">
      <c r="A97" s="23" t="s">
        <v>98</v>
      </c>
      <c r="B97" s="24">
        <f>'Бюджетное планирование (МФ)'!AU96</f>
        <v>1</v>
      </c>
      <c r="C97" s="25">
        <f>'ЛК ЕПБС (ФК)'!AN96</f>
        <v>1</v>
      </c>
      <c r="D97" s="26">
        <f t="shared" si="2"/>
        <v>1</v>
      </c>
      <c r="E97" s="27">
        <f t="shared" si="3"/>
        <v>1</v>
      </c>
    </row>
    <row r="98" spans="1:5" s="16" customFormat="1" ht="14.25" x14ac:dyDescent="0.2">
      <c r="A98" s="34" t="s">
        <v>99</v>
      </c>
      <c r="B98" s="18">
        <f>'Бюджетное планирование (МФ)'!AU97</f>
        <v>1</v>
      </c>
      <c r="C98" s="19">
        <f>'ЛК ЕПБС (ФК)'!AN97</f>
        <v>2</v>
      </c>
      <c r="D98" s="20">
        <f t="shared" si="2"/>
        <v>1.5</v>
      </c>
      <c r="E98" s="21">
        <f t="shared" si="3"/>
        <v>2</v>
      </c>
    </row>
    <row r="99" spans="1:5" ht="15" x14ac:dyDescent="0.25">
      <c r="A99" s="23" t="s">
        <v>100</v>
      </c>
      <c r="B99" s="24">
        <f>'Бюджетное планирование (МФ)'!AU98</f>
        <v>1</v>
      </c>
      <c r="C99" s="25">
        <f>'ЛК ЕПБС (ФК)'!AN98</f>
        <v>1</v>
      </c>
      <c r="D99" s="26">
        <f t="shared" si="2"/>
        <v>1</v>
      </c>
      <c r="E99" s="27">
        <f t="shared" si="3"/>
        <v>1</v>
      </c>
    </row>
    <row r="100" spans="1:5" ht="15" x14ac:dyDescent="0.25">
      <c r="A100" s="23" t="s">
        <v>101</v>
      </c>
      <c r="B100" s="24">
        <f>'Бюджетное планирование (МФ)'!AU99</f>
        <v>1</v>
      </c>
      <c r="C100" s="25">
        <f>'ЛК ЕПБС (ФК)'!AN99</f>
        <v>1</v>
      </c>
      <c r="D100" s="26">
        <f t="shared" si="2"/>
        <v>1</v>
      </c>
      <c r="E100" s="27">
        <f t="shared" si="3"/>
        <v>1</v>
      </c>
    </row>
    <row r="101" spans="1:5" ht="15" x14ac:dyDescent="0.25">
      <c r="A101" s="23" t="s">
        <v>102</v>
      </c>
      <c r="B101" s="24">
        <f>'Бюджетное планирование (МФ)'!AU100</f>
        <v>1</v>
      </c>
      <c r="C101" s="25">
        <f>'ЛК ЕПБС (ФК)'!AN100</f>
        <v>1</v>
      </c>
      <c r="D101" s="26">
        <f t="shared" si="2"/>
        <v>1</v>
      </c>
      <c r="E101" s="27">
        <f t="shared" si="3"/>
        <v>1</v>
      </c>
    </row>
    <row r="102" spans="1:5" ht="15" x14ac:dyDescent="0.25">
      <c r="A102" s="23" t="s">
        <v>103</v>
      </c>
      <c r="B102" s="24">
        <f>'Бюджетное планирование (МФ)'!AU101</f>
        <v>1</v>
      </c>
      <c r="C102" s="25">
        <f>'ЛК ЕПБС (ФК)'!AN101</f>
        <v>1</v>
      </c>
      <c r="D102" s="26">
        <f t="shared" si="2"/>
        <v>1</v>
      </c>
      <c r="E102" s="27">
        <f t="shared" si="3"/>
        <v>1</v>
      </c>
    </row>
    <row r="103" spans="1:5" ht="15" x14ac:dyDescent="0.25">
      <c r="A103" s="23" t="s">
        <v>104</v>
      </c>
      <c r="B103" s="24">
        <f>'Бюджетное планирование (МФ)'!AU102</f>
        <v>1</v>
      </c>
      <c r="C103" s="25">
        <f>'ЛК ЕПБС (ФК)'!AN102</f>
        <v>1</v>
      </c>
      <c r="D103" s="26">
        <f t="shared" si="2"/>
        <v>1</v>
      </c>
      <c r="E103" s="27">
        <f t="shared" si="3"/>
        <v>1</v>
      </c>
    </row>
    <row r="104" spans="1:5" ht="15" x14ac:dyDescent="0.25">
      <c r="A104" s="23" t="s">
        <v>105</v>
      </c>
      <c r="B104" s="24">
        <f>'Бюджетное планирование (МФ)'!AU103</f>
        <v>1</v>
      </c>
      <c r="C104" s="25">
        <f>'ЛК ЕПБС (ФК)'!AN103</f>
        <v>1</v>
      </c>
      <c r="D104" s="26">
        <f t="shared" si="2"/>
        <v>1</v>
      </c>
      <c r="E104" s="27">
        <f t="shared" si="3"/>
        <v>1</v>
      </c>
    </row>
    <row r="105" spans="1:5" s="16" customFormat="1" ht="14.25" x14ac:dyDescent="0.2">
      <c r="A105" s="34" t="s">
        <v>106</v>
      </c>
      <c r="B105" s="18">
        <f>'Бюджетное планирование (МФ)'!AU104</f>
        <v>1</v>
      </c>
      <c r="C105" s="19">
        <f>'ЛК ЕПБС (ФК)'!AN104</f>
        <v>1</v>
      </c>
      <c r="D105" s="20">
        <f t="shared" si="2"/>
        <v>1</v>
      </c>
      <c r="E105" s="21">
        <f t="shared" si="3"/>
        <v>1</v>
      </c>
    </row>
    <row r="106" spans="1:5" ht="15" x14ac:dyDescent="0.25">
      <c r="A106" s="23" t="s">
        <v>107</v>
      </c>
      <c r="B106" s="24">
        <f>'Бюджетное планирование (МФ)'!AU105</f>
        <v>1</v>
      </c>
      <c r="C106" s="25">
        <f>'ЛК ЕПБС (ФК)'!AN105</f>
        <v>1</v>
      </c>
      <c r="D106" s="26">
        <f t="shared" si="2"/>
        <v>1</v>
      </c>
      <c r="E106" s="27">
        <f t="shared" si="3"/>
        <v>1</v>
      </c>
    </row>
    <row r="107" spans="1:5" ht="15" x14ac:dyDescent="0.25">
      <c r="A107" s="23" t="s">
        <v>108</v>
      </c>
      <c r="B107" s="24">
        <f>'Бюджетное планирование (МФ)'!AU106</f>
        <v>1</v>
      </c>
      <c r="C107" s="25">
        <f>'ЛК ЕПБС (ФК)'!AN106</f>
        <v>1</v>
      </c>
      <c r="D107" s="26">
        <f t="shared" si="2"/>
        <v>1</v>
      </c>
      <c r="E107" s="27">
        <f t="shared" si="3"/>
        <v>1</v>
      </c>
    </row>
    <row r="108" spans="1:5" ht="15" x14ac:dyDescent="0.25">
      <c r="A108" s="23" t="s">
        <v>109</v>
      </c>
      <c r="B108" s="24">
        <f>'Бюджетное планирование (МФ)'!AU107</f>
        <v>1</v>
      </c>
      <c r="C108" s="25">
        <f>'ЛК ЕПБС (ФК)'!AN107</f>
        <v>1</v>
      </c>
      <c r="D108" s="26">
        <f t="shared" si="2"/>
        <v>1</v>
      </c>
      <c r="E108" s="27">
        <f t="shared" si="3"/>
        <v>1</v>
      </c>
    </row>
    <row r="109" spans="1:5" ht="15" x14ac:dyDescent="0.25">
      <c r="A109" s="23" t="s">
        <v>110</v>
      </c>
      <c r="B109" s="24">
        <f>'Бюджетное планирование (МФ)'!AU108</f>
        <v>1</v>
      </c>
      <c r="C109" s="25">
        <f>'ЛК ЕПБС (ФК)'!AN108</f>
        <v>1</v>
      </c>
      <c r="D109" s="26">
        <f t="shared" si="2"/>
        <v>1</v>
      </c>
      <c r="E109" s="27">
        <f t="shared" si="3"/>
        <v>1</v>
      </c>
    </row>
    <row r="110" spans="1:5" ht="15" x14ac:dyDescent="0.25">
      <c r="A110" s="23" t="s">
        <v>111</v>
      </c>
      <c r="B110" s="24">
        <f>'Бюджетное планирование (МФ)'!AU109</f>
        <v>1</v>
      </c>
      <c r="C110" s="25">
        <f>'ЛК ЕПБС (ФК)'!AN109</f>
        <v>1</v>
      </c>
      <c r="D110" s="26">
        <f t="shared" si="2"/>
        <v>1</v>
      </c>
      <c r="E110" s="27">
        <f t="shared" si="3"/>
        <v>1</v>
      </c>
    </row>
    <row r="111" spans="1:5" ht="15" x14ac:dyDescent="0.25">
      <c r="A111" s="23" t="s">
        <v>112</v>
      </c>
      <c r="B111" s="24">
        <f>'Бюджетное планирование (МФ)'!AU110</f>
        <v>1</v>
      </c>
      <c r="C111" s="25">
        <f>'ЛК ЕПБС (ФК)'!AN110</f>
        <v>1</v>
      </c>
      <c r="D111" s="26">
        <f t="shared" si="2"/>
        <v>1</v>
      </c>
      <c r="E111" s="27">
        <f t="shared" si="3"/>
        <v>1</v>
      </c>
    </row>
    <row r="112" spans="1:5" ht="15" x14ac:dyDescent="0.25">
      <c r="A112" s="23" t="s">
        <v>113</v>
      </c>
      <c r="B112" s="24">
        <f>'Бюджетное планирование (МФ)'!AU111</f>
        <v>1</v>
      </c>
      <c r="C112" s="25">
        <f>'ЛК ЕПБС (ФК)'!AN111</f>
        <v>1</v>
      </c>
      <c r="D112" s="26">
        <f t="shared" si="2"/>
        <v>1</v>
      </c>
      <c r="E112" s="27">
        <f t="shared" si="3"/>
        <v>1</v>
      </c>
    </row>
    <row r="113" spans="1:5" ht="15" x14ac:dyDescent="0.25">
      <c r="A113" s="23" t="s">
        <v>114</v>
      </c>
      <c r="B113" s="24">
        <f>'Бюджетное планирование (МФ)'!AU112</f>
        <v>1</v>
      </c>
      <c r="C113" s="25">
        <f>'ЛК ЕПБС (ФК)'!AN112</f>
        <v>1</v>
      </c>
      <c r="D113" s="26">
        <f t="shared" si="2"/>
        <v>1</v>
      </c>
      <c r="E113" s="27">
        <f t="shared" si="3"/>
        <v>1</v>
      </c>
    </row>
    <row r="114" spans="1:5" ht="15" x14ac:dyDescent="0.25">
      <c r="A114" s="23" t="s">
        <v>115</v>
      </c>
      <c r="B114" s="24">
        <f>'Бюджетное планирование (МФ)'!AU113</f>
        <v>1</v>
      </c>
      <c r="C114" s="25">
        <f>'ЛК ЕПБС (ФК)'!AN113</f>
        <v>1</v>
      </c>
      <c r="D114" s="26">
        <f t="shared" si="2"/>
        <v>1</v>
      </c>
      <c r="E114" s="27">
        <f t="shared" si="3"/>
        <v>1</v>
      </c>
    </row>
    <row r="115" spans="1:5" ht="15" x14ac:dyDescent="0.25">
      <c r="A115" s="23" t="s">
        <v>116</v>
      </c>
      <c r="B115" s="24">
        <f>'Бюджетное планирование (МФ)'!AU114</f>
        <v>1</v>
      </c>
      <c r="C115" s="25">
        <f>'ЛК ЕПБС (ФК)'!AN114</f>
        <v>1</v>
      </c>
      <c r="D115" s="26">
        <f t="shared" si="2"/>
        <v>1</v>
      </c>
      <c r="E115" s="27">
        <f t="shared" si="3"/>
        <v>1</v>
      </c>
    </row>
    <row r="116" spans="1:5" ht="15" x14ac:dyDescent="0.25">
      <c r="A116" s="23" t="s">
        <v>117</v>
      </c>
      <c r="B116" s="24">
        <f>'Бюджетное планирование (МФ)'!AU115</f>
        <v>1</v>
      </c>
      <c r="C116" s="25">
        <f>'ЛК ЕПБС (ФК)'!AN115</f>
        <v>1</v>
      </c>
      <c r="D116" s="26">
        <f t="shared" si="2"/>
        <v>1</v>
      </c>
      <c r="E116" s="27">
        <f t="shared" si="3"/>
        <v>1</v>
      </c>
    </row>
    <row r="117" spans="1:5" ht="15" x14ac:dyDescent="0.25">
      <c r="A117" s="23" t="s">
        <v>118</v>
      </c>
      <c r="B117" s="24">
        <f>'Бюджетное планирование (МФ)'!AU116</f>
        <v>1</v>
      </c>
      <c r="C117" s="25">
        <f>'ЛК ЕПБС (ФК)'!AN116</f>
        <v>1</v>
      </c>
      <c r="D117" s="26">
        <f t="shared" si="2"/>
        <v>1</v>
      </c>
      <c r="E117" s="27">
        <f t="shared" si="3"/>
        <v>1</v>
      </c>
    </row>
    <row r="118" spans="1:5" s="16" customFormat="1" ht="17.25" customHeight="1" x14ac:dyDescent="0.2">
      <c r="A118" s="35" t="s">
        <v>119</v>
      </c>
      <c r="B118" s="18">
        <f>'Бюджетное планирование (МФ)'!AU117</f>
        <v>1</v>
      </c>
      <c r="C118" s="19">
        <f>'ЛК ЕПБС (ФК)'!AN117</f>
        <v>1</v>
      </c>
      <c r="D118" s="20">
        <f t="shared" si="2"/>
        <v>1</v>
      </c>
      <c r="E118" s="21">
        <f t="shared" si="3"/>
        <v>1</v>
      </c>
    </row>
    <row r="119" spans="1:5" ht="15" x14ac:dyDescent="0.25">
      <c r="A119" s="23" t="s">
        <v>34</v>
      </c>
      <c r="B119" s="24">
        <f>'Бюджетное планирование (МФ)'!AU118</f>
        <v>1</v>
      </c>
      <c r="C119" s="25">
        <f>'ЛК ЕПБС (ФК)'!AN118</f>
        <v>1</v>
      </c>
      <c r="D119" s="26">
        <f t="shared" si="2"/>
        <v>1</v>
      </c>
      <c r="E119" s="27">
        <f t="shared" si="3"/>
        <v>1</v>
      </c>
    </row>
    <row r="120" spans="1:5" ht="15" x14ac:dyDescent="0.25">
      <c r="A120" s="23" t="s">
        <v>120</v>
      </c>
      <c r="B120" s="24">
        <f>'Бюджетное планирование (МФ)'!AU119</f>
        <v>1</v>
      </c>
      <c r="C120" s="25">
        <f>'ЛК ЕПБС (ФК)'!AN119</f>
        <v>1</v>
      </c>
      <c r="D120" s="26">
        <f t="shared" si="2"/>
        <v>1</v>
      </c>
      <c r="E120" s="27">
        <f t="shared" si="3"/>
        <v>1</v>
      </c>
    </row>
    <row r="121" spans="1:5" ht="15" x14ac:dyDescent="0.25">
      <c r="A121" s="23" t="s">
        <v>121</v>
      </c>
      <c r="B121" s="24">
        <f>'Бюджетное планирование (МФ)'!AU120</f>
        <v>1</v>
      </c>
      <c r="C121" s="25">
        <f>'ЛК ЕПБС (ФК)'!AN120</f>
        <v>1</v>
      </c>
      <c r="D121" s="26">
        <f t="shared" si="2"/>
        <v>1</v>
      </c>
      <c r="E121" s="27">
        <f t="shared" si="3"/>
        <v>1</v>
      </c>
    </row>
    <row r="122" spans="1:5" ht="15" x14ac:dyDescent="0.25">
      <c r="A122" s="23" t="s">
        <v>122</v>
      </c>
      <c r="B122" s="24">
        <f>'Бюджетное планирование (МФ)'!AU121</f>
        <v>1</v>
      </c>
      <c r="C122" s="25">
        <f>'ЛК ЕПБС (ФК)'!AN121</f>
        <v>1</v>
      </c>
      <c r="D122" s="26">
        <f t="shared" si="2"/>
        <v>1</v>
      </c>
      <c r="E122" s="27">
        <f t="shared" si="3"/>
        <v>1</v>
      </c>
    </row>
    <row r="123" spans="1:5" ht="15" x14ac:dyDescent="0.25">
      <c r="A123" s="23" t="s">
        <v>123</v>
      </c>
      <c r="B123" s="24">
        <f>'Бюджетное планирование (МФ)'!AU122</f>
        <v>1</v>
      </c>
      <c r="C123" s="25">
        <f>'ЛК ЕПБС (ФК)'!AN122</f>
        <v>1</v>
      </c>
      <c r="D123" s="26">
        <f t="shared" si="2"/>
        <v>1</v>
      </c>
      <c r="E123" s="27">
        <f t="shared" si="3"/>
        <v>1</v>
      </c>
    </row>
    <row r="124" spans="1:5" ht="15" x14ac:dyDescent="0.25">
      <c r="A124" s="23" t="s">
        <v>124</v>
      </c>
      <c r="B124" s="24">
        <f>'Бюджетное планирование (МФ)'!AU123</f>
        <v>1</v>
      </c>
      <c r="C124" s="25">
        <f>'ЛК ЕПБС (ФК)'!AN123</f>
        <v>1</v>
      </c>
      <c r="D124" s="26">
        <f t="shared" si="2"/>
        <v>1</v>
      </c>
      <c r="E124" s="27">
        <f t="shared" si="3"/>
        <v>1</v>
      </c>
    </row>
    <row r="125" spans="1:5" ht="15" x14ac:dyDescent="0.25">
      <c r="A125" s="23" t="s">
        <v>125</v>
      </c>
      <c r="B125" s="24">
        <f>'Бюджетное планирование (МФ)'!AU124</f>
        <v>1</v>
      </c>
      <c r="C125" s="25">
        <f>'ЛК ЕПБС (ФК)'!AN124</f>
        <v>1</v>
      </c>
      <c r="D125" s="26">
        <f t="shared" si="2"/>
        <v>1</v>
      </c>
      <c r="E125" s="27">
        <f t="shared" si="3"/>
        <v>1</v>
      </c>
    </row>
    <row r="126" spans="1:5" ht="15" x14ac:dyDescent="0.25">
      <c r="A126" s="23" t="s">
        <v>126</v>
      </c>
      <c r="B126" s="24">
        <f>'Бюджетное планирование (МФ)'!AU125</f>
        <v>1</v>
      </c>
      <c r="C126" s="25">
        <f>'ЛК ЕПБС (ФК)'!AN125</f>
        <v>1</v>
      </c>
      <c r="D126" s="26">
        <f t="shared" si="2"/>
        <v>1</v>
      </c>
      <c r="E126" s="27">
        <f t="shared" si="3"/>
        <v>1</v>
      </c>
    </row>
    <row r="127" spans="1:5" ht="15" x14ac:dyDescent="0.25">
      <c r="A127" s="23" t="s">
        <v>127</v>
      </c>
      <c r="B127" s="24">
        <f>'Бюджетное планирование (МФ)'!AU126</f>
        <v>1</v>
      </c>
      <c r="C127" s="25">
        <f>'ЛК ЕПБС (ФК)'!AN126</f>
        <v>1</v>
      </c>
      <c r="D127" s="26">
        <f t="shared" si="2"/>
        <v>1</v>
      </c>
      <c r="E127" s="27">
        <f t="shared" si="3"/>
        <v>1</v>
      </c>
    </row>
    <row r="128" spans="1:5" ht="15" x14ac:dyDescent="0.25">
      <c r="A128" s="23" t="s">
        <v>62</v>
      </c>
      <c r="B128" s="24">
        <f>'Бюджетное планирование (МФ)'!AU127</f>
        <v>1</v>
      </c>
      <c r="C128" s="25">
        <f>'ЛК ЕПБС (ФК)'!AN127</f>
        <v>1</v>
      </c>
      <c r="D128" s="26">
        <f t="shared" si="2"/>
        <v>1</v>
      </c>
      <c r="E128" s="27">
        <f t="shared" si="3"/>
        <v>1</v>
      </c>
    </row>
    <row r="129" spans="1:5" ht="15" x14ac:dyDescent="0.25">
      <c r="A129" s="23" t="s">
        <v>128</v>
      </c>
      <c r="B129" s="24">
        <f>'Бюджетное планирование (МФ)'!AU128</f>
        <v>1</v>
      </c>
      <c r="C129" s="25">
        <f>'ЛК ЕПБС (ФК)'!AN128</f>
        <v>1</v>
      </c>
      <c r="D129" s="26">
        <f t="shared" si="2"/>
        <v>1</v>
      </c>
      <c r="E129" s="27">
        <f t="shared" si="3"/>
        <v>1</v>
      </c>
    </row>
    <row r="130" spans="1:5" ht="15" x14ac:dyDescent="0.25">
      <c r="A130" s="23" t="s">
        <v>129</v>
      </c>
      <c r="B130" s="24">
        <f>'Бюджетное планирование (МФ)'!AU129</f>
        <v>1</v>
      </c>
      <c r="C130" s="25">
        <f>'ЛК ЕПБС (ФК)'!AN129</f>
        <v>1</v>
      </c>
      <c r="D130" s="26">
        <f t="shared" si="2"/>
        <v>1</v>
      </c>
      <c r="E130" s="27">
        <f t="shared" si="3"/>
        <v>1</v>
      </c>
    </row>
    <row r="131" spans="1:5" ht="15" x14ac:dyDescent="0.25">
      <c r="A131" s="23" t="s">
        <v>130</v>
      </c>
      <c r="B131" s="24">
        <f>'Бюджетное планирование (МФ)'!AU130</f>
        <v>1</v>
      </c>
      <c r="C131" s="25">
        <f>'ЛК ЕПБС (ФК)'!AN130</f>
        <v>1</v>
      </c>
      <c r="D131" s="26">
        <f t="shared" si="2"/>
        <v>1</v>
      </c>
      <c r="E131" s="27">
        <f t="shared" si="3"/>
        <v>1</v>
      </c>
    </row>
    <row r="132" spans="1:5" s="16" customFormat="1" ht="13.5" customHeight="1" x14ac:dyDescent="0.2">
      <c r="A132" s="35" t="s">
        <v>131</v>
      </c>
      <c r="B132" s="18">
        <f>'Бюджетное планирование (МФ)'!AU131</f>
        <v>1</v>
      </c>
      <c r="C132" s="19">
        <f>'ЛК ЕПБС (ФК)'!AN131</f>
        <v>1</v>
      </c>
      <c r="D132" s="20">
        <f t="shared" si="2"/>
        <v>1</v>
      </c>
      <c r="E132" s="21">
        <f t="shared" si="3"/>
        <v>1</v>
      </c>
    </row>
    <row r="133" spans="1:5" ht="15" x14ac:dyDescent="0.25">
      <c r="A133" s="23" t="s">
        <v>132</v>
      </c>
      <c r="B133" s="24">
        <f>'Бюджетное планирование (МФ)'!AU132</f>
        <v>1</v>
      </c>
      <c r="C133" s="25">
        <f>'ЛК ЕПБС (ФК)'!AN132</f>
        <v>1</v>
      </c>
      <c r="D133" s="26">
        <f t="shared" si="2"/>
        <v>1</v>
      </c>
      <c r="E133" s="27">
        <f t="shared" si="3"/>
        <v>1</v>
      </c>
    </row>
    <row r="134" spans="1:5" ht="15" x14ac:dyDescent="0.25">
      <c r="A134" s="23" t="s">
        <v>133</v>
      </c>
      <c r="B134" s="24">
        <f>'Бюджетное планирование (МФ)'!AU133</f>
        <v>1</v>
      </c>
      <c r="C134" s="25">
        <f>'ЛК ЕПБС (ФК)'!AN133</f>
        <v>1</v>
      </c>
      <c r="D134" s="26">
        <f t="shared" si="2"/>
        <v>1</v>
      </c>
      <c r="E134" s="27">
        <f t="shared" si="3"/>
        <v>1</v>
      </c>
    </row>
    <row r="135" spans="1:5" ht="15" x14ac:dyDescent="0.25">
      <c r="A135" s="23" t="s">
        <v>134</v>
      </c>
      <c r="B135" s="24">
        <f>'Бюджетное планирование (МФ)'!AU134</f>
        <v>1</v>
      </c>
      <c r="C135" s="25">
        <f>'ЛК ЕПБС (ФК)'!AN134</f>
        <v>1</v>
      </c>
      <c r="D135" s="26">
        <f t="shared" ref="D135:D198" si="4">ROUND(AVERAGE(B135:C135),1)</f>
        <v>1</v>
      </c>
      <c r="E135" s="27">
        <f t="shared" ref="E135:E198" si="5">IF(D135=1,1,IF(D135=1.5,2,IF(D135=2,3,IF(D135=2.5,4,IF(D135=3,5,IF(D135=3.5,6,IF(D135=4,7,IF(D135=4.5,8,IF(D135=5,9,IF(D135=5.5,10,IF(D135=6,11,IF(D135=7,12,))))))))))))</f>
        <v>1</v>
      </c>
    </row>
    <row r="136" spans="1:5" ht="15" x14ac:dyDescent="0.25">
      <c r="A136" s="23" t="s">
        <v>135</v>
      </c>
      <c r="B136" s="24">
        <f>'Бюджетное планирование (МФ)'!AU135</f>
        <v>1</v>
      </c>
      <c r="C136" s="25">
        <f>'ЛК ЕПБС (ФК)'!AN135</f>
        <v>1</v>
      </c>
      <c r="D136" s="26">
        <f t="shared" si="4"/>
        <v>1</v>
      </c>
      <c r="E136" s="27">
        <f t="shared" si="5"/>
        <v>1</v>
      </c>
    </row>
    <row r="137" spans="1:5" ht="15" x14ac:dyDescent="0.25">
      <c r="A137" s="23" t="s">
        <v>136</v>
      </c>
      <c r="B137" s="24">
        <f>'Бюджетное планирование (МФ)'!AU136</f>
        <v>1</v>
      </c>
      <c r="C137" s="25">
        <f>'ЛК ЕПБС (ФК)'!AN136</f>
        <v>1</v>
      </c>
      <c r="D137" s="26">
        <f t="shared" si="4"/>
        <v>1</v>
      </c>
      <c r="E137" s="27">
        <f t="shared" si="5"/>
        <v>1</v>
      </c>
    </row>
    <row r="138" spans="1:5" ht="15" x14ac:dyDescent="0.25">
      <c r="A138" s="23" t="s">
        <v>137</v>
      </c>
      <c r="B138" s="24">
        <f>'Бюджетное планирование (МФ)'!AU137</f>
        <v>1</v>
      </c>
      <c r="C138" s="25">
        <f>'ЛК ЕПБС (ФК)'!AN137</f>
        <v>1</v>
      </c>
      <c r="D138" s="26">
        <f t="shared" si="4"/>
        <v>1</v>
      </c>
      <c r="E138" s="27">
        <f t="shared" si="5"/>
        <v>1</v>
      </c>
    </row>
    <row r="139" spans="1:5" s="16" customFormat="1" ht="14.25" customHeight="1" x14ac:dyDescent="0.2">
      <c r="A139" s="35" t="s">
        <v>138</v>
      </c>
      <c r="B139" s="18">
        <f>'Бюджетное планирование (МФ)'!AU138</f>
        <v>1</v>
      </c>
      <c r="C139" s="19">
        <f>'ЛК ЕПБС (ФК)'!AN138</f>
        <v>1</v>
      </c>
      <c r="D139" s="20">
        <f t="shared" si="4"/>
        <v>1</v>
      </c>
      <c r="E139" s="21">
        <f t="shared" si="5"/>
        <v>1</v>
      </c>
    </row>
    <row r="140" spans="1:5" ht="17.25" customHeight="1" x14ac:dyDescent="0.25">
      <c r="A140" s="23" t="s">
        <v>139</v>
      </c>
      <c r="B140" s="24">
        <f>'Бюджетное планирование (МФ)'!AU139</f>
        <v>1</v>
      </c>
      <c r="C140" s="25">
        <f>'ЛК ЕПБС (ФК)'!AN139</f>
        <v>1</v>
      </c>
      <c r="D140" s="26">
        <f t="shared" si="4"/>
        <v>1</v>
      </c>
      <c r="E140" s="27">
        <f t="shared" si="5"/>
        <v>1</v>
      </c>
    </row>
    <row r="141" spans="1:5" ht="15" x14ac:dyDescent="0.25">
      <c r="A141" s="23" t="s">
        <v>140</v>
      </c>
      <c r="B141" s="24">
        <f>'Бюджетное планирование (МФ)'!AU140</f>
        <v>1</v>
      </c>
      <c r="C141" s="25">
        <f>'ЛК ЕПБС (ФК)'!AN140</f>
        <v>1</v>
      </c>
      <c r="D141" s="26">
        <f t="shared" si="4"/>
        <v>1</v>
      </c>
      <c r="E141" s="27">
        <f t="shared" si="5"/>
        <v>1</v>
      </c>
    </row>
    <row r="142" spans="1:5" ht="15" x14ac:dyDescent="0.25">
      <c r="A142" s="23" t="s">
        <v>141</v>
      </c>
      <c r="B142" s="24">
        <f>'Бюджетное планирование (МФ)'!AU141</f>
        <v>1</v>
      </c>
      <c r="C142" s="25">
        <f>'ЛК ЕПБС (ФК)'!AN141</f>
        <v>1</v>
      </c>
      <c r="D142" s="26">
        <f t="shared" si="4"/>
        <v>1</v>
      </c>
      <c r="E142" s="27">
        <f t="shared" si="5"/>
        <v>1</v>
      </c>
    </row>
    <row r="143" spans="1:5" ht="15" x14ac:dyDescent="0.25">
      <c r="A143" s="23" t="s">
        <v>142</v>
      </c>
      <c r="B143" s="24">
        <f>'Бюджетное планирование (МФ)'!AU142</f>
        <v>1</v>
      </c>
      <c r="C143" s="25">
        <f>'ЛК ЕПБС (ФК)'!AN142</f>
        <v>1</v>
      </c>
      <c r="D143" s="26">
        <f t="shared" si="4"/>
        <v>1</v>
      </c>
      <c r="E143" s="27">
        <f t="shared" si="5"/>
        <v>1</v>
      </c>
    </row>
    <row r="144" spans="1:5" ht="15" x14ac:dyDescent="0.25">
      <c r="A144" s="23" t="s">
        <v>143</v>
      </c>
      <c r="B144" s="24">
        <f>'Бюджетное планирование (МФ)'!AU143</f>
        <v>1</v>
      </c>
      <c r="C144" s="25">
        <f>'ЛК ЕПБС (ФК)'!AN143</f>
        <v>1</v>
      </c>
      <c r="D144" s="26">
        <f t="shared" si="4"/>
        <v>1</v>
      </c>
      <c r="E144" s="27">
        <f t="shared" si="5"/>
        <v>1</v>
      </c>
    </row>
    <row r="145" spans="1:5" ht="15" x14ac:dyDescent="0.25">
      <c r="A145" s="23" t="s">
        <v>144</v>
      </c>
      <c r="B145" s="24">
        <f>'Бюджетное планирование (МФ)'!AU144</f>
        <v>1</v>
      </c>
      <c r="C145" s="25">
        <f>'ЛК ЕПБС (ФК)'!AN144</f>
        <v>1</v>
      </c>
      <c r="D145" s="26">
        <f t="shared" si="4"/>
        <v>1</v>
      </c>
      <c r="E145" s="27">
        <f t="shared" si="5"/>
        <v>1</v>
      </c>
    </row>
    <row r="146" spans="1:5" ht="15" x14ac:dyDescent="0.25">
      <c r="A146" s="23" t="s">
        <v>145</v>
      </c>
      <c r="B146" s="24">
        <f>'Бюджетное планирование (МФ)'!AU145</f>
        <v>1</v>
      </c>
      <c r="C146" s="25">
        <f>'ЛК ЕПБС (ФК)'!AN145</f>
        <v>1</v>
      </c>
      <c r="D146" s="26">
        <f t="shared" si="4"/>
        <v>1</v>
      </c>
      <c r="E146" s="27">
        <f t="shared" si="5"/>
        <v>1</v>
      </c>
    </row>
    <row r="147" spans="1:5" ht="15" x14ac:dyDescent="0.25">
      <c r="A147" s="23" t="s">
        <v>146</v>
      </c>
      <c r="B147" s="24">
        <f>'Бюджетное планирование (МФ)'!AU146</f>
        <v>1</v>
      </c>
      <c r="C147" s="25">
        <f>'ЛК ЕПБС (ФК)'!AN146</f>
        <v>1</v>
      </c>
      <c r="D147" s="26">
        <f t="shared" si="4"/>
        <v>1</v>
      </c>
      <c r="E147" s="27">
        <f t="shared" si="5"/>
        <v>1</v>
      </c>
    </row>
    <row r="148" spans="1:5" ht="15" x14ac:dyDescent="0.25">
      <c r="A148" s="23" t="s">
        <v>147</v>
      </c>
      <c r="B148" s="24">
        <f>'Бюджетное планирование (МФ)'!AU147</f>
        <v>1</v>
      </c>
      <c r="C148" s="25">
        <f>'ЛК ЕПБС (ФК)'!AN147</f>
        <v>1</v>
      </c>
      <c r="D148" s="26">
        <f t="shared" si="4"/>
        <v>1</v>
      </c>
      <c r="E148" s="27">
        <f t="shared" si="5"/>
        <v>1</v>
      </c>
    </row>
    <row r="149" spans="1:5" ht="15" x14ac:dyDescent="0.25">
      <c r="A149" s="23" t="s">
        <v>148</v>
      </c>
      <c r="B149" s="24">
        <f>'Бюджетное планирование (МФ)'!AU148</f>
        <v>1</v>
      </c>
      <c r="C149" s="25">
        <f>'ЛК ЕПБС (ФК)'!AN148</f>
        <v>1</v>
      </c>
      <c r="D149" s="26">
        <f t="shared" si="4"/>
        <v>1</v>
      </c>
      <c r="E149" s="27">
        <f t="shared" si="5"/>
        <v>1</v>
      </c>
    </row>
    <row r="150" spans="1:5" ht="15" x14ac:dyDescent="0.25">
      <c r="A150" s="23" t="s">
        <v>149</v>
      </c>
      <c r="B150" s="24">
        <f>'Бюджетное планирование (МФ)'!AU149</f>
        <v>1</v>
      </c>
      <c r="C150" s="25">
        <f>'ЛК ЕПБС (ФК)'!AN149</f>
        <v>1</v>
      </c>
      <c r="D150" s="26">
        <f t="shared" si="4"/>
        <v>1</v>
      </c>
      <c r="E150" s="27">
        <f t="shared" si="5"/>
        <v>1</v>
      </c>
    </row>
    <row r="151" spans="1:5" ht="15" x14ac:dyDescent="0.25">
      <c r="A151" s="23" t="s">
        <v>150</v>
      </c>
      <c r="B151" s="24">
        <f>'Бюджетное планирование (МФ)'!AU150</f>
        <v>1</v>
      </c>
      <c r="C151" s="25">
        <f>'ЛК ЕПБС (ФК)'!AN150</f>
        <v>1</v>
      </c>
      <c r="D151" s="26">
        <f t="shared" si="4"/>
        <v>1</v>
      </c>
      <c r="E151" s="27">
        <f t="shared" si="5"/>
        <v>1</v>
      </c>
    </row>
    <row r="152" spans="1:5" ht="15" x14ac:dyDescent="0.25">
      <c r="A152" s="23" t="s">
        <v>151</v>
      </c>
      <c r="B152" s="24">
        <f>'Бюджетное планирование (МФ)'!AU151</f>
        <v>1</v>
      </c>
      <c r="C152" s="25">
        <f>'ЛК ЕПБС (ФК)'!AN151</f>
        <v>1</v>
      </c>
      <c r="D152" s="26">
        <f t="shared" si="4"/>
        <v>1</v>
      </c>
      <c r="E152" s="27">
        <f t="shared" si="5"/>
        <v>1</v>
      </c>
    </row>
    <row r="153" spans="1:5" s="16" customFormat="1" ht="13.5" customHeight="1" x14ac:dyDescent="0.2">
      <c r="A153" s="35" t="s">
        <v>152</v>
      </c>
      <c r="B153" s="18">
        <f>'Бюджетное планирование (МФ)'!AU152</f>
        <v>1</v>
      </c>
      <c r="C153" s="19">
        <f>'ЛК ЕПБС (ФК)'!AN152</f>
        <v>1</v>
      </c>
      <c r="D153" s="20">
        <f t="shared" si="4"/>
        <v>1</v>
      </c>
      <c r="E153" s="21">
        <f t="shared" si="5"/>
        <v>1</v>
      </c>
    </row>
    <row r="154" spans="1:5" ht="15" x14ac:dyDescent="0.25">
      <c r="A154" s="23" t="s">
        <v>153</v>
      </c>
      <c r="B154" s="24">
        <f>'Бюджетное планирование (МФ)'!AU153</f>
        <v>1</v>
      </c>
      <c r="C154" s="25">
        <f>'ЛК ЕПБС (ФК)'!AN153</f>
        <v>1</v>
      </c>
      <c r="D154" s="26">
        <f t="shared" si="4"/>
        <v>1</v>
      </c>
      <c r="E154" s="27">
        <f t="shared" si="5"/>
        <v>1</v>
      </c>
    </row>
    <row r="155" spans="1:5" ht="15" x14ac:dyDescent="0.25">
      <c r="A155" s="23" t="s">
        <v>154</v>
      </c>
      <c r="B155" s="24">
        <f>'Бюджетное планирование (МФ)'!AU154</f>
        <v>1</v>
      </c>
      <c r="C155" s="25">
        <f>'ЛК ЕПБС (ФК)'!AN154</f>
        <v>1</v>
      </c>
      <c r="D155" s="26">
        <f t="shared" si="4"/>
        <v>1</v>
      </c>
      <c r="E155" s="27">
        <f t="shared" si="5"/>
        <v>1</v>
      </c>
    </row>
    <row r="156" spans="1:5" ht="15" x14ac:dyDescent="0.25">
      <c r="A156" s="23" t="s">
        <v>155</v>
      </c>
      <c r="B156" s="24">
        <f>'Бюджетное планирование (МФ)'!AU155</f>
        <v>1</v>
      </c>
      <c r="C156" s="25">
        <f>'ЛК ЕПБС (ФК)'!AN155</f>
        <v>1</v>
      </c>
      <c r="D156" s="26">
        <f t="shared" si="4"/>
        <v>1</v>
      </c>
      <c r="E156" s="27">
        <f t="shared" si="5"/>
        <v>1</v>
      </c>
    </row>
    <row r="157" spans="1:5" ht="15" x14ac:dyDescent="0.25">
      <c r="A157" s="23" t="s">
        <v>156</v>
      </c>
      <c r="B157" s="24">
        <f>'Бюджетное планирование (МФ)'!AU156</f>
        <v>1</v>
      </c>
      <c r="C157" s="25">
        <f>'ЛК ЕПБС (ФК)'!AN156</f>
        <v>1</v>
      </c>
      <c r="D157" s="26">
        <f t="shared" si="4"/>
        <v>1</v>
      </c>
      <c r="E157" s="27">
        <f t="shared" si="5"/>
        <v>1</v>
      </c>
    </row>
    <row r="158" spans="1:5" ht="15" x14ac:dyDescent="0.25">
      <c r="A158" s="23" t="s">
        <v>157</v>
      </c>
      <c r="B158" s="24">
        <f>'Бюджетное планирование (МФ)'!AU157</f>
        <v>1</v>
      </c>
      <c r="C158" s="25">
        <f>'ЛК ЕПБС (ФК)'!AN157</f>
        <v>1</v>
      </c>
      <c r="D158" s="26">
        <f t="shared" si="4"/>
        <v>1</v>
      </c>
      <c r="E158" s="27">
        <f t="shared" si="5"/>
        <v>1</v>
      </c>
    </row>
    <row r="159" spans="1:5" ht="15" x14ac:dyDescent="0.25">
      <c r="A159" s="23" t="s">
        <v>158</v>
      </c>
      <c r="B159" s="24">
        <f>'Бюджетное планирование (МФ)'!AU158</f>
        <v>1</v>
      </c>
      <c r="C159" s="25">
        <f>'ЛК ЕПБС (ФК)'!AN158</f>
        <v>1</v>
      </c>
      <c r="D159" s="26">
        <f t="shared" si="4"/>
        <v>1</v>
      </c>
      <c r="E159" s="27">
        <f t="shared" si="5"/>
        <v>1</v>
      </c>
    </row>
    <row r="160" spans="1:5" ht="15" x14ac:dyDescent="0.25">
      <c r="A160" s="23" t="s">
        <v>159</v>
      </c>
      <c r="B160" s="24">
        <f>'Бюджетное планирование (МФ)'!AU159</f>
        <v>1</v>
      </c>
      <c r="C160" s="25">
        <f>'ЛК ЕПБС (ФК)'!AN159</f>
        <v>1</v>
      </c>
      <c r="D160" s="26">
        <f t="shared" si="4"/>
        <v>1</v>
      </c>
      <c r="E160" s="27">
        <f t="shared" si="5"/>
        <v>1</v>
      </c>
    </row>
    <row r="161" spans="1:5" ht="15" x14ac:dyDescent="0.25">
      <c r="A161" s="23" t="s">
        <v>160</v>
      </c>
      <c r="B161" s="24">
        <f>'Бюджетное планирование (МФ)'!AU160</f>
        <v>1</v>
      </c>
      <c r="C161" s="25">
        <f>'ЛК ЕПБС (ФК)'!AN160</f>
        <v>1</v>
      </c>
      <c r="D161" s="26">
        <f t="shared" si="4"/>
        <v>1</v>
      </c>
      <c r="E161" s="27">
        <f t="shared" si="5"/>
        <v>1</v>
      </c>
    </row>
    <row r="162" spans="1:5" ht="15" x14ac:dyDescent="0.25">
      <c r="A162" s="23" t="s">
        <v>161</v>
      </c>
      <c r="B162" s="24">
        <f>'Бюджетное планирование (МФ)'!AU161</f>
        <v>1</v>
      </c>
      <c r="C162" s="25">
        <f>'ЛК ЕПБС (ФК)'!AN161</f>
        <v>1</v>
      </c>
      <c r="D162" s="26">
        <f t="shared" si="4"/>
        <v>1</v>
      </c>
      <c r="E162" s="27">
        <f t="shared" si="5"/>
        <v>1</v>
      </c>
    </row>
    <row r="163" spans="1:5" ht="15" x14ac:dyDescent="0.25">
      <c r="A163" s="23" t="s">
        <v>162</v>
      </c>
      <c r="B163" s="24">
        <f>'Бюджетное планирование (МФ)'!AU162</f>
        <v>1</v>
      </c>
      <c r="C163" s="25">
        <f>'ЛК ЕПБС (ФК)'!AN162</f>
        <v>1</v>
      </c>
      <c r="D163" s="26">
        <f t="shared" si="4"/>
        <v>1</v>
      </c>
      <c r="E163" s="27">
        <f t="shared" si="5"/>
        <v>1</v>
      </c>
    </row>
    <row r="164" spans="1:5" ht="15" x14ac:dyDescent="0.25">
      <c r="A164" s="23" t="s">
        <v>163</v>
      </c>
      <c r="B164" s="24">
        <f>'Бюджетное планирование (МФ)'!AU163</f>
        <v>1</v>
      </c>
      <c r="C164" s="25">
        <f>'ЛК ЕПБС (ФК)'!AN163</f>
        <v>1</v>
      </c>
      <c r="D164" s="26">
        <f t="shared" si="4"/>
        <v>1</v>
      </c>
      <c r="E164" s="27">
        <f t="shared" si="5"/>
        <v>1</v>
      </c>
    </row>
    <row r="165" spans="1:5" ht="15" x14ac:dyDescent="0.25">
      <c r="A165" s="23" t="s">
        <v>164</v>
      </c>
      <c r="B165" s="24">
        <f>'Бюджетное планирование (МФ)'!AU164</f>
        <v>1</v>
      </c>
      <c r="C165" s="25">
        <f>'ЛК ЕПБС (ФК)'!AN164</f>
        <v>1</v>
      </c>
      <c r="D165" s="26">
        <f t="shared" si="4"/>
        <v>1</v>
      </c>
      <c r="E165" s="27">
        <f t="shared" si="5"/>
        <v>1</v>
      </c>
    </row>
    <row r="166" spans="1:5" s="16" customFormat="1" ht="15" customHeight="1" x14ac:dyDescent="0.2">
      <c r="A166" s="35" t="s">
        <v>165</v>
      </c>
      <c r="B166" s="18">
        <f>'Бюджетное планирование (МФ)'!AU165</f>
        <v>1</v>
      </c>
      <c r="C166" s="19">
        <f>'ЛК ЕПБС (ФК)'!AN165</f>
        <v>1</v>
      </c>
      <c r="D166" s="20">
        <f t="shared" si="4"/>
        <v>1</v>
      </c>
      <c r="E166" s="21">
        <f t="shared" si="5"/>
        <v>1</v>
      </c>
    </row>
    <row r="167" spans="1:5" ht="15" x14ac:dyDescent="0.25">
      <c r="A167" s="23" t="s">
        <v>166</v>
      </c>
      <c r="B167" s="24">
        <f>'Бюджетное планирование (МФ)'!AU166</f>
        <v>1</v>
      </c>
      <c r="C167" s="25">
        <f>'ЛК ЕПБС (ФК)'!AN166</f>
        <v>1</v>
      </c>
      <c r="D167" s="26">
        <f t="shared" si="4"/>
        <v>1</v>
      </c>
      <c r="E167" s="27">
        <f t="shared" si="5"/>
        <v>1</v>
      </c>
    </row>
    <row r="168" spans="1:5" ht="15" x14ac:dyDescent="0.25">
      <c r="A168" s="23" t="s">
        <v>167</v>
      </c>
      <c r="B168" s="24">
        <f>'Бюджетное планирование (МФ)'!AU167</f>
        <v>1</v>
      </c>
      <c r="C168" s="25">
        <f>'ЛК ЕПБС (ФК)'!AN167</f>
        <v>1</v>
      </c>
      <c r="D168" s="26">
        <f t="shared" si="4"/>
        <v>1</v>
      </c>
      <c r="E168" s="27">
        <f t="shared" si="5"/>
        <v>1</v>
      </c>
    </row>
    <row r="169" spans="1:5" ht="15" x14ac:dyDescent="0.25">
      <c r="A169" s="23" t="s">
        <v>168</v>
      </c>
      <c r="B169" s="24">
        <f>'Бюджетное планирование (МФ)'!AU168</f>
        <v>1</v>
      </c>
      <c r="C169" s="25">
        <f>'ЛК ЕПБС (ФК)'!AN168</f>
        <v>1</v>
      </c>
      <c r="D169" s="26">
        <f t="shared" si="4"/>
        <v>1</v>
      </c>
      <c r="E169" s="27">
        <f t="shared" si="5"/>
        <v>1</v>
      </c>
    </row>
    <row r="170" spans="1:5" ht="15" x14ac:dyDescent="0.25">
      <c r="A170" s="23" t="s">
        <v>169</v>
      </c>
      <c r="B170" s="24">
        <f>'Бюджетное планирование (МФ)'!AU169</f>
        <v>1</v>
      </c>
      <c r="C170" s="25">
        <f>'ЛК ЕПБС (ФК)'!AN169</f>
        <v>1</v>
      </c>
      <c r="D170" s="26">
        <f t="shared" si="4"/>
        <v>1</v>
      </c>
      <c r="E170" s="27">
        <f t="shared" si="5"/>
        <v>1</v>
      </c>
    </row>
    <row r="171" spans="1:5" ht="15" x14ac:dyDescent="0.25">
      <c r="A171" s="23" t="s">
        <v>170</v>
      </c>
      <c r="B171" s="24">
        <f>'Бюджетное планирование (МФ)'!AU170</f>
        <v>1</v>
      </c>
      <c r="C171" s="25">
        <f>'ЛК ЕПБС (ФК)'!AN170</f>
        <v>1</v>
      </c>
      <c r="D171" s="26">
        <f t="shared" si="4"/>
        <v>1</v>
      </c>
      <c r="E171" s="27">
        <f t="shared" si="5"/>
        <v>1</v>
      </c>
    </row>
    <row r="172" spans="1:5" ht="15" x14ac:dyDescent="0.25">
      <c r="A172" s="23" t="s">
        <v>171</v>
      </c>
      <c r="B172" s="24">
        <f>'Бюджетное планирование (МФ)'!AU171</f>
        <v>1</v>
      </c>
      <c r="C172" s="25">
        <f>'ЛК ЕПБС (ФК)'!AN171</f>
        <v>1</v>
      </c>
      <c r="D172" s="26">
        <f t="shared" si="4"/>
        <v>1</v>
      </c>
      <c r="E172" s="27">
        <f t="shared" si="5"/>
        <v>1</v>
      </c>
    </row>
    <row r="173" spans="1:5" ht="15" x14ac:dyDescent="0.25">
      <c r="A173" s="23" t="s">
        <v>172</v>
      </c>
      <c r="B173" s="24">
        <f>'Бюджетное планирование (МФ)'!AU172</f>
        <v>1</v>
      </c>
      <c r="C173" s="25">
        <f>'ЛК ЕПБС (ФК)'!AN172</f>
        <v>1</v>
      </c>
      <c r="D173" s="26">
        <f t="shared" si="4"/>
        <v>1</v>
      </c>
      <c r="E173" s="27">
        <f t="shared" si="5"/>
        <v>1</v>
      </c>
    </row>
    <row r="174" spans="1:5" ht="15" x14ac:dyDescent="0.25">
      <c r="A174" s="23" t="s">
        <v>173</v>
      </c>
      <c r="B174" s="24">
        <f>'Бюджетное планирование (МФ)'!AU173</f>
        <v>1</v>
      </c>
      <c r="C174" s="25">
        <f>'ЛК ЕПБС (ФК)'!AN173</f>
        <v>1</v>
      </c>
      <c r="D174" s="26">
        <f t="shared" si="4"/>
        <v>1</v>
      </c>
      <c r="E174" s="27">
        <f t="shared" si="5"/>
        <v>1</v>
      </c>
    </row>
    <row r="175" spans="1:5" ht="15" x14ac:dyDescent="0.25">
      <c r="A175" s="23" t="s">
        <v>174</v>
      </c>
      <c r="B175" s="24">
        <f>'Бюджетное планирование (МФ)'!AU174</f>
        <v>1</v>
      </c>
      <c r="C175" s="25">
        <f>'ЛК ЕПБС (ФК)'!AN174</f>
        <v>1</v>
      </c>
      <c r="D175" s="26">
        <f t="shared" si="4"/>
        <v>1</v>
      </c>
      <c r="E175" s="27">
        <f t="shared" si="5"/>
        <v>1</v>
      </c>
    </row>
    <row r="176" spans="1:5" ht="15" x14ac:dyDescent="0.25">
      <c r="A176" s="23" t="s">
        <v>175</v>
      </c>
      <c r="B176" s="24">
        <f>'Бюджетное планирование (МФ)'!AU175</f>
        <v>1</v>
      </c>
      <c r="C176" s="25">
        <f>'ЛК ЕПБС (ФК)'!AN175</f>
        <v>1</v>
      </c>
      <c r="D176" s="26">
        <f t="shared" si="4"/>
        <v>1</v>
      </c>
      <c r="E176" s="27">
        <f t="shared" si="5"/>
        <v>1</v>
      </c>
    </row>
    <row r="177" spans="1:5" ht="15" x14ac:dyDescent="0.25">
      <c r="A177" s="23" t="s">
        <v>176</v>
      </c>
      <c r="B177" s="24">
        <f>'Бюджетное планирование (МФ)'!AU176</f>
        <v>1</v>
      </c>
      <c r="C177" s="25">
        <f>'ЛК ЕПБС (ФК)'!AN176</f>
        <v>1</v>
      </c>
      <c r="D177" s="26">
        <f t="shared" si="4"/>
        <v>1</v>
      </c>
      <c r="E177" s="27">
        <f t="shared" si="5"/>
        <v>1</v>
      </c>
    </row>
    <row r="178" spans="1:5" ht="15" x14ac:dyDescent="0.25">
      <c r="A178" s="23" t="s">
        <v>177</v>
      </c>
      <c r="B178" s="24">
        <f>'Бюджетное планирование (МФ)'!AU177</f>
        <v>1</v>
      </c>
      <c r="C178" s="25">
        <f>'ЛК ЕПБС (ФК)'!AN177</f>
        <v>1</v>
      </c>
      <c r="D178" s="26">
        <f t="shared" si="4"/>
        <v>1</v>
      </c>
      <c r="E178" s="27">
        <f t="shared" si="5"/>
        <v>1</v>
      </c>
    </row>
    <row r="179" spans="1:5" ht="15" x14ac:dyDescent="0.25">
      <c r="A179" s="23" t="s">
        <v>178</v>
      </c>
      <c r="B179" s="24">
        <f>'Бюджетное планирование (МФ)'!AU178</f>
        <v>1</v>
      </c>
      <c r="C179" s="25">
        <f>'ЛК ЕПБС (ФК)'!AN178</f>
        <v>1</v>
      </c>
      <c r="D179" s="26">
        <f t="shared" si="4"/>
        <v>1</v>
      </c>
      <c r="E179" s="27">
        <f t="shared" si="5"/>
        <v>1</v>
      </c>
    </row>
    <row r="180" spans="1:5" s="36" customFormat="1" ht="15" customHeight="1" x14ac:dyDescent="0.2">
      <c r="A180" s="37" t="s">
        <v>179</v>
      </c>
      <c r="B180" s="18">
        <f>'Бюджетное планирование (МФ)'!AU179</f>
        <v>1</v>
      </c>
      <c r="C180" s="19">
        <f>'ЛК ЕПБС (ФК)'!AN179</f>
        <v>1</v>
      </c>
      <c r="D180" s="20">
        <f t="shared" si="4"/>
        <v>1</v>
      </c>
      <c r="E180" s="21">
        <f t="shared" si="5"/>
        <v>1</v>
      </c>
    </row>
    <row r="181" spans="1:5" ht="15" x14ac:dyDescent="0.25">
      <c r="A181" s="23" t="s">
        <v>180</v>
      </c>
      <c r="B181" s="24">
        <f>'Бюджетное планирование (МФ)'!AU180</f>
        <v>1</v>
      </c>
      <c r="C181" s="25">
        <f>'ЛК ЕПБС (ФК)'!AN180</f>
        <v>1</v>
      </c>
      <c r="D181" s="26">
        <f t="shared" si="4"/>
        <v>1</v>
      </c>
      <c r="E181" s="27">
        <f t="shared" si="5"/>
        <v>1</v>
      </c>
    </row>
    <row r="182" spans="1:5" ht="15" x14ac:dyDescent="0.25">
      <c r="A182" s="23" t="s">
        <v>181</v>
      </c>
      <c r="B182" s="24">
        <f>'Бюджетное планирование (МФ)'!AU181</f>
        <v>1</v>
      </c>
      <c r="C182" s="25">
        <f>'ЛК ЕПБС (ФК)'!AN181</f>
        <v>1</v>
      </c>
      <c r="D182" s="26">
        <f t="shared" si="4"/>
        <v>1</v>
      </c>
      <c r="E182" s="27">
        <f t="shared" si="5"/>
        <v>1</v>
      </c>
    </row>
    <row r="183" spans="1:5" ht="15" x14ac:dyDescent="0.25">
      <c r="A183" s="23" t="s">
        <v>109</v>
      </c>
      <c r="B183" s="24">
        <f>'Бюджетное планирование (МФ)'!AU182</f>
        <v>1</v>
      </c>
      <c r="C183" s="25">
        <f>'ЛК ЕПБС (ФК)'!AN182</f>
        <v>1</v>
      </c>
      <c r="D183" s="26">
        <f t="shared" si="4"/>
        <v>1</v>
      </c>
      <c r="E183" s="27">
        <f t="shared" si="5"/>
        <v>1</v>
      </c>
    </row>
    <row r="184" spans="1:5" ht="15" x14ac:dyDescent="0.25">
      <c r="A184" s="23" t="s">
        <v>182</v>
      </c>
      <c r="B184" s="24">
        <f>'Бюджетное планирование (МФ)'!AU183</f>
        <v>1</v>
      </c>
      <c r="C184" s="25">
        <f>'ЛК ЕПБС (ФК)'!AN183</f>
        <v>1</v>
      </c>
      <c r="D184" s="26">
        <f t="shared" si="4"/>
        <v>1</v>
      </c>
      <c r="E184" s="27">
        <f t="shared" si="5"/>
        <v>1</v>
      </c>
    </row>
    <row r="185" spans="1:5" ht="15" x14ac:dyDescent="0.25">
      <c r="A185" s="23" t="s">
        <v>183</v>
      </c>
      <c r="B185" s="24">
        <f>'Бюджетное планирование (МФ)'!AU184</f>
        <v>1</v>
      </c>
      <c r="C185" s="25">
        <f>'ЛК ЕПБС (ФК)'!AN184</f>
        <v>1</v>
      </c>
      <c r="D185" s="26">
        <f t="shared" si="4"/>
        <v>1</v>
      </c>
      <c r="E185" s="27">
        <f t="shared" si="5"/>
        <v>1</v>
      </c>
    </row>
    <row r="186" spans="1:5" ht="15" x14ac:dyDescent="0.25">
      <c r="A186" s="23" t="s">
        <v>184</v>
      </c>
      <c r="B186" s="24">
        <f>'Бюджетное планирование (МФ)'!AU185</f>
        <v>1</v>
      </c>
      <c r="C186" s="25">
        <f>'ЛК ЕПБС (ФК)'!AN185</f>
        <v>1</v>
      </c>
      <c r="D186" s="26">
        <f t="shared" si="4"/>
        <v>1</v>
      </c>
      <c r="E186" s="27">
        <f t="shared" si="5"/>
        <v>1</v>
      </c>
    </row>
    <row r="187" spans="1:5" ht="15" x14ac:dyDescent="0.25">
      <c r="A187" s="23" t="s">
        <v>185</v>
      </c>
      <c r="B187" s="24">
        <f>'Бюджетное планирование (МФ)'!AU186</f>
        <v>1</v>
      </c>
      <c r="C187" s="25">
        <f>'ЛК ЕПБС (ФК)'!AN186</f>
        <v>1</v>
      </c>
      <c r="D187" s="26">
        <f t="shared" si="4"/>
        <v>1</v>
      </c>
      <c r="E187" s="27">
        <f t="shared" si="5"/>
        <v>1</v>
      </c>
    </row>
    <row r="188" spans="1:5" ht="15" x14ac:dyDescent="0.25">
      <c r="A188" s="23" t="s">
        <v>186</v>
      </c>
      <c r="B188" s="24">
        <f>'Бюджетное планирование (МФ)'!AU187</f>
        <v>1</v>
      </c>
      <c r="C188" s="25">
        <f>'ЛК ЕПБС (ФК)'!AN187</f>
        <v>1</v>
      </c>
      <c r="D188" s="26">
        <f t="shared" si="4"/>
        <v>1</v>
      </c>
      <c r="E188" s="27">
        <f t="shared" si="5"/>
        <v>1</v>
      </c>
    </row>
    <row r="189" spans="1:5" ht="15" x14ac:dyDescent="0.25">
      <c r="A189" s="23" t="s">
        <v>187</v>
      </c>
      <c r="B189" s="24">
        <f>'Бюджетное планирование (МФ)'!AU188</f>
        <v>1</v>
      </c>
      <c r="C189" s="25">
        <f>'ЛК ЕПБС (ФК)'!AN188</f>
        <v>1</v>
      </c>
      <c r="D189" s="26">
        <f t="shared" si="4"/>
        <v>1</v>
      </c>
      <c r="E189" s="27">
        <f t="shared" si="5"/>
        <v>1</v>
      </c>
    </row>
    <row r="190" spans="1:5" s="16" customFormat="1" ht="14.25" x14ac:dyDescent="0.2">
      <c r="A190" s="34" t="s">
        <v>188</v>
      </c>
      <c r="B190" s="18">
        <f>'Бюджетное планирование (МФ)'!AU189</f>
        <v>1</v>
      </c>
      <c r="C190" s="19">
        <f>'ЛК ЕПБС (ФК)'!AN189</f>
        <v>2</v>
      </c>
      <c r="D190" s="20">
        <f t="shared" si="4"/>
        <v>1.5</v>
      </c>
      <c r="E190" s="21">
        <f t="shared" si="5"/>
        <v>2</v>
      </c>
    </row>
    <row r="191" spans="1:5" ht="15" x14ac:dyDescent="0.25">
      <c r="A191" s="23" t="s">
        <v>189</v>
      </c>
      <c r="B191" s="24">
        <f>'Бюджетное планирование (МФ)'!AU190</f>
        <v>1</v>
      </c>
      <c r="C191" s="25">
        <f>'ЛК ЕПБС (ФК)'!AN190</f>
        <v>1</v>
      </c>
      <c r="D191" s="26">
        <f t="shared" si="4"/>
        <v>1</v>
      </c>
      <c r="E191" s="27">
        <f t="shared" si="5"/>
        <v>1</v>
      </c>
    </row>
    <row r="192" spans="1:5" ht="15" x14ac:dyDescent="0.25">
      <c r="A192" s="23" t="s">
        <v>190</v>
      </c>
      <c r="B192" s="24">
        <f>'Бюджетное планирование (МФ)'!AU191</f>
        <v>1</v>
      </c>
      <c r="C192" s="25">
        <f>'ЛК ЕПБС (ФК)'!AN191</f>
        <v>1</v>
      </c>
      <c r="D192" s="26">
        <f t="shared" si="4"/>
        <v>1</v>
      </c>
      <c r="E192" s="27">
        <f t="shared" si="5"/>
        <v>1</v>
      </c>
    </row>
    <row r="193" spans="1:5" ht="15" x14ac:dyDescent="0.25">
      <c r="A193" s="23" t="s">
        <v>191</v>
      </c>
      <c r="B193" s="24">
        <f>'Бюджетное планирование (МФ)'!AU192</f>
        <v>1</v>
      </c>
      <c r="C193" s="25">
        <f>'ЛК ЕПБС (ФК)'!AN192</f>
        <v>1</v>
      </c>
      <c r="D193" s="26">
        <f t="shared" si="4"/>
        <v>1</v>
      </c>
      <c r="E193" s="27">
        <f t="shared" si="5"/>
        <v>1</v>
      </c>
    </row>
    <row r="194" spans="1:5" ht="15" x14ac:dyDescent="0.25">
      <c r="A194" s="23" t="s">
        <v>192</v>
      </c>
      <c r="B194" s="24">
        <f>'Бюджетное планирование (МФ)'!AU193</f>
        <v>1</v>
      </c>
      <c r="C194" s="25">
        <f>'ЛК ЕПБС (ФК)'!AN193</f>
        <v>1</v>
      </c>
      <c r="D194" s="26">
        <f t="shared" si="4"/>
        <v>1</v>
      </c>
      <c r="E194" s="27">
        <f t="shared" si="5"/>
        <v>1</v>
      </c>
    </row>
    <row r="195" spans="1:5" ht="15" x14ac:dyDescent="0.25">
      <c r="A195" s="23" t="s">
        <v>193</v>
      </c>
      <c r="B195" s="24">
        <f>'Бюджетное планирование (МФ)'!AU194</f>
        <v>1</v>
      </c>
      <c r="C195" s="25">
        <f>'ЛК ЕПБС (ФК)'!AN194</f>
        <v>1</v>
      </c>
      <c r="D195" s="26">
        <f t="shared" si="4"/>
        <v>1</v>
      </c>
      <c r="E195" s="27">
        <f t="shared" si="5"/>
        <v>1</v>
      </c>
    </row>
    <row r="196" spans="1:5" ht="15" x14ac:dyDescent="0.25">
      <c r="A196" s="23" t="s">
        <v>194</v>
      </c>
      <c r="B196" s="24">
        <f>'Бюджетное планирование (МФ)'!AU195</f>
        <v>1</v>
      </c>
      <c r="C196" s="25">
        <f>'ЛК ЕПБС (ФК)'!AN195</f>
        <v>1</v>
      </c>
      <c r="D196" s="26">
        <f t="shared" si="4"/>
        <v>1</v>
      </c>
      <c r="E196" s="27">
        <f t="shared" si="5"/>
        <v>1</v>
      </c>
    </row>
    <row r="197" spans="1:5" ht="15" x14ac:dyDescent="0.25">
      <c r="A197" s="23" t="s">
        <v>195</v>
      </c>
      <c r="B197" s="24">
        <f>'Бюджетное планирование (МФ)'!AU196</f>
        <v>1</v>
      </c>
      <c r="C197" s="25">
        <f>'ЛК ЕПБС (ФК)'!AN196</f>
        <v>1</v>
      </c>
      <c r="D197" s="26">
        <f t="shared" si="4"/>
        <v>1</v>
      </c>
      <c r="E197" s="27">
        <f t="shared" si="5"/>
        <v>1</v>
      </c>
    </row>
    <row r="198" spans="1:5" ht="15" x14ac:dyDescent="0.25">
      <c r="A198" s="23" t="s">
        <v>196</v>
      </c>
      <c r="B198" s="24">
        <f>'Бюджетное планирование (МФ)'!AU197</f>
        <v>1</v>
      </c>
      <c r="C198" s="25">
        <f>'ЛК ЕПБС (ФК)'!AN197</f>
        <v>1</v>
      </c>
      <c r="D198" s="26">
        <f t="shared" si="4"/>
        <v>1</v>
      </c>
      <c r="E198" s="27">
        <f t="shared" si="5"/>
        <v>1</v>
      </c>
    </row>
    <row r="199" spans="1:5" s="16" customFormat="1" ht="14.25" x14ac:dyDescent="0.2">
      <c r="A199" s="34" t="s">
        <v>197</v>
      </c>
      <c r="B199" s="18">
        <f>'Бюджетное планирование (МФ)'!AU198</f>
        <v>1</v>
      </c>
      <c r="C199" s="19">
        <f>'ЛК ЕПБС (ФК)'!AN198</f>
        <v>1</v>
      </c>
      <c r="D199" s="20">
        <f t="shared" ref="D199:D262" si="6">ROUND(AVERAGE(B199:C199),1)</f>
        <v>1</v>
      </c>
      <c r="E199" s="21">
        <f t="shared" ref="E199:E262" si="7">IF(D199=1,1,IF(D199=1.5,2,IF(D199=2,3,IF(D199=2.5,4,IF(D199=3,5,IF(D199=3.5,6,IF(D199=4,7,IF(D199=4.5,8,IF(D199=5,9,IF(D199=5.5,10,IF(D199=6,11,IF(D199=7,12,))))))))))))</f>
        <v>1</v>
      </c>
    </row>
    <row r="200" spans="1:5" ht="15" x14ac:dyDescent="0.25">
      <c r="A200" s="23" t="s">
        <v>198</v>
      </c>
      <c r="B200" s="24">
        <f>'Бюджетное планирование (МФ)'!AU199</f>
        <v>1</v>
      </c>
      <c r="C200" s="25">
        <f>'ЛК ЕПБС (ФК)'!AN199</f>
        <v>1</v>
      </c>
      <c r="D200" s="26">
        <f t="shared" si="6"/>
        <v>1</v>
      </c>
      <c r="E200" s="27">
        <f t="shared" si="7"/>
        <v>1</v>
      </c>
    </row>
    <row r="201" spans="1:5" ht="15" x14ac:dyDescent="0.25">
      <c r="A201" s="23" t="s">
        <v>199</v>
      </c>
      <c r="B201" s="24">
        <f>'Бюджетное планирование (МФ)'!AU200</f>
        <v>1</v>
      </c>
      <c r="C201" s="25">
        <f>'ЛК ЕПБС (ФК)'!AN200</f>
        <v>1</v>
      </c>
      <c r="D201" s="26">
        <f t="shared" si="6"/>
        <v>1</v>
      </c>
      <c r="E201" s="27">
        <f t="shared" si="7"/>
        <v>1</v>
      </c>
    </row>
    <row r="202" spans="1:5" ht="15" x14ac:dyDescent="0.25">
      <c r="A202" s="23" t="s">
        <v>200</v>
      </c>
      <c r="B202" s="24">
        <f>'Бюджетное планирование (МФ)'!AU201</f>
        <v>1</v>
      </c>
      <c r="C202" s="25">
        <f>'ЛК ЕПБС (ФК)'!AN201</f>
        <v>1</v>
      </c>
      <c r="D202" s="26">
        <f t="shared" si="6"/>
        <v>1</v>
      </c>
      <c r="E202" s="27">
        <f t="shared" si="7"/>
        <v>1</v>
      </c>
    </row>
    <row r="203" spans="1:5" ht="15" x14ac:dyDescent="0.25">
      <c r="A203" s="23" t="s">
        <v>201</v>
      </c>
      <c r="B203" s="24">
        <f>'Бюджетное планирование (МФ)'!AU202</f>
        <v>1</v>
      </c>
      <c r="C203" s="25">
        <f>'ЛК ЕПБС (ФК)'!AN202</f>
        <v>1</v>
      </c>
      <c r="D203" s="26">
        <f t="shared" si="6"/>
        <v>1</v>
      </c>
      <c r="E203" s="27">
        <f t="shared" si="7"/>
        <v>1</v>
      </c>
    </row>
    <row r="204" spans="1:5" ht="15" x14ac:dyDescent="0.25">
      <c r="A204" s="23" t="s">
        <v>202</v>
      </c>
      <c r="B204" s="24">
        <f>'Бюджетное планирование (МФ)'!AU203</f>
        <v>1</v>
      </c>
      <c r="C204" s="25">
        <f>'ЛК ЕПБС (ФК)'!AN203</f>
        <v>1</v>
      </c>
      <c r="D204" s="26">
        <f t="shared" si="6"/>
        <v>1</v>
      </c>
      <c r="E204" s="27">
        <f t="shared" si="7"/>
        <v>1</v>
      </c>
    </row>
    <row r="205" spans="1:5" ht="15" x14ac:dyDescent="0.25">
      <c r="A205" s="23" t="s">
        <v>203</v>
      </c>
      <c r="B205" s="24">
        <f>'Бюджетное планирование (МФ)'!AU204</f>
        <v>1</v>
      </c>
      <c r="C205" s="25">
        <f>'ЛК ЕПБС (ФК)'!AN204</f>
        <v>1</v>
      </c>
      <c r="D205" s="26">
        <f t="shared" si="6"/>
        <v>1</v>
      </c>
      <c r="E205" s="27">
        <f t="shared" si="7"/>
        <v>1</v>
      </c>
    </row>
    <row r="206" spans="1:5" ht="15" x14ac:dyDescent="0.25">
      <c r="A206" s="23" t="s">
        <v>204</v>
      </c>
      <c r="B206" s="24">
        <f>'Бюджетное планирование (МФ)'!AU205</f>
        <v>1</v>
      </c>
      <c r="C206" s="25">
        <f>'ЛК ЕПБС (ФК)'!AN205</f>
        <v>1</v>
      </c>
      <c r="D206" s="26">
        <f t="shared" si="6"/>
        <v>1</v>
      </c>
      <c r="E206" s="27">
        <f t="shared" si="7"/>
        <v>1</v>
      </c>
    </row>
    <row r="207" spans="1:5" ht="15" x14ac:dyDescent="0.25">
      <c r="A207" s="23" t="s">
        <v>205</v>
      </c>
      <c r="B207" s="24">
        <f>'Бюджетное планирование (МФ)'!AU206</f>
        <v>1</v>
      </c>
      <c r="C207" s="25">
        <f>'ЛК ЕПБС (ФК)'!AN206</f>
        <v>1</v>
      </c>
      <c r="D207" s="26">
        <f t="shared" si="6"/>
        <v>1</v>
      </c>
      <c r="E207" s="27">
        <f t="shared" si="7"/>
        <v>1</v>
      </c>
    </row>
    <row r="208" spans="1:5" ht="15" x14ac:dyDescent="0.25">
      <c r="A208" s="23" t="s">
        <v>206</v>
      </c>
      <c r="B208" s="24">
        <f>'Бюджетное планирование (МФ)'!AU207</f>
        <v>1</v>
      </c>
      <c r="C208" s="25">
        <f>'ЛК ЕПБС (ФК)'!AN207</f>
        <v>1</v>
      </c>
      <c r="D208" s="26">
        <f t="shared" si="6"/>
        <v>1</v>
      </c>
      <c r="E208" s="27">
        <f t="shared" si="7"/>
        <v>1</v>
      </c>
    </row>
    <row r="209" spans="1:5" ht="15" x14ac:dyDescent="0.25">
      <c r="A209" s="23" t="s">
        <v>207</v>
      </c>
      <c r="B209" s="24">
        <f>'Бюджетное планирование (МФ)'!AU208</f>
        <v>1</v>
      </c>
      <c r="C209" s="25">
        <f>'ЛК ЕПБС (ФК)'!AN208</f>
        <v>1</v>
      </c>
      <c r="D209" s="26">
        <f t="shared" si="6"/>
        <v>1</v>
      </c>
      <c r="E209" s="27">
        <f t="shared" si="7"/>
        <v>1</v>
      </c>
    </row>
    <row r="210" spans="1:5" ht="15" x14ac:dyDescent="0.25">
      <c r="A210" s="23" t="s">
        <v>208</v>
      </c>
      <c r="B210" s="24">
        <f>'Бюджетное планирование (МФ)'!AU209</f>
        <v>1</v>
      </c>
      <c r="C210" s="25">
        <f>'ЛК ЕПБС (ФК)'!AN209</f>
        <v>1</v>
      </c>
      <c r="D210" s="26">
        <f t="shared" si="6"/>
        <v>1</v>
      </c>
      <c r="E210" s="27">
        <f t="shared" si="7"/>
        <v>1</v>
      </c>
    </row>
    <row r="211" spans="1:5" ht="15" x14ac:dyDescent="0.25">
      <c r="A211" s="23" t="s">
        <v>209</v>
      </c>
      <c r="B211" s="24">
        <f>'Бюджетное планирование (МФ)'!AU210</f>
        <v>1</v>
      </c>
      <c r="C211" s="25">
        <f>'ЛК ЕПБС (ФК)'!AN210</f>
        <v>1</v>
      </c>
      <c r="D211" s="26">
        <f t="shared" si="6"/>
        <v>1</v>
      </c>
      <c r="E211" s="27">
        <f t="shared" si="7"/>
        <v>1</v>
      </c>
    </row>
    <row r="212" spans="1:5" ht="15" x14ac:dyDescent="0.25">
      <c r="A212" s="23" t="s">
        <v>210</v>
      </c>
      <c r="B212" s="24">
        <f>'Бюджетное планирование (МФ)'!AU211</f>
        <v>1</v>
      </c>
      <c r="C212" s="25">
        <f>'ЛК ЕПБС (ФК)'!AN211</f>
        <v>1</v>
      </c>
      <c r="D212" s="26">
        <f t="shared" si="6"/>
        <v>1</v>
      </c>
      <c r="E212" s="27">
        <f t="shared" si="7"/>
        <v>1</v>
      </c>
    </row>
    <row r="213" spans="1:5" ht="15" x14ac:dyDescent="0.25">
      <c r="A213" s="23" t="s">
        <v>211</v>
      </c>
      <c r="B213" s="24">
        <f>'Бюджетное планирование (МФ)'!AU212</f>
        <v>1</v>
      </c>
      <c r="C213" s="25">
        <f>'ЛК ЕПБС (ФК)'!AN212</f>
        <v>1</v>
      </c>
      <c r="D213" s="26">
        <f t="shared" si="6"/>
        <v>1</v>
      </c>
      <c r="E213" s="27">
        <f t="shared" si="7"/>
        <v>1</v>
      </c>
    </row>
    <row r="214" spans="1:5" ht="15" x14ac:dyDescent="0.25">
      <c r="A214" s="23" t="s">
        <v>212</v>
      </c>
      <c r="B214" s="24">
        <f>'Бюджетное планирование (МФ)'!AU213</f>
        <v>1</v>
      </c>
      <c r="C214" s="25">
        <f>'ЛК ЕПБС (ФК)'!AN213</f>
        <v>1</v>
      </c>
      <c r="D214" s="26">
        <f t="shared" si="6"/>
        <v>1</v>
      </c>
      <c r="E214" s="27">
        <f t="shared" si="7"/>
        <v>1</v>
      </c>
    </row>
    <row r="215" spans="1:5" s="16" customFormat="1" ht="14.25" x14ac:dyDescent="0.2">
      <c r="A215" s="34" t="s">
        <v>213</v>
      </c>
      <c r="B215" s="18">
        <f>'Бюджетное планирование (МФ)'!AU214</f>
        <v>2</v>
      </c>
      <c r="C215" s="19">
        <f>'ЛК ЕПБС (ФК)'!AN214</f>
        <v>1</v>
      </c>
      <c r="D215" s="20">
        <f t="shared" si="6"/>
        <v>1.5</v>
      </c>
      <c r="E215" s="21">
        <f t="shared" si="7"/>
        <v>2</v>
      </c>
    </row>
    <row r="216" spans="1:5" ht="15" x14ac:dyDescent="0.25">
      <c r="A216" s="23" t="s">
        <v>214</v>
      </c>
      <c r="B216" s="24">
        <f>'Бюджетное планирование (МФ)'!AU215</f>
        <v>2</v>
      </c>
      <c r="C216" s="25">
        <f>'ЛК ЕПБС (ФК)'!AN215</f>
        <v>1</v>
      </c>
      <c r="D216" s="26">
        <f t="shared" si="6"/>
        <v>1.5</v>
      </c>
      <c r="E216" s="27">
        <f t="shared" si="7"/>
        <v>2</v>
      </c>
    </row>
    <row r="217" spans="1:5" ht="15" x14ac:dyDescent="0.25">
      <c r="A217" s="23" t="s">
        <v>215</v>
      </c>
      <c r="B217" s="24">
        <f>'Бюджетное планирование (МФ)'!AU216</f>
        <v>2</v>
      </c>
      <c r="C217" s="25">
        <f>'ЛК ЕПБС (ФК)'!AN216</f>
        <v>1</v>
      </c>
      <c r="D217" s="26">
        <f t="shared" si="6"/>
        <v>1.5</v>
      </c>
      <c r="E217" s="27">
        <f t="shared" si="7"/>
        <v>2</v>
      </c>
    </row>
    <row r="218" spans="1:5" ht="15" x14ac:dyDescent="0.25">
      <c r="A218" s="23" t="s">
        <v>216</v>
      </c>
      <c r="B218" s="24">
        <f>'Бюджетное планирование (МФ)'!AU217</f>
        <v>2</v>
      </c>
      <c r="C218" s="25">
        <f>'ЛК ЕПБС (ФК)'!AN217</f>
        <v>1</v>
      </c>
      <c r="D218" s="26">
        <f t="shared" si="6"/>
        <v>1.5</v>
      </c>
      <c r="E218" s="27">
        <f t="shared" si="7"/>
        <v>2</v>
      </c>
    </row>
    <row r="219" spans="1:5" ht="15" x14ac:dyDescent="0.25">
      <c r="A219" s="23" t="s">
        <v>217</v>
      </c>
      <c r="B219" s="24">
        <f>'Бюджетное планирование (МФ)'!AU218</f>
        <v>2</v>
      </c>
      <c r="C219" s="25">
        <f>'ЛК ЕПБС (ФК)'!AN218</f>
        <v>1</v>
      </c>
      <c r="D219" s="26">
        <f t="shared" si="6"/>
        <v>1.5</v>
      </c>
      <c r="E219" s="27">
        <f t="shared" si="7"/>
        <v>2</v>
      </c>
    </row>
    <row r="220" spans="1:5" ht="15" x14ac:dyDescent="0.25">
      <c r="A220" s="23" t="s">
        <v>218</v>
      </c>
      <c r="B220" s="24">
        <f>'Бюджетное планирование (МФ)'!AU219</f>
        <v>2</v>
      </c>
      <c r="C220" s="25">
        <f>'ЛК ЕПБС (ФК)'!AN219</f>
        <v>1</v>
      </c>
      <c r="D220" s="26">
        <f t="shared" si="6"/>
        <v>1.5</v>
      </c>
      <c r="E220" s="27">
        <f t="shared" si="7"/>
        <v>2</v>
      </c>
    </row>
    <row r="221" spans="1:5" ht="15" x14ac:dyDescent="0.25">
      <c r="A221" s="23" t="s">
        <v>219</v>
      </c>
      <c r="B221" s="24">
        <f>'Бюджетное планирование (МФ)'!AU220</f>
        <v>2</v>
      </c>
      <c r="C221" s="25">
        <f>'ЛК ЕПБС (ФК)'!AN220</f>
        <v>1</v>
      </c>
      <c r="D221" s="26">
        <f t="shared" si="6"/>
        <v>1.5</v>
      </c>
      <c r="E221" s="27">
        <f t="shared" si="7"/>
        <v>2</v>
      </c>
    </row>
    <row r="222" spans="1:5" ht="15" x14ac:dyDescent="0.25">
      <c r="A222" s="23" t="s">
        <v>220</v>
      </c>
      <c r="B222" s="24">
        <f>'Бюджетное планирование (МФ)'!AU221</f>
        <v>2</v>
      </c>
      <c r="C222" s="25">
        <f>'ЛК ЕПБС (ФК)'!AN221</f>
        <v>1</v>
      </c>
      <c r="D222" s="26">
        <f t="shared" si="6"/>
        <v>1.5</v>
      </c>
      <c r="E222" s="27">
        <f t="shared" si="7"/>
        <v>2</v>
      </c>
    </row>
    <row r="223" spans="1:5" s="16" customFormat="1" ht="14.25" x14ac:dyDescent="0.2">
      <c r="A223" s="34" t="s">
        <v>221</v>
      </c>
      <c r="B223" s="18">
        <f>'Бюджетное планирование (МФ)'!AU222</f>
        <v>1</v>
      </c>
      <c r="C223" s="19">
        <f>'ЛК ЕПБС (ФК)'!AN222</f>
        <v>1</v>
      </c>
      <c r="D223" s="20">
        <f t="shared" si="6"/>
        <v>1</v>
      </c>
      <c r="E223" s="21">
        <f t="shared" si="7"/>
        <v>1</v>
      </c>
    </row>
    <row r="224" spans="1:5" ht="15" x14ac:dyDescent="0.25">
      <c r="A224" s="23" t="s">
        <v>222</v>
      </c>
      <c r="B224" s="24">
        <f>'Бюджетное планирование (МФ)'!AU223</f>
        <v>1</v>
      </c>
      <c r="C224" s="25">
        <f>'ЛК ЕПБС (ФК)'!AN223</f>
        <v>1</v>
      </c>
      <c r="D224" s="26">
        <f t="shared" si="6"/>
        <v>1</v>
      </c>
      <c r="E224" s="27">
        <f t="shared" si="7"/>
        <v>1</v>
      </c>
    </row>
    <row r="225" spans="1:5" ht="15" x14ac:dyDescent="0.25">
      <c r="A225" s="23" t="s">
        <v>223</v>
      </c>
      <c r="B225" s="24">
        <f>'Бюджетное планирование (МФ)'!AU224</f>
        <v>1</v>
      </c>
      <c r="C225" s="25">
        <f>'ЛК ЕПБС (ФК)'!AN224</f>
        <v>1</v>
      </c>
      <c r="D225" s="26">
        <f t="shared" si="6"/>
        <v>1</v>
      </c>
      <c r="E225" s="27">
        <f t="shared" si="7"/>
        <v>1</v>
      </c>
    </row>
    <row r="226" spans="1:5" ht="15" x14ac:dyDescent="0.25">
      <c r="A226" s="23" t="s">
        <v>224</v>
      </c>
      <c r="B226" s="24">
        <f>'Бюджетное планирование (МФ)'!AU225</f>
        <v>1</v>
      </c>
      <c r="C226" s="25">
        <f>'ЛК ЕПБС (ФК)'!AN225</f>
        <v>1</v>
      </c>
      <c r="D226" s="26">
        <f t="shared" si="6"/>
        <v>1</v>
      </c>
      <c r="E226" s="27">
        <f t="shared" si="7"/>
        <v>1</v>
      </c>
    </row>
    <row r="227" spans="1:5" ht="15" x14ac:dyDescent="0.25">
      <c r="A227" s="23" t="s">
        <v>225</v>
      </c>
      <c r="B227" s="24">
        <f>'Бюджетное планирование (МФ)'!AU226</f>
        <v>1</v>
      </c>
      <c r="C227" s="25">
        <f>'ЛК ЕПБС (ФК)'!AN226</f>
        <v>1</v>
      </c>
      <c r="D227" s="26">
        <f t="shared" si="6"/>
        <v>1</v>
      </c>
      <c r="E227" s="27">
        <f t="shared" si="7"/>
        <v>1</v>
      </c>
    </row>
    <row r="228" spans="1:5" ht="15" x14ac:dyDescent="0.25">
      <c r="A228" s="23" t="s">
        <v>226</v>
      </c>
      <c r="B228" s="24">
        <f>'Бюджетное планирование (МФ)'!AU227</f>
        <v>1</v>
      </c>
      <c r="C228" s="25">
        <f>'ЛК ЕПБС (ФК)'!AN227</f>
        <v>1</v>
      </c>
      <c r="D228" s="26">
        <f t="shared" si="6"/>
        <v>1</v>
      </c>
      <c r="E228" s="27">
        <f t="shared" si="7"/>
        <v>1</v>
      </c>
    </row>
    <row r="229" spans="1:5" ht="15" x14ac:dyDescent="0.25">
      <c r="A229" s="23" t="s">
        <v>227</v>
      </c>
      <c r="B229" s="24">
        <f>'Бюджетное планирование (МФ)'!AU228</f>
        <v>1</v>
      </c>
      <c r="C229" s="25">
        <f>'ЛК ЕПБС (ФК)'!AN228</f>
        <v>1</v>
      </c>
      <c r="D229" s="26">
        <f t="shared" si="6"/>
        <v>1</v>
      </c>
      <c r="E229" s="27">
        <f t="shared" si="7"/>
        <v>1</v>
      </c>
    </row>
    <row r="230" spans="1:5" ht="15" x14ac:dyDescent="0.25">
      <c r="A230" s="23" t="s">
        <v>228</v>
      </c>
      <c r="B230" s="24">
        <f>'Бюджетное планирование (МФ)'!AU229</f>
        <v>1</v>
      </c>
      <c r="C230" s="25">
        <f>'ЛК ЕПБС (ФК)'!AN229</f>
        <v>1</v>
      </c>
      <c r="D230" s="26">
        <f t="shared" si="6"/>
        <v>1</v>
      </c>
      <c r="E230" s="27">
        <f t="shared" si="7"/>
        <v>1</v>
      </c>
    </row>
    <row r="231" spans="1:5" ht="15" x14ac:dyDescent="0.25">
      <c r="A231" s="23" t="s">
        <v>229</v>
      </c>
      <c r="B231" s="24">
        <f>'Бюджетное планирование (МФ)'!AU230</f>
        <v>1</v>
      </c>
      <c r="C231" s="25">
        <f>'ЛК ЕПБС (ФК)'!AN230</f>
        <v>1</v>
      </c>
      <c r="D231" s="26">
        <f t="shared" si="6"/>
        <v>1</v>
      </c>
      <c r="E231" s="27">
        <f t="shared" si="7"/>
        <v>1</v>
      </c>
    </row>
    <row r="232" spans="1:5" ht="15" x14ac:dyDescent="0.25">
      <c r="A232" s="23" t="s">
        <v>230</v>
      </c>
      <c r="B232" s="24">
        <f>'Бюджетное планирование (МФ)'!AU231</f>
        <v>1</v>
      </c>
      <c r="C232" s="25">
        <f>'ЛК ЕПБС (ФК)'!AN231</f>
        <v>1</v>
      </c>
      <c r="D232" s="26">
        <f t="shared" si="6"/>
        <v>1</v>
      </c>
      <c r="E232" s="27">
        <f t="shared" si="7"/>
        <v>1</v>
      </c>
    </row>
    <row r="233" spans="1:5" ht="15" x14ac:dyDescent="0.25">
      <c r="A233" s="23" t="s">
        <v>231</v>
      </c>
      <c r="B233" s="24">
        <f>'Бюджетное планирование (МФ)'!AU232</f>
        <v>1</v>
      </c>
      <c r="C233" s="25">
        <f>'ЛК ЕПБС (ФК)'!AN232</f>
        <v>1</v>
      </c>
      <c r="D233" s="26">
        <f t="shared" si="6"/>
        <v>1</v>
      </c>
      <c r="E233" s="27">
        <f t="shared" si="7"/>
        <v>1</v>
      </c>
    </row>
    <row r="234" spans="1:5" ht="15" x14ac:dyDescent="0.25">
      <c r="A234" s="23" t="s">
        <v>232</v>
      </c>
      <c r="B234" s="24">
        <f>'Бюджетное планирование (МФ)'!AU233</f>
        <v>1</v>
      </c>
      <c r="C234" s="25">
        <f>'ЛК ЕПБС (ФК)'!AN233</f>
        <v>1</v>
      </c>
      <c r="D234" s="26">
        <f t="shared" si="6"/>
        <v>1</v>
      </c>
      <c r="E234" s="27">
        <f t="shared" si="7"/>
        <v>1</v>
      </c>
    </row>
    <row r="235" spans="1:5" ht="15" x14ac:dyDescent="0.25">
      <c r="A235" s="23" t="s">
        <v>233</v>
      </c>
      <c r="B235" s="24">
        <f>'Бюджетное планирование (МФ)'!AU234</f>
        <v>1</v>
      </c>
      <c r="C235" s="25">
        <f>'ЛК ЕПБС (ФК)'!AN234</f>
        <v>1</v>
      </c>
      <c r="D235" s="26">
        <f t="shared" si="6"/>
        <v>1</v>
      </c>
      <c r="E235" s="27">
        <f t="shared" si="7"/>
        <v>1</v>
      </c>
    </row>
    <row r="236" spans="1:5" ht="15" x14ac:dyDescent="0.25">
      <c r="A236" s="23" t="s">
        <v>234</v>
      </c>
      <c r="B236" s="24">
        <f>'Бюджетное планирование (МФ)'!AU235</f>
        <v>1</v>
      </c>
      <c r="C236" s="25">
        <f>'ЛК ЕПБС (ФК)'!AN235</f>
        <v>1</v>
      </c>
      <c r="D236" s="26">
        <f t="shared" si="6"/>
        <v>1</v>
      </c>
      <c r="E236" s="27">
        <f t="shared" si="7"/>
        <v>1</v>
      </c>
    </row>
    <row r="237" spans="1:5" ht="15" x14ac:dyDescent="0.25">
      <c r="A237" s="23" t="s">
        <v>235</v>
      </c>
      <c r="B237" s="24">
        <f>'Бюджетное планирование (МФ)'!AU236</f>
        <v>1</v>
      </c>
      <c r="C237" s="25">
        <f>'ЛК ЕПБС (ФК)'!AN236</f>
        <v>1</v>
      </c>
      <c r="D237" s="26">
        <f t="shared" si="6"/>
        <v>1</v>
      </c>
      <c r="E237" s="27">
        <f t="shared" si="7"/>
        <v>1</v>
      </c>
    </row>
    <row r="238" spans="1:5" ht="12.75" customHeight="1" x14ac:dyDescent="0.25">
      <c r="A238" s="23" t="s">
        <v>236</v>
      </c>
      <c r="B238" s="24">
        <f>'Бюджетное планирование (МФ)'!AU237</f>
        <v>1</v>
      </c>
      <c r="C238" s="25">
        <f>'ЛК ЕПБС (ФК)'!AN237</f>
        <v>1</v>
      </c>
      <c r="D238" s="26">
        <f t="shared" si="6"/>
        <v>1</v>
      </c>
      <c r="E238" s="27">
        <f t="shared" si="7"/>
        <v>1</v>
      </c>
    </row>
    <row r="239" spans="1:5" ht="14.25" customHeight="1" x14ac:dyDescent="0.25">
      <c r="A239" s="23" t="s">
        <v>237</v>
      </c>
      <c r="B239" s="24">
        <f>'Бюджетное планирование (МФ)'!AU238</f>
        <v>1</v>
      </c>
      <c r="C239" s="25">
        <f>'ЛК ЕПБС (ФК)'!AN238</f>
        <v>1</v>
      </c>
      <c r="D239" s="26">
        <f t="shared" si="6"/>
        <v>1</v>
      </c>
      <c r="E239" s="27">
        <f t="shared" si="7"/>
        <v>1</v>
      </c>
    </row>
    <row r="240" spans="1:5" ht="13.5" customHeight="1" x14ac:dyDescent="0.25">
      <c r="A240" s="23" t="s">
        <v>130</v>
      </c>
      <c r="B240" s="24">
        <f>'Бюджетное планирование (МФ)'!AU239</f>
        <v>1</v>
      </c>
      <c r="C240" s="25">
        <f>'ЛК ЕПБС (ФК)'!AN239</f>
        <v>1</v>
      </c>
      <c r="D240" s="26">
        <f t="shared" si="6"/>
        <v>1</v>
      </c>
      <c r="E240" s="27">
        <f t="shared" si="7"/>
        <v>1</v>
      </c>
    </row>
    <row r="241" spans="1:5" s="16" customFormat="1" ht="14.25" x14ac:dyDescent="0.2">
      <c r="A241" s="28" t="s">
        <v>238</v>
      </c>
      <c r="B241" s="18">
        <f>'Бюджетное планирование (МФ)'!AU240</f>
        <v>1</v>
      </c>
      <c r="C241" s="19">
        <f>'ЛК ЕПБС (ФК)'!AN240</f>
        <v>1</v>
      </c>
      <c r="D241" s="20">
        <f t="shared" si="6"/>
        <v>1</v>
      </c>
      <c r="E241" s="21">
        <f t="shared" si="7"/>
        <v>1</v>
      </c>
    </row>
    <row r="242" spans="1:5" ht="15" x14ac:dyDescent="0.25">
      <c r="A242" s="23" t="s">
        <v>34</v>
      </c>
      <c r="B242" s="24">
        <f>'Бюджетное планирование (МФ)'!AU241</f>
        <v>1</v>
      </c>
      <c r="C242" s="25">
        <f>'ЛК ЕПБС (ФК)'!AN241</f>
        <v>1</v>
      </c>
      <c r="D242" s="26">
        <f t="shared" si="6"/>
        <v>1</v>
      </c>
      <c r="E242" s="27">
        <f t="shared" si="7"/>
        <v>1</v>
      </c>
    </row>
    <row r="243" spans="1:5" ht="15" x14ac:dyDescent="0.25">
      <c r="A243" s="23" t="s">
        <v>239</v>
      </c>
      <c r="B243" s="24">
        <f>'Бюджетное планирование (МФ)'!AU242</f>
        <v>1</v>
      </c>
      <c r="C243" s="25">
        <f>'ЛК ЕПБС (ФК)'!AN242</f>
        <v>1</v>
      </c>
      <c r="D243" s="26">
        <f t="shared" si="6"/>
        <v>1</v>
      </c>
      <c r="E243" s="27">
        <f t="shared" si="7"/>
        <v>1</v>
      </c>
    </row>
    <row r="244" spans="1:5" ht="15" x14ac:dyDescent="0.25">
      <c r="A244" s="23" t="s">
        <v>240</v>
      </c>
      <c r="B244" s="24">
        <f>'Бюджетное планирование (МФ)'!AU243</f>
        <v>1</v>
      </c>
      <c r="C244" s="25">
        <f>'ЛК ЕПБС (ФК)'!AN243</f>
        <v>1</v>
      </c>
      <c r="D244" s="26">
        <f t="shared" si="6"/>
        <v>1</v>
      </c>
      <c r="E244" s="27">
        <f t="shared" si="7"/>
        <v>1</v>
      </c>
    </row>
    <row r="245" spans="1:5" ht="15" x14ac:dyDescent="0.25">
      <c r="A245" s="23" t="s">
        <v>17</v>
      </c>
      <c r="B245" s="24">
        <f>'Бюджетное планирование (МФ)'!AU244</f>
        <v>1</v>
      </c>
      <c r="C245" s="25">
        <f>'ЛК ЕПБС (ФК)'!AN244</f>
        <v>1</v>
      </c>
      <c r="D245" s="26">
        <f t="shared" si="6"/>
        <v>1</v>
      </c>
      <c r="E245" s="27">
        <f t="shared" si="7"/>
        <v>1</v>
      </c>
    </row>
    <row r="246" spans="1:5" ht="15" x14ac:dyDescent="0.25">
      <c r="A246" s="23" t="s">
        <v>241</v>
      </c>
      <c r="B246" s="24">
        <f>'Бюджетное планирование (МФ)'!AU245</f>
        <v>1</v>
      </c>
      <c r="C246" s="25">
        <f>'ЛК ЕПБС (ФК)'!AN245</f>
        <v>1</v>
      </c>
      <c r="D246" s="26">
        <f t="shared" si="6"/>
        <v>1</v>
      </c>
      <c r="E246" s="27">
        <f t="shared" si="7"/>
        <v>1</v>
      </c>
    </row>
    <row r="247" spans="1:5" ht="15" x14ac:dyDescent="0.25">
      <c r="A247" s="23" t="s">
        <v>242</v>
      </c>
      <c r="B247" s="24">
        <f>'Бюджетное планирование (МФ)'!AU246</f>
        <v>1</v>
      </c>
      <c r="C247" s="25">
        <f>'ЛК ЕПБС (ФК)'!AN246</f>
        <v>1</v>
      </c>
      <c r="D247" s="26">
        <f t="shared" si="6"/>
        <v>1</v>
      </c>
      <c r="E247" s="27">
        <f t="shared" si="7"/>
        <v>1</v>
      </c>
    </row>
    <row r="248" spans="1:5" ht="15" x14ac:dyDescent="0.25">
      <c r="A248" s="23" t="s">
        <v>243</v>
      </c>
      <c r="B248" s="24">
        <f>'Бюджетное планирование (МФ)'!AU247</f>
        <v>1</v>
      </c>
      <c r="C248" s="25">
        <f>'ЛК ЕПБС (ФК)'!AN247</f>
        <v>1</v>
      </c>
      <c r="D248" s="26">
        <f t="shared" si="6"/>
        <v>1</v>
      </c>
      <c r="E248" s="27">
        <f t="shared" si="7"/>
        <v>1</v>
      </c>
    </row>
    <row r="249" spans="1:5" ht="15" x14ac:dyDescent="0.25">
      <c r="A249" s="23" t="s">
        <v>244</v>
      </c>
      <c r="B249" s="24">
        <f>'Бюджетное планирование (МФ)'!AU248</f>
        <v>1</v>
      </c>
      <c r="C249" s="25">
        <f>'ЛК ЕПБС (ФК)'!AN248</f>
        <v>1</v>
      </c>
      <c r="D249" s="26">
        <f t="shared" si="6"/>
        <v>1</v>
      </c>
      <c r="E249" s="27">
        <f t="shared" si="7"/>
        <v>1</v>
      </c>
    </row>
    <row r="250" spans="1:5" ht="15" x14ac:dyDescent="0.25">
      <c r="A250" s="23" t="s">
        <v>245</v>
      </c>
      <c r="B250" s="24">
        <f>'Бюджетное планирование (МФ)'!AU249</f>
        <v>1</v>
      </c>
      <c r="C250" s="25">
        <f>'ЛК ЕПБС (ФК)'!AN249</f>
        <v>1</v>
      </c>
      <c r="D250" s="26">
        <f t="shared" si="6"/>
        <v>1</v>
      </c>
      <c r="E250" s="27">
        <f t="shared" si="7"/>
        <v>1</v>
      </c>
    </row>
    <row r="251" spans="1:5" ht="15" x14ac:dyDescent="0.25">
      <c r="A251" s="23" t="s">
        <v>246</v>
      </c>
      <c r="B251" s="24">
        <f>'Бюджетное планирование (МФ)'!AU250</f>
        <v>1</v>
      </c>
      <c r="C251" s="25">
        <f>'ЛК ЕПБС (ФК)'!AN250</f>
        <v>1</v>
      </c>
      <c r="D251" s="26">
        <f t="shared" si="6"/>
        <v>1</v>
      </c>
      <c r="E251" s="27">
        <f t="shared" si="7"/>
        <v>1</v>
      </c>
    </row>
    <row r="252" spans="1:5" ht="15" x14ac:dyDescent="0.25">
      <c r="A252" s="23" t="s">
        <v>247</v>
      </c>
      <c r="B252" s="24">
        <f>'Бюджетное планирование (МФ)'!AU251</f>
        <v>1</v>
      </c>
      <c r="C252" s="25">
        <f>'ЛК ЕПБС (ФК)'!AN251</f>
        <v>1</v>
      </c>
      <c r="D252" s="26">
        <f t="shared" si="6"/>
        <v>1</v>
      </c>
      <c r="E252" s="27">
        <f t="shared" si="7"/>
        <v>1</v>
      </c>
    </row>
    <row r="253" spans="1:5" ht="15" x14ac:dyDescent="0.25">
      <c r="A253" s="23" t="s">
        <v>248</v>
      </c>
      <c r="B253" s="24">
        <f>'Бюджетное планирование (МФ)'!AU252</f>
        <v>1</v>
      </c>
      <c r="C253" s="25">
        <f>'ЛК ЕПБС (ФК)'!AN252</f>
        <v>1</v>
      </c>
      <c r="D253" s="26">
        <f t="shared" si="6"/>
        <v>1</v>
      </c>
      <c r="E253" s="27">
        <f t="shared" si="7"/>
        <v>1</v>
      </c>
    </row>
    <row r="254" spans="1:5" ht="15" x14ac:dyDescent="0.25">
      <c r="A254" s="23" t="s">
        <v>249</v>
      </c>
      <c r="B254" s="24">
        <f>'Бюджетное планирование (МФ)'!AU253</f>
        <v>1</v>
      </c>
      <c r="C254" s="25">
        <f>'ЛК ЕПБС (ФК)'!AN253</f>
        <v>1</v>
      </c>
      <c r="D254" s="26">
        <f t="shared" si="6"/>
        <v>1</v>
      </c>
      <c r="E254" s="27">
        <f t="shared" si="7"/>
        <v>1</v>
      </c>
    </row>
    <row r="255" spans="1:5" ht="15" x14ac:dyDescent="0.25">
      <c r="A255" s="23" t="s">
        <v>250</v>
      </c>
      <c r="B255" s="24">
        <f>'Бюджетное планирование (МФ)'!AU254</f>
        <v>1</v>
      </c>
      <c r="C255" s="25">
        <f>'ЛК ЕПБС (ФК)'!AN254</f>
        <v>1</v>
      </c>
      <c r="D255" s="26">
        <f t="shared" si="6"/>
        <v>1</v>
      </c>
      <c r="E255" s="27">
        <f t="shared" si="7"/>
        <v>1</v>
      </c>
    </row>
    <row r="256" spans="1:5" ht="15" x14ac:dyDescent="0.25">
      <c r="A256" s="23" t="s">
        <v>251</v>
      </c>
      <c r="B256" s="24">
        <f>'Бюджетное планирование (МФ)'!AU255</f>
        <v>1</v>
      </c>
      <c r="C256" s="25">
        <f>'ЛК ЕПБС (ФК)'!AN255</f>
        <v>1</v>
      </c>
      <c r="D256" s="26">
        <f t="shared" si="6"/>
        <v>1</v>
      </c>
      <c r="E256" s="27">
        <f t="shared" si="7"/>
        <v>1</v>
      </c>
    </row>
    <row r="257" spans="1:5" ht="15" x14ac:dyDescent="0.25">
      <c r="A257" s="23" t="s">
        <v>252</v>
      </c>
      <c r="B257" s="24">
        <f>'Бюджетное планирование (МФ)'!AU256</f>
        <v>1</v>
      </c>
      <c r="C257" s="25">
        <f>'ЛК ЕПБС (ФК)'!AN256</f>
        <v>1</v>
      </c>
      <c r="D257" s="26">
        <f t="shared" si="6"/>
        <v>1</v>
      </c>
      <c r="E257" s="27">
        <f t="shared" si="7"/>
        <v>1</v>
      </c>
    </row>
    <row r="258" spans="1:5" ht="15" x14ac:dyDescent="0.25">
      <c r="A258" s="23" t="s">
        <v>253</v>
      </c>
      <c r="B258" s="24">
        <f>'Бюджетное планирование (МФ)'!AU257</f>
        <v>1</v>
      </c>
      <c r="C258" s="25">
        <f>'ЛК ЕПБС (ФК)'!AN257</f>
        <v>1</v>
      </c>
      <c r="D258" s="26">
        <f t="shared" si="6"/>
        <v>1</v>
      </c>
      <c r="E258" s="27">
        <f t="shared" si="7"/>
        <v>1</v>
      </c>
    </row>
    <row r="259" spans="1:5" ht="15" x14ac:dyDescent="0.25">
      <c r="A259" s="23" t="s">
        <v>254</v>
      </c>
      <c r="B259" s="24">
        <f>'Бюджетное планирование (МФ)'!AU258</f>
        <v>1</v>
      </c>
      <c r="C259" s="25">
        <f>'ЛК ЕПБС (ФК)'!AN258</f>
        <v>1</v>
      </c>
      <c r="D259" s="26">
        <f t="shared" si="6"/>
        <v>1</v>
      </c>
      <c r="E259" s="27">
        <f t="shared" si="7"/>
        <v>1</v>
      </c>
    </row>
    <row r="260" spans="1:5" ht="15" x14ac:dyDescent="0.25">
      <c r="A260" s="23" t="s">
        <v>255</v>
      </c>
      <c r="B260" s="24">
        <f>'Бюджетное планирование (МФ)'!AU259</f>
        <v>1</v>
      </c>
      <c r="C260" s="25">
        <f>'ЛК ЕПБС (ФК)'!AN259</f>
        <v>1</v>
      </c>
      <c r="D260" s="26">
        <f t="shared" si="6"/>
        <v>1</v>
      </c>
      <c r="E260" s="27">
        <f t="shared" si="7"/>
        <v>1</v>
      </c>
    </row>
    <row r="261" spans="1:5" ht="15" x14ac:dyDescent="0.25">
      <c r="A261" s="23" t="s">
        <v>256</v>
      </c>
      <c r="B261" s="24">
        <f>'Бюджетное планирование (МФ)'!AU260</f>
        <v>1</v>
      </c>
      <c r="C261" s="25">
        <f>'ЛК ЕПБС (ФК)'!AN260</f>
        <v>1</v>
      </c>
      <c r="D261" s="26">
        <f t="shared" si="6"/>
        <v>1</v>
      </c>
      <c r="E261" s="27">
        <f t="shared" si="7"/>
        <v>1</v>
      </c>
    </row>
    <row r="262" spans="1:5" ht="15" x14ac:dyDescent="0.25">
      <c r="A262" s="23" t="s">
        <v>257</v>
      </c>
      <c r="B262" s="24">
        <f>'Бюджетное планирование (МФ)'!AU261</f>
        <v>1</v>
      </c>
      <c r="C262" s="25">
        <f>'ЛК ЕПБС (ФК)'!AN261</f>
        <v>1</v>
      </c>
      <c r="D262" s="26">
        <f t="shared" si="6"/>
        <v>1</v>
      </c>
      <c r="E262" s="27">
        <f t="shared" si="7"/>
        <v>1</v>
      </c>
    </row>
    <row r="263" spans="1:5" ht="15" x14ac:dyDescent="0.25">
      <c r="A263" s="23" t="s">
        <v>258</v>
      </c>
      <c r="B263" s="24">
        <f>'Бюджетное планирование (МФ)'!AU262</f>
        <v>1</v>
      </c>
      <c r="C263" s="25">
        <f>'ЛК ЕПБС (ФК)'!AN262</f>
        <v>1</v>
      </c>
      <c r="D263" s="26">
        <f t="shared" ref="D263:D326" si="8">ROUND(AVERAGE(B263:C263),1)</f>
        <v>1</v>
      </c>
      <c r="E263" s="27">
        <f t="shared" ref="E263:E326" si="9">IF(D263=1,1,IF(D263=1.5,2,IF(D263=2,3,IF(D263=2.5,4,IF(D263=3,5,IF(D263=3.5,6,IF(D263=4,7,IF(D263=4.5,8,IF(D263=5,9,IF(D263=5.5,10,IF(D263=6,11,IF(D263=7,12,))))))))))))</f>
        <v>1</v>
      </c>
    </row>
    <row r="264" spans="1:5" ht="15" x14ac:dyDescent="0.25">
      <c r="A264" s="23" t="s">
        <v>259</v>
      </c>
      <c r="B264" s="24">
        <f>'Бюджетное планирование (МФ)'!AU263</f>
        <v>1</v>
      </c>
      <c r="C264" s="25">
        <f>'ЛК ЕПБС (ФК)'!AN263</f>
        <v>1</v>
      </c>
      <c r="D264" s="26">
        <f t="shared" si="8"/>
        <v>1</v>
      </c>
      <c r="E264" s="27">
        <f t="shared" si="9"/>
        <v>1</v>
      </c>
    </row>
    <row r="265" spans="1:5" ht="15" x14ac:dyDescent="0.25">
      <c r="A265" s="23" t="s">
        <v>260</v>
      </c>
      <c r="B265" s="24">
        <f>'Бюджетное планирование (МФ)'!AU264</f>
        <v>1</v>
      </c>
      <c r="C265" s="25">
        <f>'ЛК ЕПБС (ФК)'!AN264</f>
        <v>1</v>
      </c>
      <c r="D265" s="26">
        <f t="shared" si="8"/>
        <v>1</v>
      </c>
      <c r="E265" s="27">
        <f t="shared" si="9"/>
        <v>1</v>
      </c>
    </row>
    <row r="266" spans="1:5" s="16" customFormat="1" ht="14.25" x14ac:dyDescent="0.2">
      <c r="A266" s="28" t="s">
        <v>261</v>
      </c>
      <c r="B266" s="18">
        <f>'Бюджетное планирование (МФ)'!AU265</f>
        <v>1</v>
      </c>
      <c r="C266" s="19">
        <f>'ЛК ЕПБС (ФК)'!AN265</f>
        <v>1</v>
      </c>
      <c r="D266" s="20">
        <f t="shared" si="8"/>
        <v>1</v>
      </c>
      <c r="E266" s="21">
        <f t="shared" si="9"/>
        <v>1</v>
      </c>
    </row>
    <row r="267" spans="1:5" ht="15" x14ac:dyDescent="0.25">
      <c r="A267" s="23" t="s">
        <v>262</v>
      </c>
      <c r="B267" s="24">
        <f>'Бюджетное планирование (МФ)'!AU266</f>
        <v>1</v>
      </c>
      <c r="C267" s="25">
        <f>'ЛК ЕПБС (ФК)'!AN266</f>
        <v>1</v>
      </c>
      <c r="D267" s="26">
        <f t="shared" si="8"/>
        <v>1</v>
      </c>
      <c r="E267" s="27">
        <f t="shared" si="9"/>
        <v>1</v>
      </c>
    </row>
    <row r="268" spans="1:5" ht="15" x14ac:dyDescent="0.25">
      <c r="A268" s="23" t="s">
        <v>263</v>
      </c>
      <c r="B268" s="24">
        <f>'Бюджетное планирование (МФ)'!AU267</f>
        <v>1</v>
      </c>
      <c r="C268" s="25">
        <f>'ЛК ЕПБС (ФК)'!AN267</f>
        <v>1</v>
      </c>
      <c r="D268" s="26">
        <f t="shared" si="8"/>
        <v>1</v>
      </c>
      <c r="E268" s="27">
        <f t="shared" si="9"/>
        <v>1</v>
      </c>
    </row>
    <row r="269" spans="1:5" ht="15" x14ac:dyDescent="0.25">
      <c r="A269" s="23" t="s">
        <v>264</v>
      </c>
      <c r="B269" s="24">
        <f>'Бюджетное планирование (МФ)'!AU268</f>
        <v>1</v>
      </c>
      <c r="C269" s="25">
        <f>'ЛК ЕПБС (ФК)'!AN268</f>
        <v>1</v>
      </c>
      <c r="D269" s="26">
        <f t="shared" si="8"/>
        <v>1</v>
      </c>
      <c r="E269" s="27">
        <f t="shared" si="9"/>
        <v>1</v>
      </c>
    </row>
    <row r="270" spans="1:5" ht="15" x14ac:dyDescent="0.25">
      <c r="A270" s="23" t="s">
        <v>265</v>
      </c>
      <c r="B270" s="24">
        <f>'Бюджетное планирование (МФ)'!AU269</f>
        <v>1</v>
      </c>
      <c r="C270" s="25">
        <f>'ЛК ЕПБС (ФК)'!AN269</f>
        <v>1</v>
      </c>
      <c r="D270" s="26">
        <f t="shared" si="8"/>
        <v>1</v>
      </c>
      <c r="E270" s="27">
        <f t="shared" si="9"/>
        <v>1</v>
      </c>
    </row>
    <row r="271" spans="1:5" ht="15" x14ac:dyDescent="0.25">
      <c r="A271" s="23" t="s">
        <v>266</v>
      </c>
      <c r="B271" s="24">
        <f>'Бюджетное планирование (МФ)'!AU270</f>
        <v>1</v>
      </c>
      <c r="C271" s="25">
        <f>'ЛК ЕПБС (ФК)'!AN270</f>
        <v>1</v>
      </c>
      <c r="D271" s="26">
        <f t="shared" si="8"/>
        <v>1</v>
      </c>
      <c r="E271" s="27">
        <f t="shared" si="9"/>
        <v>1</v>
      </c>
    </row>
    <row r="272" spans="1:5" ht="15" x14ac:dyDescent="0.25">
      <c r="A272" s="23" t="s">
        <v>267</v>
      </c>
      <c r="B272" s="24">
        <f>'Бюджетное планирование (МФ)'!AU271</f>
        <v>1</v>
      </c>
      <c r="C272" s="25">
        <f>'ЛК ЕПБС (ФК)'!AN271</f>
        <v>1</v>
      </c>
      <c r="D272" s="26">
        <f t="shared" si="8"/>
        <v>1</v>
      </c>
      <c r="E272" s="27">
        <f t="shared" si="9"/>
        <v>1</v>
      </c>
    </row>
    <row r="273" spans="1:5" ht="15" x14ac:dyDescent="0.25">
      <c r="A273" s="23" t="s">
        <v>268</v>
      </c>
      <c r="B273" s="24">
        <f>'Бюджетное планирование (МФ)'!AU272</f>
        <v>1</v>
      </c>
      <c r="C273" s="25">
        <f>'ЛК ЕПБС (ФК)'!AN272</f>
        <v>1</v>
      </c>
      <c r="D273" s="26">
        <f t="shared" si="8"/>
        <v>1</v>
      </c>
      <c r="E273" s="27">
        <f t="shared" si="9"/>
        <v>1</v>
      </c>
    </row>
    <row r="274" spans="1:5" ht="15" x14ac:dyDescent="0.25">
      <c r="A274" s="23" t="s">
        <v>269</v>
      </c>
      <c r="B274" s="24">
        <f>'Бюджетное планирование (МФ)'!AU273</f>
        <v>1</v>
      </c>
      <c r="C274" s="25">
        <f>'ЛК ЕПБС (ФК)'!AN273</f>
        <v>1</v>
      </c>
      <c r="D274" s="26">
        <f t="shared" si="8"/>
        <v>1</v>
      </c>
      <c r="E274" s="27">
        <f t="shared" si="9"/>
        <v>1</v>
      </c>
    </row>
    <row r="275" spans="1:5" ht="15" x14ac:dyDescent="0.25">
      <c r="A275" s="23" t="s">
        <v>270</v>
      </c>
      <c r="B275" s="24">
        <f>'Бюджетное планирование (МФ)'!AU274</f>
        <v>1</v>
      </c>
      <c r="C275" s="25">
        <f>'ЛК ЕПБС (ФК)'!AN274</f>
        <v>1</v>
      </c>
      <c r="D275" s="26">
        <f t="shared" si="8"/>
        <v>1</v>
      </c>
      <c r="E275" s="27">
        <f t="shared" si="9"/>
        <v>1</v>
      </c>
    </row>
    <row r="276" spans="1:5" ht="15" x14ac:dyDescent="0.25">
      <c r="A276" s="23" t="s">
        <v>271</v>
      </c>
      <c r="B276" s="24">
        <f>'Бюджетное планирование (МФ)'!AU275</f>
        <v>1</v>
      </c>
      <c r="C276" s="25">
        <f>'ЛК ЕПБС (ФК)'!AN275</f>
        <v>1</v>
      </c>
      <c r="D276" s="26">
        <f t="shared" si="8"/>
        <v>1</v>
      </c>
      <c r="E276" s="27">
        <f t="shared" si="9"/>
        <v>1</v>
      </c>
    </row>
    <row r="277" spans="1:5" ht="15" x14ac:dyDescent="0.25">
      <c r="A277" s="23" t="s">
        <v>272</v>
      </c>
      <c r="B277" s="24">
        <f>'Бюджетное планирование (МФ)'!AU276</f>
        <v>1</v>
      </c>
      <c r="C277" s="25">
        <f>'ЛК ЕПБС (ФК)'!AN276</f>
        <v>1</v>
      </c>
      <c r="D277" s="26">
        <f t="shared" si="8"/>
        <v>1</v>
      </c>
      <c r="E277" s="27">
        <f t="shared" si="9"/>
        <v>1</v>
      </c>
    </row>
    <row r="278" spans="1:5" ht="15" x14ac:dyDescent="0.25">
      <c r="A278" s="23" t="s">
        <v>273</v>
      </c>
      <c r="B278" s="24">
        <f>'Бюджетное планирование (МФ)'!AU277</f>
        <v>1</v>
      </c>
      <c r="C278" s="25">
        <f>'ЛК ЕПБС (ФК)'!AN277</f>
        <v>1</v>
      </c>
      <c r="D278" s="26">
        <f t="shared" si="8"/>
        <v>1</v>
      </c>
      <c r="E278" s="27">
        <f t="shared" si="9"/>
        <v>1</v>
      </c>
    </row>
    <row r="279" spans="1:5" ht="15" x14ac:dyDescent="0.25">
      <c r="A279" s="23" t="s">
        <v>274</v>
      </c>
      <c r="B279" s="24">
        <f>'Бюджетное планирование (МФ)'!AU278</f>
        <v>1</v>
      </c>
      <c r="C279" s="25">
        <f>'ЛК ЕПБС (ФК)'!AN278</f>
        <v>1</v>
      </c>
      <c r="D279" s="26">
        <f t="shared" si="8"/>
        <v>1</v>
      </c>
      <c r="E279" s="27">
        <f t="shared" si="9"/>
        <v>1</v>
      </c>
    </row>
    <row r="280" spans="1:5" ht="15" x14ac:dyDescent="0.25">
      <c r="A280" s="23" t="s">
        <v>275</v>
      </c>
      <c r="B280" s="24">
        <f>'Бюджетное планирование (МФ)'!AU279</f>
        <v>1</v>
      </c>
      <c r="C280" s="25">
        <f>'ЛК ЕПБС (ФК)'!AN279</f>
        <v>1</v>
      </c>
      <c r="D280" s="26">
        <f t="shared" si="8"/>
        <v>1</v>
      </c>
      <c r="E280" s="27">
        <f t="shared" si="9"/>
        <v>1</v>
      </c>
    </row>
    <row r="281" spans="1:5" ht="15" x14ac:dyDescent="0.25">
      <c r="A281" s="23" t="s">
        <v>276</v>
      </c>
      <c r="B281" s="24">
        <f>'Бюджетное планирование (МФ)'!AU280</f>
        <v>1</v>
      </c>
      <c r="C281" s="25">
        <f>'ЛК ЕПБС (ФК)'!AN280</f>
        <v>1</v>
      </c>
      <c r="D281" s="26">
        <f t="shared" si="8"/>
        <v>1</v>
      </c>
      <c r="E281" s="27">
        <f t="shared" si="9"/>
        <v>1</v>
      </c>
    </row>
    <row r="282" spans="1:5" s="16" customFormat="1" ht="14.25" x14ac:dyDescent="0.2">
      <c r="A282" s="28" t="s">
        <v>277</v>
      </c>
      <c r="B282" s="18">
        <f>'Бюджетное планирование (МФ)'!AU281</f>
        <v>1</v>
      </c>
      <c r="C282" s="19">
        <f>'ЛК ЕПБС (ФК)'!AN281</f>
        <v>1</v>
      </c>
      <c r="D282" s="20">
        <f t="shared" si="8"/>
        <v>1</v>
      </c>
      <c r="E282" s="21">
        <f t="shared" si="9"/>
        <v>1</v>
      </c>
    </row>
    <row r="283" spans="1:5" ht="15" x14ac:dyDescent="0.25">
      <c r="A283" s="23" t="s">
        <v>278</v>
      </c>
      <c r="B283" s="24">
        <f>'Бюджетное планирование (МФ)'!AU282</f>
        <v>1</v>
      </c>
      <c r="C283" s="25">
        <f>'ЛК ЕПБС (ФК)'!AN282</f>
        <v>1</v>
      </c>
      <c r="D283" s="26">
        <f t="shared" si="8"/>
        <v>1</v>
      </c>
      <c r="E283" s="27">
        <f t="shared" si="9"/>
        <v>1</v>
      </c>
    </row>
    <row r="284" spans="1:5" ht="15" x14ac:dyDescent="0.25">
      <c r="A284" s="23" t="s">
        <v>279</v>
      </c>
      <c r="B284" s="24">
        <f>'Бюджетное планирование (МФ)'!AU283</f>
        <v>1</v>
      </c>
      <c r="C284" s="25">
        <f>'ЛК ЕПБС (ФК)'!AN283</f>
        <v>1</v>
      </c>
      <c r="D284" s="26">
        <f t="shared" si="8"/>
        <v>1</v>
      </c>
      <c r="E284" s="27">
        <f t="shared" si="9"/>
        <v>1</v>
      </c>
    </row>
    <row r="285" spans="1:5" ht="15" x14ac:dyDescent="0.25">
      <c r="A285" s="23" t="s">
        <v>233</v>
      </c>
      <c r="B285" s="24">
        <f>'Бюджетное планирование (МФ)'!AU284</f>
        <v>1</v>
      </c>
      <c r="C285" s="25">
        <f>'ЛК ЕПБС (ФК)'!AN284</f>
        <v>1</v>
      </c>
      <c r="D285" s="26">
        <f t="shared" si="8"/>
        <v>1</v>
      </c>
      <c r="E285" s="27">
        <f t="shared" si="9"/>
        <v>1</v>
      </c>
    </row>
    <row r="286" spans="1:5" ht="15" x14ac:dyDescent="0.25">
      <c r="A286" s="23" t="s">
        <v>280</v>
      </c>
      <c r="B286" s="24">
        <f>'Бюджетное планирование (МФ)'!AU285</f>
        <v>1</v>
      </c>
      <c r="C286" s="25">
        <f>'ЛК ЕПБС (ФК)'!AN285</f>
        <v>1</v>
      </c>
      <c r="D286" s="26">
        <f t="shared" si="8"/>
        <v>1</v>
      </c>
      <c r="E286" s="27">
        <f t="shared" si="9"/>
        <v>1</v>
      </c>
    </row>
    <row r="287" spans="1:5" ht="15" x14ac:dyDescent="0.25">
      <c r="A287" s="23" t="s">
        <v>281</v>
      </c>
      <c r="B287" s="24">
        <f>'Бюджетное планирование (МФ)'!AU286</f>
        <v>1</v>
      </c>
      <c r="C287" s="25">
        <f>'ЛК ЕПБС (ФК)'!AN286</f>
        <v>1</v>
      </c>
      <c r="D287" s="26">
        <f t="shared" si="8"/>
        <v>1</v>
      </c>
      <c r="E287" s="27">
        <f t="shared" si="9"/>
        <v>1</v>
      </c>
    </row>
    <row r="288" spans="1:5" ht="15" x14ac:dyDescent="0.25">
      <c r="A288" s="23" t="s">
        <v>282</v>
      </c>
      <c r="B288" s="24">
        <f>'Бюджетное планирование (МФ)'!AU287</f>
        <v>1</v>
      </c>
      <c r="C288" s="25">
        <f>'ЛК ЕПБС (ФК)'!AN287</f>
        <v>1</v>
      </c>
      <c r="D288" s="26">
        <f t="shared" si="8"/>
        <v>1</v>
      </c>
      <c r="E288" s="27">
        <f t="shared" si="9"/>
        <v>1</v>
      </c>
    </row>
    <row r="289" spans="1:5" ht="15" x14ac:dyDescent="0.25">
      <c r="A289" s="23" t="s">
        <v>283</v>
      </c>
      <c r="B289" s="24">
        <f>'Бюджетное планирование (МФ)'!AU288</f>
        <v>1</v>
      </c>
      <c r="C289" s="25">
        <f>'ЛК ЕПБС (ФК)'!AN288</f>
        <v>1</v>
      </c>
      <c r="D289" s="26">
        <f t="shared" si="8"/>
        <v>1</v>
      </c>
      <c r="E289" s="27">
        <f t="shared" si="9"/>
        <v>1</v>
      </c>
    </row>
    <row r="290" spans="1:5" ht="15" x14ac:dyDescent="0.25">
      <c r="A290" s="23" t="s">
        <v>284</v>
      </c>
      <c r="B290" s="24">
        <f>'Бюджетное планирование (МФ)'!AU289</f>
        <v>1</v>
      </c>
      <c r="C290" s="25">
        <f>'ЛК ЕПБС (ФК)'!AN289</f>
        <v>1</v>
      </c>
      <c r="D290" s="26">
        <f t="shared" si="8"/>
        <v>1</v>
      </c>
      <c r="E290" s="27">
        <f t="shared" si="9"/>
        <v>1</v>
      </c>
    </row>
    <row r="291" spans="1:5" ht="15" x14ac:dyDescent="0.25">
      <c r="A291" s="23" t="s">
        <v>285</v>
      </c>
      <c r="B291" s="24">
        <f>'Бюджетное планирование (МФ)'!AU290</f>
        <v>1</v>
      </c>
      <c r="C291" s="25">
        <f>'ЛК ЕПБС (ФК)'!AN290</f>
        <v>1</v>
      </c>
      <c r="D291" s="26">
        <f t="shared" si="8"/>
        <v>1</v>
      </c>
      <c r="E291" s="27">
        <f t="shared" si="9"/>
        <v>1</v>
      </c>
    </row>
    <row r="292" spans="1:5" ht="15" x14ac:dyDescent="0.25">
      <c r="A292" s="23" t="s">
        <v>286</v>
      </c>
      <c r="B292" s="24">
        <f>'Бюджетное планирование (МФ)'!AU291</f>
        <v>1</v>
      </c>
      <c r="C292" s="25">
        <f>'ЛК ЕПБС (ФК)'!AN291</f>
        <v>1</v>
      </c>
      <c r="D292" s="26">
        <f t="shared" si="8"/>
        <v>1</v>
      </c>
      <c r="E292" s="27">
        <f t="shared" si="9"/>
        <v>1</v>
      </c>
    </row>
    <row r="293" spans="1:5" ht="15" x14ac:dyDescent="0.25">
      <c r="A293" s="23" t="s">
        <v>287</v>
      </c>
      <c r="B293" s="24">
        <f>'Бюджетное планирование (МФ)'!AU292</f>
        <v>1</v>
      </c>
      <c r="C293" s="25">
        <f>'ЛК ЕПБС (ФК)'!AN292</f>
        <v>1</v>
      </c>
      <c r="D293" s="26">
        <f t="shared" si="8"/>
        <v>1</v>
      </c>
      <c r="E293" s="27">
        <f t="shared" si="9"/>
        <v>1</v>
      </c>
    </row>
    <row r="294" spans="1:5" s="16" customFormat="1" ht="16.5" customHeight="1" x14ac:dyDescent="0.2">
      <c r="A294" s="28" t="s">
        <v>288</v>
      </c>
      <c r="B294" s="18">
        <f>'Бюджетное планирование (МФ)'!AU293</f>
        <v>1</v>
      </c>
      <c r="C294" s="19">
        <f>'ЛК ЕПБС (ФК)'!AN293</f>
        <v>1</v>
      </c>
      <c r="D294" s="20">
        <f t="shared" si="8"/>
        <v>1</v>
      </c>
      <c r="E294" s="21">
        <f t="shared" si="9"/>
        <v>1</v>
      </c>
    </row>
    <row r="295" spans="1:5" ht="15" x14ac:dyDescent="0.25">
      <c r="A295" s="23" t="s">
        <v>289</v>
      </c>
      <c r="B295" s="24">
        <f>'Бюджетное планирование (МФ)'!AU294</f>
        <v>1</v>
      </c>
      <c r="C295" s="25">
        <f>'ЛК ЕПБС (ФК)'!AN294</f>
        <v>1</v>
      </c>
      <c r="D295" s="26">
        <f t="shared" si="8"/>
        <v>1</v>
      </c>
      <c r="E295" s="27">
        <f t="shared" si="9"/>
        <v>1</v>
      </c>
    </row>
    <row r="296" spans="1:5" ht="15" x14ac:dyDescent="0.25">
      <c r="A296" s="23" t="s">
        <v>290</v>
      </c>
      <c r="B296" s="24">
        <f>'Бюджетное планирование (МФ)'!AU295</f>
        <v>1</v>
      </c>
      <c r="C296" s="25">
        <f>'ЛК ЕПБС (ФК)'!AN295</f>
        <v>1</v>
      </c>
      <c r="D296" s="26">
        <f t="shared" si="8"/>
        <v>1</v>
      </c>
      <c r="E296" s="27">
        <f t="shared" si="9"/>
        <v>1</v>
      </c>
    </row>
    <row r="297" spans="1:5" ht="15" x14ac:dyDescent="0.25">
      <c r="A297" s="23" t="s">
        <v>291</v>
      </c>
      <c r="B297" s="24">
        <f>'Бюджетное планирование (МФ)'!AU296</f>
        <v>1</v>
      </c>
      <c r="C297" s="25">
        <f>'ЛК ЕПБС (ФК)'!AN296</f>
        <v>1</v>
      </c>
      <c r="D297" s="26">
        <f t="shared" si="8"/>
        <v>1</v>
      </c>
      <c r="E297" s="27">
        <f t="shared" si="9"/>
        <v>1</v>
      </c>
    </row>
    <row r="298" spans="1:5" ht="15" x14ac:dyDescent="0.25">
      <c r="A298" s="23" t="s">
        <v>292</v>
      </c>
      <c r="B298" s="24">
        <f>'Бюджетное планирование (МФ)'!AU297</f>
        <v>1</v>
      </c>
      <c r="C298" s="25">
        <f>'ЛК ЕПБС (ФК)'!AN297</f>
        <v>1</v>
      </c>
      <c r="D298" s="26">
        <f t="shared" si="8"/>
        <v>1</v>
      </c>
      <c r="E298" s="27">
        <f t="shared" si="9"/>
        <v>1</v>
      </c>
    </row>
    <row r="299" spans="1:5" ht="15" x14ac:dyDescent="0.25">
      <c r="A299" s="23" t="s">
        <v>293</v>
      </c>
      <c r="B299" s="24">
        <f>'Бюджетное планирование (МФ)'!AU298</f>
        <v>1</v>
      </c>
      <c r="C299" s="25">
        <f>'ЛК ЕПБС (ФК)'!AN298</f>
        <v>1</v>
      </c>
      <c r="D299" s="26">
        <f t="shared" si="8"/>
        <v>1</v>
      </c>
      <c r="E299" s="27">
        <f t="shared" si="9"/>
        <v>1</v>
      </c>
    </row>
    <row r="300" spans="1:5" ht="15" x14ac:dyDescent="0.25">
      <c r="A300" s="23" t="s">
        <v>294</v>
      </c>
      <c r="B300" s="24">
        <f>'Бюджетное планирование (МФ)'!AU299</f>
        <v>1</v>
      </c>
      <c r="C300" s="25">
        <f>'ЛК ЕПБС (ФК)'!AN299</f>
        <v>1</v>
      </c>
      <c r="D300" s="26">
        <f t="shared" si="8"/>
        <v>1</v>
      </c>
      <c r="E300" s="27">
        <f t="shared" si="9"/>
        <v>1</v>
      </c>
    </row>
    <row r="301" spans="1:5" ht="15" x14ac:dyDescent="0.25">
      <c r="A301" s="23" t="s">
        <v>295</v>
      </c>
      <c r="B301" s="24">
        <f>'Бюджетное планирование (МФ)'!AU300</f>
        <v>1</v>
      </c>
      <c r="C301" s="25">
        <f>'ЛК ЕПБС (ФК)'!AN300</f>
        <v>1</v>
      </c>
      <c r="D301" s="26">
        <f t="shared" si="8"/>
        <v>1</v>
      </c>
      <c r="E301" s="27">
        <f t="shared" si="9"/>
        <v>1</v>
      </c>
    </row>
    <row r="302" spans="1:5" ht="15" x14ac:dyDescent="0.25">
      <c r="A302" s="23" t="s">
        <v>296</v>
      </c>
      <c r="B302" s="24">
        <f>'Бюджетное планирование (МФ)'!AU301</f>
        <v>1</v>
      </c>
      <c r="C302" s="25">
        <f>'ЛК ЕПБС (ФК)'!AN301</f>
        <v>1</v>
      </c>
      <c r="D302" s="26">
        <f t="shared" si="8"/>
        <v>1</v>
      </c>
      <c r="E302" s="27">
        <f t="shared" si="9"/>
        <v>1</v>
      </c>
    </row>
    <row r="303" spans="1:5" ht="15" x14ac:dyDescent="0.25">
      <c r="A303" s="23" t="s">
        <v>297</v>
      </c>
      <c r="B303" s="24">
        <f>'Бюджетное планирование (МФ)'!AU302</f>
        <v>1</v>
      </c>
      <c r="C303" s="25">
        <f>'ЛК ЕПБС (ФК)'!AN302</f>
        <v>1</v>
      </c>
      <c r="D303" s="26">
        <f t="shared" si="8"/>
        <v>1</v>
      </c>
      <c r="E303" s="27">
        <f t="shared" si="9"/>
        <v>1</v>
      </c>
    </row>
    <row r="304" spans="1:5" ht="16.5" customHeight="1" x14ac:dyDescent="0.25">
      <c r="A304" s="23" t="s">
        <v>298</v>
      </c>
      <c r="B304" s="24">
        <f>'Бюджетное планирование (МФ)'!AU303</f>
        <v>1</v>
      </c>
      <c r="C304" s="25">
        <f>'ЛК ЕПБС (ФК)'!AN303</f>
        <v>1</v>
      </c>
      <c r="D304" s="26">
        <f t="shared" si="8"/>
        <v>1</v>
      </c>
      <c r="E304" s="27">
        <f t="shared" si="9"/>
        <v>1</v>
      </c>
    </row>
    <row r="305" spans="1:5" ht="15" x14ac:dyDescent="0.25">
      <c r="A305" s="23" t="s">
        <v>299</v>
      </c>
      <c r="B305" s="24">
        <f>'Бюджетное планирование (МФ)'!AU304</f>
        <v>1</v>
      </c>
      <c r="C305" s="25">
        <f>'ЛК ЕПБС (ФК)'!AN304</f>
        <v>1</v>
      </c>
      <c r="D305" s="26">
        <f t="shared" si="8"/>
        <v>1</v>
      </c>
      <c r="E305" s="27">
        <f t="shared" si="9"/>
        <v>1</v>
      </c>
    </row>
    <row r="306" spans="1:5" s="16" customFormat="1" ht="14.25" x14ac:dyDescent="0.2">
      <c r="A306" s="28" t="s">
        <v>300</v>
      </c>
      <c r="B306" s="18">
        <f>'Бюджетное планирование (МФ)'!AU305</f>
        <v>1</v>
      </c>
      <c r="C306" s="19">
        <f>'ЛК ЕПБС (ФК)'!AN305</f>
        <v>2</v>
      </c>
      <c r="D306" s="20">
        <f t="shared" si="8"/>
        <v>1.5</v>
      </c>
      <c r="E306" s="21">
        <f t="shared" si="9"/>
        <v>2</v>
      </c>
    </row>
    <row r="307" spans="1:5" ht="15" x14ac:dyDescent="0.25">
      <c r="A307" s="23" t="s">
        <v>301</v>
      </c>
      <c r="B307" s="24">
        <f>'Бюджетное планирование (МФ)'!AU306</f>
        <v>1</v>
      </c>
      <c r="C307" s="25">
        <f>'ЛК ЕПБС (ФК)'!AN306</f>
        <v>1</v>
      </c>
      <c r="D307" s="26">
        <f t="shared" si="8"/>
        <v>1</v>
      </c>
      <c r="E307" s="27">
        <f t="shared" si="9"/>
        <v>1</v>
      </c>
    </row>
    <row r="308" spans="1:5" ht="15" x14ac:dyDescent="0.25">
      <c r="A308" s="23" t="s">
        <v>302</v>
      </c>
      <c r="B308" s="24">
        <f>'Бюджетное планирование (МФ)'!AU307</f>
        <v>1</v>
      </c>
      <c r="C308" s="25">
        <f>'ЛК ЕПБС (ФК)'!AN307</f>
        <v>1</v>
      </c>
      <c r="D308" s="26">
        <f t="shared" si="8"/>
        <v>1</v>
      </c>
      <c r="E308" s="27">
        <f t="shared" si="9"/>
        <v>1</v>
      </c>
    </row>
    <row r="309" spans="1:5" ht="15" x14ac:dyDescent="0.25">
      <c r="A309" s="23" t="s">
        <v>303</v>
      </c>
      <c r="B309" s="24">
        <f>'Бюджетное планирование (МФ)'!AU308</f>
        <v>1</v>
      </c>
      <c r="C309" s="25">
        <f>'ЛК ЕПБС (ФК)'!AN308</f>
        <v>1</v>
      </c>
      <c r="D309" s="26">
        <f t="shared" si="8"/>
        <v>1</v>
      </c>
      <c r="E309" s="27">
        <f t="shared" si="9"/>
        <v>1</v>
      </c>
    </row>
    <row r="310" spans="1:5" ht="15" x14ac:dyDescent="0.25">
      <c r="A310" s="23" t="s">
        <v>304</v>
      </c>
      <c r="B310" s="24">
        <f>'Бюджетное планирование (МФ)'!AU309</f>
        <v>1</v>
      </c>
      <c r="C310" s="25">
        <f>'ЛК ЕПБС (ФК)'!AN309</f>
        <v>1</v>
      </c>
      <c r="D310" s="26">
        <f t="shared" si="8"/>
        <v>1</v>
      </c>
      <c r="E310" s="27">
        <f t="shared" si="9"/>
        <v>1</v>
      </c>
    </row>
    <row r="311" spans="1:5" ht="15" x14ac:dyDescent="0.25">
      <c r="A311" s="23" t="s">
        <v>305</v>
      </c>
      <c r="B311" s="24">
        <f>'Бюджетное планирование (МФ)'!AU310</f>
        <v>1</v>
      </c>
      <c r="C311" s="25">
        <f>'ЛК ЕПБС (ФК)'!AN310</f>
        <v>1</v>
      </c>
      <c r="D311" s="26">
        <f t="shared" si="8"/>
        <v>1</v>
      </c>
      <c r="E311" s="27">
        <f t="shared" si="9"/>
        <v>1</v>
      </c>
    </row>
    <row r="312" spans="1:5" ht="15" x14ac:dyDescent="0.25">
      <c r="A312" s="23" t="s">
        <v>17</v>
      </c>
      <c r="B312" s="24">
        <f>'Бюджетное планирование (МФ)'!AU311</f>
        <v>1</v>
      </c>
      <c r="C312" s="25">
        <f>'ЛК ЕПБС (ФК)'!AN311</f>
        <v>1</v>
      </c>
      <c r="D312" s="26">
        <f t="shared" si="8"/>
        <v>1</v>
      </c>
      <c r="E312" s="27">
        <f t="shared" si="9"/>
        <v>1</v>
      </c>
    </row>
    <row r="313" spans="1:5" ht="15" x14ac:dyDescent="0.25">
      <c r="A313" s="23" t="s">
        <v>306</v>
      </c>
      <c r="B313" s="24">
        <f>'Бюджетное планирование (МФ)'!AU312</f>
        <v>1</v>
      </c>
      <c r="C313" s="25">
        <f>'ЛК ЕПБС (ФК)'!AN312</f>
        <v>1</v>
      </c>
      <c r="D313" s="26">
        <f t="shared" si="8"/>
        <v>1</v>
      </c>
      <c r="E313" s="27">
        <f t="shared" si="9"/>
        <v>1</v>
      </c>
    </row>
    <row r="314" spans="1:5" ht="15" x14ac:dyDescent="0.25">
      <c r="A314" s="23" t="s">
        <v>307</v>
      </c>
      <c r="B314" s="24">
        <f>'Бюджетное планирование (МФ)'!AU313</f>
        <v>1</v>
      </c>
      <c r="C314" s="25">
        <f>'ЛК ЕПБС (ФК)'!AN313</f>
        <v>1</v>
      </c>
      <c r="D314" s="26">
        <f t="shared" si="8"/>
        <v>1</v>
      </c>
      <c r="E314" s="27">
        <f t="shared" si="9"/>
        <v>1</v>
      </c>
    </row>
    <row r="315" spans="1:5" ht="15" x14ac:dyDescent="0.25">
      <c r="A315" s="23" t="s">
        <v>308</v>
      </c>
      <c r="B315" s="24">
        <f>'Бюджетное планирование (МФ)'!AU314</f>
        <v>1</v>
      </c>
      <c r="C315" s="25">
        <f>'ЛК ЕПБС (ФК)'!AN314</f>
        <v>1</v>
      </c>
      <c r="D315" s="26">
        <f t="shared" si="8"/>
        <v>1</v>
      </c>
      <c r="E315" s="27">
        <f t="shared" si="9"/>
        <v>1</v>
      </c>
    </row>
    <row r="316" spans="1:5" ht="15" x14ac:dyDescent="0.25">
      <c r="A316" s="23" t="s">
        <v>309</v>
      </c>
      <c r="B316" s="24">
        <f>'Бюджетное планирование (МФ)'!AU315</f>
        <v>1</v>
      </c>
      <c r="C316" s="25">
        <f>'ЛК ЕПБС (ФК)'!AN315</f>
        <v>1</v>
      </c>
      <c r="D316" s="26">
        <f t="shared" si="8"/>
        <v>1</v>
      </c>
      <c r="E316" s="27">
        <f t="shared" si="9"/>
        <v>1</v>
      </c>
    </row>
    <row r="317" spans="1:5" s="16" customFormat="1" ht="14.25" x14ac:dyDescent="0.2">
      <c r="A317" s="38" t="s">
        <v>310</v>
      </c>
      <c r="B317" s="18">
        <f>'Бюджетное планирование (МФ)'!AU316</f>
        <v>1</v>
      </c>
      <c r="C317" s="19">
        <f>'ЛК ЕПБС (ФК)'!AN316</f>
        <v>1</v>
      </c>
      <c r="D317" s="20">
        <f t="shared" si="8"/>
        <v>1</v>
      </c>
      <c r="E317" s="21">
        <f t="shared" si="9"/>
        <v>1</v>
      </c>
    </row>
    <row r="318" spans="1:5" ht="15" x14ac:dyDescent="0.25">
      <c r="A318" s="32" t="s">
        <v>311</v>
      </c>
      <c r="B318" s="24">
        <f>'Бюджетное планирование (МФ)'!AU317</f>
        <v>1</v>
      </c>
      <c r="C318" s="25">
        <f>'ЛК ЕПБС (ФК)'!AN317</f>
        <v>1</v>
      </c>
      <c r="D318" s="26">
        <f t="shared" si="8"/>
        <v>1</v>
      </c>
      <c r="E318" s="27">
        <f t="shared" si="9"/>
        <v>1</v>
      </c>
    </row>
    <row r="319" spans="1:5" ht="15" x14ac:dyDescent="0.25">
      <c r="A319" s="32" t="s">
        <v>312</v>
      </c>
      <c r="B319" s="24">
        <f>'Бюджетное планирование (МФ)'!AU318</f>
        <v>1</v>
      </c>
      <c r="C319" s="25">
        <f>'ЛК ЕПБС (ФК)'!AN318</f>
        <v>1</v>
      </c>
      <c r="D319" s="26">
        <f t="shared" si="8"/>
        <v>1</v>
      </c>
      <c r="E319" s="27">
        <f t="shared" si="9"/>
        <v>1</v>
      </c>
    </row>
    <row r="320" spans="1:5" ht="15" x14ac:dyDescent="0.25">
      <c r="A320" s="32" t="s">
        <v>313</v>
      </c>
      <c r="B320" s="24">
        <f>'Бюджетное планирование (МФ)'!AU319</f>
        <v>1</v>
      </c>
      <c r="C320" s="25">
        <f>'ЛК ЕПБС (ФК)'!AN319</f>
        <v>1</v>
      </c>
      <c r="D320" s="26">
        <f t="shared" si="8"/>
        <v>1</v>
      </c>
      <c r="E320" s="27">
        <f t="shared" si="9"/>
        <v>1</v>
      </c>
    </row>
    <row r="321" spans="1:5" ht="15" x14ac:dyDescent="0.25">
      <c r="A321" s="32" t="s">
        <v>314</v>
      </c>
      <c r="B321" s="24">
        <f>'Бюджетное планирование (МФ)'!AU320</f>
        <v>1</v>
      </c>
      <c r="C321" s="25">
        <f>'ЛК ЕПБС (ФК)'!AN320</f>
        <v>1</v>
      </c>
      <c r="D321" s="26">
        <f t="shared" si="8"/>
        <v>1</v>
      </c>
      <c r="E321" s="27">
        <f t="shared" si="9"/>
        <v>1</v>
      </c>
    </row>
    <row r="322" spans="1:5" ht="15" x14ac:dyDescent="0.25">
      <c r="A322" s="32" t="s">
        <v>315</v>
      </c>
      <c r="B322" s="24">
        <f>'Бюджетное планирование (МФ)'!AU321</f>
        <v>1</v>
      </c>
      <c r="C322" s="25">
        <f>'ЛК ЕПБС (ФК)'!AN321</f>
        <v>1</v>
      </c>
      <c r="D322" s="26">
        <f t="shared" si="8"/>
        <v>1</v>
      </c>
      <c r="E322" s="27">
        <f t="shared" si="9"/>
        <v>1</v>
      </c>
    </row>
    <row r="323" spans="1:5" ht="15" x14ac:dyDescent="0.25">
      <c r="A323" s="23" t="s">
        <v>316</v>
      </c>
      <c r="B323" s="24">
        <f>'Бюджетное планирование (МФ)'!AU322</f>
        <v>1</v>
      </c>
      <c r="C323" s="25">
        <f>'ЛК ЕПБС (ФК)'!AN322</f>
        <v>1</v>
      </c>
      <c r="D323" s="26">
        <f t="shared" si="8"/>
        <v>1</v>
      </c>
      <c r="E323" s="27">
        <f t="shared" si="9"/>
        <v>1</v>
      </c>
    </row>
    <row r="324" spans="1:5" ht="15" x14ac:dyDescent="0.25">
      <c r="A324" s="23" t="s">
        <v>317</v>
      </c>
      <c r="B324" s="24">
        <f>'Бюджетное планирование (МФ)'!AU323</f>
        <v>1</v>
      </c>
      <c r="C324" s="25">
        <f>'ЛК ЕПБС (ФК)'!AN323</f>
        <v>1</v>
      </c>
      <c r="D324" s="26">
        <f t="shared" si="8"/>
        <v>1</v>
      </c>
      <c r="E324" s="27">
        <f t="shared" si="9"/>
        <v>1</v>
      </c>
    </row>
    <row r="325" spans="1:5" ht="15" x14ac:dyDescent="0.25">
      <c r="A325" s="23" t="s">
        <v>318</v>
      </c>
      <c r="B325" s="24">
        <f>'Бюджетное планирование (МФ)'!AU324</f>
        <v>1</v>
      </c>
      <c r="C325" s="25">
        <f>'ЛК ЕПБС (ФК)'!AN324</f>
        <v>1</v>
      </c>
      <c r="D325" s="26">
        <f t="shared" si="8"/>
        <v>1</v>
      </c>
      <c r="E325" s="27">
        <f t="shared" si="9"/>
        <v>1</v>
      </c>
    </row>
    <row r="326" spans="1:5" ht="15" x14ac:dyDescent="0.25">
      <c r="A326" s="23" t="s">
        <v>319</v>
      </c>
      <c r="B326" s="24">
        <f>'Бюджетное планирование (МФ)'!AU325</f>
        <v>1</v>
      </c>
      <c r="C326" s="25">
        <f>'ЛК ЕПБС (ФК)'!AN325</f>
        <v>1</v>
      </c>
      <c r="D326" s="26">
        <f t="shared" si="8"/>
        <v>1</v>
      </c>
      <c r="E326" s="27">
        <f t="shared" si="9"/>
        <v>1</v>
      </c>
    </row>
    <row r="327" spans="1:5" ht="15" x14ac:dyDescent="0.25">
      <c r="A327" s="23" t="s">
        <v>320</v>
      </c>
      <c r="B327" s="24">
        <f>'Бюджетное планирование (МФ)'!AU326</f>
        <v>1</v>
      </c>
      <c r="C327" s="25">
        <f>'ЛК ЕПБС (ФК)'!AN326</f>
        <v>1</v>
      </c>
      <c r="D327" s="26">
        <f t="shared" ref="D327:D348" si="10">ROUND(AVERAGE(B327:C327),1)</f>
        <v>1</v>
      </c>
      <c r="E327" s="27">
        <f t="shared" ref="E327:E348" si="11">IF(D327=1,1,IF(D327=1.5,2,IF(D327=2,3,IF(D327=2.5,4,IF(D327=3,5,IF(D327=3.5,6,IF(D327=4,7,IF(D327=4.5,8,IF(D327=5,9,IF(D327=5.5,10,IF(D327=6,11,IF(D327=7,12,))))))))))))</f>
        <v>1</v>
      </c>
    </row>
    <row r="328" spans="1:5" ht="15" x14ac:dyDescent="0.25">
      <c r="A328" s="23" t="s">
        <v>321</v>
      </c>
      <c r="B328" s="24">
        <f>'Бюджетное планирование (МФ)'!AU327</f>
        <v>1</v>
      </c>
      <c r="C328" s="25">
        <f>'ЛК ЕПБС (ФК)'!AN327</f>
        <v>1</v>
      </c>
      <c r="D328" s="26">
        <f t="shared" si="10"/>
        <v>1</v>
      </c>
      <c r="E328" s="27">
        <f t="shared" si="11"/>
        <v>1</v>
      </c>
    </row>
    <row r="329" spans="1:5" ht="15" x14ac:dyDescent="0.25">
      <c r="A329" s="23" t="s">
        <v>322</v>
      </c>
      <c r="B329" s="24">
        <f>'Бюджетное планирование (МФ)'!AU328</f>
        <v>1</v>
      </c>
      <c r="C329" s="25">
        <f>'ЛК ЕПБС (ФК)'!AN328</f>
        <v>1</v>
      </c>
      <c r="D329" s="26">
        <f t="shared" si="10"/>
        <v>1</v>
      </c>
      <c r="E329" s="27">
        <f t="shared" si="11"/>
        <v>1</v>
      </c>
    </row>
    <row r="330" spans="1:5" s="16" customFormat="1" ht="14.25" x14ac:dyDescent="0.2">
      <c r="A330" s="39" t="s">
        <v>323</v>
      </c>
      <c r="B330" s="18">
        <f>'Бюджетное планирование (МФ)'!AU329</f>
        <v>1</v>
      </c>
      <c r="C330" s="19">
        <f>'ЛК ЕПБС (ФК)'!AN329</f>
        <v>1</v>
      </c>
      <c r="D330" s="20">
        <f t="shared" si="10"/>
        <v>1</v>
      </c>
      <c r="E330" s="21">
        <f t="shared" si="11"/>
        <v>1</v>
      </c>
    </row>
    <row r="331" spans="1:5" ht="15" x14ac:dyDescent="0.25">
      <c r="A331" s="40" t="s">
        <v>324</v>
      </c>
      <c r="B331" s="24">
        <f>'Бюджетное планирование (МФ)'!AU330</f>
        <v>1</v>
      </c>
      <c r="C331" s="25">
        <f>'ЛК ЕПБС (ФК)'!AN330</f>
        <v>1</v>
      </c>
      <c r="D331" s="26">
        <f t="shared" si="10"/>
        <v>1</v>
      </c>
      <c r="E331" s="27">
        <f t="shared" si="11"/>
        <v>1</v>
      </c>
    </row>
    <row r="332" spans="1:5" ht="15" x14ac:dyDescent="0.25">
      <c r="A332" s="41" t="s">
        <v>325</v>
      </c>
      <c r="B332" s="24">
        <f>'Бюджетное планирование (МФ)'!AU331</f>
        <v>1</v>
      </c>
      <c r="C332" s="25">
        <f>'ЛК ЕПБС (ФК)'!AN331</f>
        <v>1</v>
      </c>
      <c r="D332" s="26">
        <f t="shared" si="10"/>
        <v>1</v>
      </c>
      <c r="E332" s="27">
        <f t="shared" si="11"/>
        <v>1</v>
      </c>
    </row>
    <row r="333" spans="1:5" ht="15" x14ac:dyDescent="0.25">
      <c r="A333" s="41" t="s">
        <v>326</v>
      </c>
      <c r="B333" s="24">
        <f>'Бюджетное планирование (МФ)'!AU332</f>
        <v>1</v>
      </c>
      <c r="C333" s="25">
        <f>'ЛК ЕПБС (ФК)'!AN332</f>
        <v>1</v>
      </c>
      <c r="D333" s="26">
        <f t="shared" si="10"/>
        <v>1</v>
      </c>
      <c r="E333" s="27">
        <f t="shared" si="11"/>
        <v>1</v>
      </c>
    </row>
    <row r="334" spans="1:5" ht="15" x14ac:dyDescent="0.25">
      <c r="A334" s="41" t="s">
        <v>327</v>
      </c>
      <c r="B334" s="24">
        <f>'Бюджетное планирование (МФ)'!AU333</f>
        <v>1</v>
      </c>
      <c r="C334" s="25">
        <f>'ЛК ЕПБС (ФК)'!AN333</f>
        <v>1</v>
      </c>
      <c r="D334" s="26">
        <f t="shared" si="10"/>
        <v>1</v>
      </c>
      <c r="E334" s="27">
        <f t="shared" si="11"/>
        <v>1</v>
      </c>
    </row>
    <row r="335" spans="1:5" ht="15" x14ac:dyDescent="0.25">
      <c r="A335" s="41" t="s">
        <v>328</v>
      </c>
      <c r="B335" s="24">
        <f>'Бюджетное планирование (МФ)'!AU334</f>
        <v>1</v>
      </c>
      <c r="C335" s="25">
        <f>'ЛК ЕПБС (ФК)'!AN334</f>
        <v>1</v>
      </c>
      <c r="D335" s="26">
        <f t="shared" si="10"/>
        <v>1</v>
      </c>
      <c r="E335" s="27">
        <f t="shared" si="11"/>
        <v>1</v>
      </c>
    </row>
    <row r="336" spans="1:5" ht="15" x14ac:dyDescent="0.25">
      <c r="A336" s="41" t="s">
        <v>329</v>
      </c>
      <c r="B336" s="24">
        <f>'Бюджетное планирование (МФ)'!AU335</f>
        <v>1</v>
      </c>
      <c r="C336" s="25">
        <f>'ЛК ЕПБС (ФК)'!AN335</f>
        <v>1</v>
      </c>
      <c r="D336" s="26">
        <f t="shared" si="10"/>
        <v>1</v>
      </c>
      <c r="E336" s="27">
        <f t="shared" si="11"/>
        <v>1</v>
      </c>
    </row>
    <row r="337" spans="1:5" ht="15" x14ac:dyDescent="0.25">
      <c r="A337" s="41" t="s">
        <v>330</v>
      </c>
      <c r="B337" s="24">
        <f>'Бюджетное планирование (МФ)'!AU336</f>
        <v>1</v>
      </c>
      <c r="C337" s="25">
        <f>'ЛК ЕПБС (ФК)'!AN336</f>
        <v>1</v>
      </c>
      <c r="D337" s="26">
        <f t="shared" si="10"/>
        <v>1</v>
      </c>
      <c r="E337" s="27">
        <f t="shared" si="11"/>
        <v>1</v>
      </c>
    </row>
    <row r="338" spans="1:5" ht="15" x14ac:dyDescent="0.25">
      <c r="A338" s="41" t="s">
        <v>331</v>
      </c>
      <c r="B338" s="24">
        <f>'Бюджетное планирование (МФ)'!AU337</f>
        <v>1</v>
      </c>
      <c r="C338" s="25">
        <f>'ЛК ЕПБС (ФК)'!AN337</f>
        <v>1</v>
      </c>
      <c r="D338" s="26">
        <f t="shared" si="10"/>
        <v>1</v>
      </c>
      <c r="E338" s="27">
        <f t="shared" si="11"/>
        <v>1</v>
      </c>
    </row>
    <row r="339" spans="1:5" ht="15" x14ac:dyDescent="0.25">
      <c r="A339" s="42" t="s">
        <v>332</v>
      </c>
      <c r="B339" s="24">
        <f>'Бюджетное планирование (МФ)'!AU338</f>
        <v>1</v>
      </c>
      <c r="C339" s="25">
        <f>'ЛК ЕПБС (ФК)'!AN338</f>
        <v>1</v>
      </c>
      <c r="D339" s="26">
        <f t="shared" si="10"/>
        <v>1</v>
      </c>
      <c r="E339" s="27">
        <f t="shared" si="11"/>
        <v>1</v>
      </c>
    </row>
    <row r="340" spans="1:5" s="16" customFormat="1" ht="14.25" x14ac:dyDescent="0.2">
      <c r="A340" s="39" t="s">
        <v>333</v>
      </c>
      <c r="B340" s="18">
        <f>'Бюджетное планирование (МФ)'!AU339</f>
        <v>1</v>
      </c>
      <c r="C340" s="19">
        <f>'ЛК ЕПБС (ФК)'!AN339</f>
        <v>1</v>
      </c>
      <c r="D340" s="20">
        <f t="shared" si="10"/>
        <v>1</v>
      </c>
      <c r="E340" s="21">
        <f t="shared" si="11"/>
        <v>1</v>
      </c>
    </row>
    <row r="341" spans="1:5" s="16" customFormat="1" ht="14.25" x14ac:dyDescent="0.2">
      <c r="A341" s="39" t="s">
        <v>334</v>
      </c>
      <c r="B341" s="18">
        <f>'Бюджетное планирование (МФ)'!AU340</f>
        <v>1</v>
      </c>
      <c r="C341" s="19">
        <f>'ЛК ЕПБС (ФК)'!AN340</f>
        <v>1</v>
      </c>
      <c r="D341" s="20">
        <f t="shared" si="10"/>
        <v>1</v>
      </c>
      <c r="E341" s="21">
        <f t="shared" si="11"/>
        <v>1</v>
      </c>
    </row>
    <row r="342" spans="1:5" s="16" customFormat="1" ht="14.25" x14ac:dyDescent="0.2">
      <c r="A342" s="39" t="s">
        <v>335</v>
      </c>
      <c r="B342" s="18">
        <f>'Бюджетное планирование (МФ)'!AU341</f>
        <v>1</v>
      </c>
      <c r="C342" s="19">
        <f>'ЛК ЕПБС (ФК)'!AN341</f>
        <v>1</v>
      </c>
      <c r="D342" s="20">
        <f t="shared" si="10"/>
        <v>1</v>
      </c>
      <c r="E342" s="21">
        <f t="shared" si="11"/>
        <v>1</v>
      </c>
    </row>
    <row r="343" spans="1:5" s="16" customFormat="1" ht="14.25" x14ac:dyDescent="0.2">
      <c r="A343" s="39" t="s">
        <v>336</v>
      </c>
      <c r="B343" s="18">
        <f>'Бюджетное планирование (МФ)'!AU342</f>
        <v>1</v>
      </c>
      <c r="C343" s="19">
        <f>'ЛК ЕПБС (ФК)'!AN342</f>
        <v>1</v>
      </c>
      <c r="D343" s="20">
        <f t="shared" si="10"/>
        <v>1</v>
      </c>
      <c r="E343" s="21">
        <f t="shared" si="11"/>
        <v>1</v>
      </c>
    </row>
    <row r="344" spans="1:5" s="16" customFormat="1" ht="14.25" x14ac:dyDescent="0.2">
      <c r="A344" s="39" t="s">
        <v>337</v>
      </c>
      <c r="B344" s="18">
        <f>'Бюджетное планирование (МФ)'!AU343</f>
        <v>1</v>
      </c>
      <c r="C344" s="19">
        <f>'ЛК ЕПБС (ФК)'!AN343</f>
        <v>1</v>
      </c>
      <c r="D344" s="20">
        <f t="shared" si="10"/>
        <v>1</v>
      </c>
      <c r="E344" s="21">
        <f t="shared" si="11"/>
        <v>1</v>
      </c>
    </row>
    <row r="345" spans="1:5" s="16" customFormat="1" ht="14.25" x14ac:dyDescent="0.2">
      <c r="A345" s="43" t="s">
        <v>338</v>
      </c>
      <c r="B345" s="18">
        <f>'Бюджетное планирование (МФ)'!AU344</f>
        <v>1</v>
      </c>
      <c r="C345" s="19">
        <f>'ЛК ЕПБС (ФК)'!AN344</f>
        <v>1</v>
      </c>
      <c r="D345" s="20">
        <f t="shared" si="10"/>
        <v>1</v>
      </c>
      <c r="E345" s="21">
        <f t="shared" si="11"/>
        <v>1</v>
      </c>
    </row>
    <row r="346" spans="1:5" s="16" customFormat="1" ht="14.25" x14ac:dyDescent="0.2">
      <c r="A346" s="39" t="s">
        <v>339</v>
      </c>
      <c r="B346" s="18">
        <f>'Бюджетное планирование (МФ)'!AU345</f>
        <v>1</v>
      </c>
      <c r="C346" s="19">
        <f>'ЛК ЕПБС (ФК)'!AN345</f>
        <v>1</v>
      </c>
      <c r="D346" s="20">
        <f t="shared" si="10"/>
        <v>1</v>
      </c>
      <c r="E346" s="21">
        <f t="shared" si="11"/>
        <v>1</v>
      </c>
    </row>
    <row r="347" spans="1:5" s="16" customFormat="1" ht="14.25" x14ac:dyDescent="0.2">
      <c r="A347" s="39" t="s">
        <v>340</v>
      </c>
      <c r="B347" s="18">
        <f>'Бюджетное планирование (МФ)'!AU346</f>
        <v>1</v>
      </c>
      <c r="C347" s="19">
        <f>'ЛК ЕПБС (ФК)'!AN346</f>
        <v>1</v>
      </c>
      <c r="D347" s="20">
        <f t="shared" si="10"/>
        <v>1</v>
      </c>
      <c r="E347" s="21">
        <f t="shared" si="11"/>
        <v>1</v>
      </c>
    </row>
    <row r="348" spans="1:5" s="16" customFormat="1" ht="14.25" x14ac:dyDescent="0.2">
      <c r="A348" s="39" t="s">
        <v>341</v>
      </c>
      <c r="B348" s="18">
        <f>'Бюджетное планирование (МФ)'!AU347</f>
        <v>1</v>
      </c>
      <c r="C348" s="19">
        <f>'ЛК ЕПБС (ФК)'!AN347</f>
        <v>2</v>
      </c>
      <c r="D348" s="20">
        <f t="shared" si="10"/>
        <v>1.5</v>
      </c>
      <c r="E348" s="21">
        <f t="shared" si="11"/>
        <v>2</v>
      </c>
    </row>
  </sheetData>
  <autoFilter ref="A1:E348"/>
  <mergeCells count="5">
    <mergeCell ref="A1:E1"/>
    <mergeCell ref="A2:E2"/>
    <mergeCell ref="A4:A5"/>
    <mergeCell ref="B4:D4"/>
    <mergeCell ref="E4:E5"/>
  </mergeCells>
  <pageMargins left="0.62992125984251968" right="0.62992125984251968" top="0.35433070866141736" bottom="0.19685039370078741" header="0.11811023622047245" footer="0"/>
  <pageSetup paperSize="9" scale="83" firstPageNumber="2147483647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2"/>
  <sheetViews>
    <sheetView zoomScale="75" workbookViewId="0">
      <pane xSplit="5" ySplit="5" topLeftCell="U315" activePane="bottomRight" state="frozen"/>
      <selection activeCell="AU171" sqref="AU171"/>
      <selection pane="topRight"/>
      <selection pane="bottomLeft"/>
      <selection pane="bottomRight" activeCell="AV24" sqref="AV24"/>
    </sheetView>
  </sheetViews>
  <sheetFormatPr defaultRowHeight="15" x14ac:dyDescent="0.25"/>
  <cols>
    <col min="1" max="1" width="11.140625" style="44" customWidth="1"/>
    <col min="2" max="2" width="51.5703125" style="44" customWidth="1"/>
    <col min="3" max="3" width="15" style="44" hidden="1" customWidth="1"/>
    <col min="4" max="4" width="64.28515625" style="44" hidden="1" customWidth="1"/>
    <col min="5" max="5" width="18.5703125" style="44" hidden="1" customWidth="1"/>
    <col min="6" max="6" width="7.28515625" style="45" customWidth="1"/>
    <col min="7" max="7" width="6.28515625" style="45" customWidth="1"/>
    <col min="8" max="8" width="6.42578125" style="45" customWidth="1"/>
    <col min="9" max="9" width="6" style="45" customWidth="1"/>
    <col min="10" max="12" width="4.85546875" style="45" customWidth="1"/>
    <col min="13" max="13" width="5.7109375" style="45" customWidth="1"/>
    <col min="14" max="14" width="4.5703125" style="45" customWidth="1"/>
    <col min="15" max="15" width="4.7109375" style="45" customWidth="1"/>
    <col min="16" max="16" width="5.42578125" style="45" customWidth="1"/>
    <col min="17" max="17" width="7" style="46" customWidth="1"/>
    <col min="18" max="20" width="6.7109375" style="47" customWidth="1"/>
    <col min="21" max="21" width="4.7109375" style="47" customWidth="1"/>
    <col min="22" max="22" width="5.42578125" style="47" customWidth="1"/>
    <col min="23" max="23" width="5.85546875" style="47" customWidth="1"/>
    <col min="24" max="24" width="7" style="47" customWidth="1"/>
    <col min="25" max="25" width="6" style="47" customWidth="1"/>
    <col min="26" max="26" width="6.42578125" style="47" customWidth="1"/>
    <col min="27" max="27" width="5.85546875" style="47" customWidth="1"/>
    <col min="28" max="28" width="6.42578125" style="45" customWidth="1"/>
    <col min="29" max="29" width="8.7109375" style="45" customWidth="1"/>
    <col min="30" max="30" width="7.5703125" style="45" customWidth="1"/>
    <col min="31" max="31" width="5.42578125" style="45" customWidth="1"/>
    <col min="32" max="32" width="6.7109375" style="45" customWidth="1"/>
    <col min="33" max="33" width="6.5703125" style="45" customWidth="1"/>
    <col min="34" max="34" width="5.7109375" style="45" customWidth="1"/>
    <col min="35" max="35" width="7.42578125" style="45" customWidth="1"/>
    <col min="36" max="36" width="17.5703125" style="3" customWidth="1"/>
    <col min="37" max="37" width="16.140625" style="3" customWidth="1"/>
    <col min="38" max="38" width="15.28515625" style="3" customWidth="1"/>
    <col min="39" max="39" width="15.140625" style="3" customWidth="1"/>
    <col min="40" max="40" width="15.42578125" style="3" customWidth="1"/>
    <col min="41" max="41" width="13.7109375" style="3" customWidth="1"/>
    <col min="42" max="42" width="15.140625" style="3" customWidth="1"/>
    <col min="43" max="43" width="15" style="3" customWidth="1"/>
    <col min="44" max="44" width="16.28515625" style="3" customWidth="1"/>
    <col min="45" max="45" width="13.85546875" style="3" customWidth="1"/>
    <col min="46" max="46" width="14.28515625" style="3" customWidth="1"/>
    <col min="47" max="47" width="17.42578125" style="1" customWidth="1"/>
    <col min="48" max="16384" width="9.140625" style="44"/>
  </cols>
  <sheetData>
    <row r="1" spans="1:60" ht="15.75" x14ac:dyDescent="0.25">
      <c r="A1" s="48" t="s">
        <v>342</v>
      </c>
      <c r="B1" s="48"/>
    </row>
    <row r="2" spans="1:60" x14ac:dyDescent="0.25">
      <c r="A2" s="49" t="s">
        <v>343</v>
      </c>
      <c r="C2" s="50"/>
    </row>
    <row r="3" spans="1:60" ht="48.75" customHeight="1" x14ac:dyDescent="0.25">
      <c r="A3" s="215" t="s">
        <v>344</v>
      </c>
      <c r="B3" s="217" t="s">
        <v>345</v>
      </c>
      <c r="C3" s="219" t="s">
        <v>346</v>
      </c>
      <c r="D3" s="220"/>
      <c r="E3" s="215" t="s">
        <v>347</v>
      </c>
      <c r="F3" s="221" t="s">
        <v>348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1"/>
      <c r="AC3" s="221"/>
      <c r="AD3" s="221"/>
      <c r="AE3" s="221"/>
      <c r="AF3" s="221"/>
      <c r="AG3" s="221"/>
      <c r="AH3" s="221"/>
      <c r="AI3" s="221"/>
      <c r="AJ3" s="225" t="s">
        <v>349</v>
      </c>
      <c r="AK3" s="227" t="s">
        <v>350</v>
      </c>
      <c r="AL3" s="228" t="s">
        <v>351</v>
      </c>
      <c r="AM3" s="229"/>
      <c r="AN3" s="229"/>
      <c r="AO3" s="230"/>
      <c r="AP3" s="228" t="s">
        <v>352</v>
      </c>
      <c r="AQ3" s="229"/>
      <c r="AR3" s="229"/>
      <c r="AS3" s="230"/>
      <c r="AT3" s="215" t="s">
        <v>353</v>
      </c>
      <c r="AU3" s="223" t="s">
        <v>354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72" customHeight="1" x14ac:dyDescent="0.25">
      <c r="A4" s="216"/>
      <c r="B4" s="218"/>
      <c r="C4" s="53" t="s">
        <v>344</v>
      </c>
      <c r="D4" s="51" t="s">
        <v>345</v>
      </c>
      <c r="E4" s="216"/>
      <c r="F4" s="54" t="s">
        <v>355</v>
      </c>
      <c r="G4" s="51" t="s">
        <v>356</v>
      </c>
      <c r="H4" s="51" t="s">
        <v>357</v>
      </c>
      <c r="I4" s="51" t="s">
        <v>358</v>
      </c>
      <c r="J4" s="51" t="s">
        <v>359</v>
      </c>
      <c r="K4" s="51" t="s">
        <v>360</v>
      </c>
      <c r="L4" s="51" t="s">
        <v>361</v>
      </c>
      <c r="M4" s="51" t="s">
        <v>362</v>
      </c>
      <c r="N4" s="51" t="s">
        <v>363</v>
      </c>
      <c r="O4" s="51" t="s">
        <v>364</v>
      </c>
      <c r="P4" s="51" t="s">
        <v>365</v>
      </c>
      <c r="Q4" s="55" t="s">
        <v>366</v>
      </c>
      <c r="R4" s="51" t="s">
        <v>367</v>
      </c>
      <c r="S4" s="51" t="s">
        <v>368</v>
      </c>
      <c r="T4" s="51" t="s">
        <v>369</v>
      </c>
      <c r="U4" s="51" t="s">
        <v>370</v>
      </c>
      <c r="V4" s="51" t="s">
        <v>371</v>
      </c>
      <c r="W4" s="51" t="s">
        <v>372</v>
      </c>
      <c r="X4" s="51" t="s">
        <v>373</v>
      </c>
      <c r="Y4" s="51" t="s">
        <v>374</v>
      </c>
      <c r="Z4" s="51" t="s">
        <v>375</v>
      </c>
      <c r="AA4" s="51" t="s">
        <v>376</v>
      </c>
      <c r="AB4" s="51" t="s">
        <v>377</v>
      </c>
      <c r="AC4" s="51" t="s">
        <v>378</v>
      </c>
      <c r="AD4" s="51" t="s">
        <v>379</v>
      </c>
      <c r="AE4" s="51" t="s">
        <v>380</v>
      </c>
      <c r="AF4" s="55" t="s">
        <v>381</v>
      </c>
      <c r="AG4" s="51" t="s">
        <v>382</v>
      </c>
      <c r="AH4" s="51" t="s">
        <v>383</v>
      </c>
      <c r="AI4" s="51" t="s">
        <v>384</v>
      </c>
      <c r="AJ4" s="226"/>
      <c r="AK4" s="224"/>
      <c r="AL4" s="52" t="s">
        <v>385</v>
      </c>
      <c r="AM4" s="52" t="s">
        <v>386</v>
      </c>
      <c r="AN4" s="52" t="s">
        <v>387</v>
      </c>
      <c r="AO4" s="52" t="s">
        <v>388</v>
      </c>
      <c r="AP4" s="56" t="s">
        <v>389</v>
      </c>
      <c r="AQ4" s="56" t="s">
        <v>390</v>
      </c>
      <c r="AR4" s="56" t="s">
        <v>391</v>
      </c>
      <c r="AS4" s="56" t="s">
        <v>392</v>
      </c>
      <c r="AT4" s="216"/>
      <c r="AU4" s="224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</row>
    <row r="5" spans="1:60" ht="13.5" customHeight="1" x14ac:dyDescent="0.25">
      <c r="A5" s="15">
        <v>1</v>
      </c>
      <c r="B5" s="58">
        <v>2</v>
      </c>
      <c r="C5" s="59"/>
      <c r="D5" s="60"/>
      <c r="E5" s="59"/>
      <c r="F5" s="61" t="s">
        <v>393</v>
      </c>
      <c r="G5" s="58">
        <v>4</v>
      </c>
      <c r="H5" s="58">
        <v>5</v>
      </c>
      <c r="I5" s="58">
        <v>6</v>
      </c>
      <c r="J5" s="58">
        <v>7</v>
      </c>
      <c r="K5" s="58">
        <v>8</v>
      </c>
      <c r="L5" s="58">
        <v>9</v>
      </c>
      <c r="M5" s="58">
        <v>10</v>
      </c>
      <c r="N5" s="58">
        <v>11</v>
      </c>
      <c r="O5" s="58">
        <v>12</v>
      </c>
      <c r="P5" s="58">
        <v>13</v>
      </c>
      <c r="Q5" s="62">
        <v>14</v>
      </c>
      <c r="R5" s="58">
        <v>15</v>
      </c>
      <c r="S5" s="58">
        <v>16</v>
      </c>
      <c r="T5" s="58">
        <v>17</v>
      </c>
      <c r="U5" s="58">
        <v>18</v>
      </c>
      <c r="V5" s="58">
        <v>19</v>
      </c>
      <c r="W5" s="58">
        <v>21</v>
      </c>
      <c r="X5" s="58">
        <v>22</v>
      </c>
      <c r="Y5" s="58">
        <v>23</v>
      </c>
      <c r="Z5" s="58">
        <v>24</v>
      </c>
      <c r="AA5" s="58">
        <v>25</v>
      </c>
      <c r="AB5" s="58">
        <v>26</v>
      </c>
      <c r="AC5" s="63" t="s">
        <v>394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15">
        <v>36</v>
      </c>
      <c r="AM5" s="15">
        <v>37</v>
      </c>
      <c r="AN5" s="15">
        <v>38</v>
      </c>
      <c r="AO5" s="15">
        <v>39</v>
      </c>
      <c r="AP5" s="15">
        <v>40</v>
      </c>
      <c r="AQ5" s="15">
        <v>41</v>
      </c>
      <c r="AR5" s="15">
        <v>42</v>
      </c>
      <c r="AS5" s="15">
        <v>43</v>
      </c>
      <c r="AT5" s="15">
        <v>44</v>
      </c>
      <c r="AU5" s="15">
        <v>45</v>
      </c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</row>
    <row r="6" spans="1:60" s="64" customFormat="1" ht="15" customHeight="1" x14ac:dyDescent="0.25">
      <c r="A6" s="65" t="s">
        <v>395</v>
      </c>
      <c r="B6" s="66" t="s">
        <v>396</v>
      </c>
      <c r="C6" s="67"/>
      <c r="D6" s="68"/>
      <c r="E6" s="69" t="s">
        <v>397</v>
      </c>
      <c r="F6" s="70">
        <v>0</v>
      </c>
      <c r="G6" s="67">
        <v>1</v>
      </c>
      <c r="H6" s="67">
        <v>1</v>
      </c>
      <c r="I6" s="67">
        <v>8</v>
      </c>
      <c r="J6" s="67">
        <v>17</v>
      </c>
      <c r="K6" s="67">
        <v>1</v>
      </c>
      <c r="L6" s="67">
        <v>1</v>
      </c>
      <c r="M6" s="67">
        <v>1</v>
      </c>
      <c r="N6" s="67">
        <v>1</v>
      </c>
      <c r="O6" s="67">
        <v>1</v>
      </c>
      <c r="P6" s="67">
        <v>11</v>
      </c>
      <c r="Q6" s="71">
        <v>1</v>
      </c>
      <c r="R6" s="71">
        <v>4</v>
      </c>
      <c r="S6" s="71">
        <v>4</v>
      </c>
      <c r="T6" s="71">
        <v>14</v>
      </c>
      <c r="U6" s="71">
        <v>1</v>
      </c>
      <c r="V6" s="71">
        <v>1</v>
      </c>
      <c r="W6" s="71">
        <v>4</v>
      </c>
      <c r="X6" s="71">
        <v>4</v>
      </c>
      <c r="Y6" s="71">
        <v>1</v>
      </c>
      <c r="Z6" s="71">
        <v>1</v>
      </c>
      <c r="AA6" s="71">
        <v>97</v>
      </c>
      <c r="AB6" s="67">
        <v>3</v>
      </c>
      <c r="AC6" s="67">
        <v>0</v>
      </c>
      <c r="AD6" s="67">
        <v>0</v>
      </c>
      <c r="AE6" s="67">
        <v>3</v>
      </c>
      <c r="AF6" s="67">
        <v>2</v>
      </c>
      <c r="AG6" s="67">
        <v>1</v>
      </c>
      <c r="AH6" s="67">
        <v>1</v>
      </c>
      <c r="AI6" s="67">
        <v>1</v>
      </c>
      <c r="AJ6" s="72">
        <f t="shared" ref="AJ6:AJ69" si="0">COUNTIF(G6:AB6,"&gt;0")+COUNTIF(AE6:AI6,"&gt;0")</f>
        <v>27</v>
      </c>
      <c r="AK6" s="72">
        <f t="shared" ref="AK6:AK69" si="1">IF(AND(AJ6=27),1,IF(AND(AJ6=26),2,IF(AND(AJ6=25),3,IF(AND(AJ6=24),4,IF(AND(AJ6=23),5,IF(AND(AJ6=22),6))))))</f>
        <v>1</v>
      </c>
      <c r="AL6" s="72">
        <f t="shared" ref="AL6:AL69" si="2">R6</f>
        <v>4</v>
      </c>
      <c r="AM6" s="72">
        <f t="shared" ref="AM6:AM69" si="3">S6</f>
        <v>4</v>
      </c>
      <c r="AN6" s="72">
        <f t="shared" ref="AN6:AN69" si="4">X6</f>
        <v>4</v>
      </c>
      <c r="AO6" s="72">
        <f t="shared" ref="AO6:AO69" si="5">AA6</f>
        <v>97</v>
      </c>
      <c r="AP6" s="72">
        <f>IF(AL6&gt;=4,1,IF(AL6=2,2,))</f>
        <v>1</v>
      </c>
      <c r="AQ6" s="72">
        <f t="shared" ref="AQ6:AQ9" si="6">IF(AM6&gt;=4,1,IF(AM6=2,2,))</f>
        <v>1</v>
      </c>
      <c r="AR6" s="72">
        <f t="shared" ref="AR6:AR9" si="7">IF(AN6&gt;=4,1,IF(AN6=3,2))</f>
        <v>1</v>
      </c>
      <c r="AS6" s="72">
        <f t="shared" ref="AS6:AS9" si="8">IF(AO6&gt;=94,1,IF(AO6=93,2,IF(AO6=92,3,IF(AO6=91,4,IF(AO6=90,5,)))))</f>
        <v>1</v>
      </c>
      <c r="AT6" s="20">
        <f>ROUND(AVERAGE(AK6,AP6:AS6),1)</f>
        <v>1</v>
      </c>
      <c r="AU6" s="73">
        <f t="shared" ref="AU6:AU69" si="9">IF(AT6=1,1,IF(AT6=1.2,2,IF(AT6=1.4,3,IF(AT6=1.6,4,IF(AT6=1.8,5,IF(AT6=2,6,IF(AT6=2.2,7,)))))))</f>
        <v>1</v>
      </c>
    </row>
    <row r="7" spans="1:60" ht="15" customHeight="1" x14ac:dyDescent="0.25">
      <c r="A7" s="74" t="s">
        <v>398</v>
      </c>
      <c r="B7" s="75" t="s">
        <v>399</v>
      </c>
      <c r="C7" s="76" t="s">
        <v>395</v>
      </c>
      <c r="D7" s="77" t="s">
        <v>396</v>
      </c>
      <c r="E7" s="76" t="s">
        <v>397</v>
      </c>
      <c r="F7" s="78">
        <v>0</v>
      </c>
      <c r="G7" s="79">
        <v>1</v>
      </c>
      <c r="H7" s="79">
        <v>1</v>
      </c>
      <c r="I7" s="79">
        <v>4</v>
      </c>
      <c r="J7" s="79">
        <v>5</v>
      </c>
      <c r="K7" s="79">
        <v>1</v>
      </c>
      <c r="L7" s="79">
        <v>1</v>
      </c>
      <c r="M7" s="79">
        <v>1</v>
      </c>
      <c r="N7" s="79">
        <v>1</v>
      </c>
      <c r="O7" s="79">
        <v>1</v>
      </c>
      <c r="P7" s="79">
        <v>8</v>
      </c>
      <c r="Q7" s="80">
        <v>2</v>
      </c>
      <c r="R7" s="80">
        <v>4</v>
      </c>
      <c r="S7" s="80">
        <v>4</v>
      </c>
      <c r="T7" s="80">
        <v>9</v>
      </c>
      <c r="U7" s="80">
        <v>1</v>
      </c>
      <c r="V7" s="80">
        <v>1</v>
      </c>
      <c r="W7" s="80">
        <v>1</v>
      </c>
      <c r="X7" s="80">
        <v>4</v>
      </c>
      <c r="Y7" s="80">
        <v>1</v>
      </c>
      <c r="Z7" s="80">
        <v>1</v>
      </c>
      <c r="AA7" s="80">
        <v>97</v>
      </c>
      <c r="AB7" s="79">
        <v>1</v>
      </c>
      <c r="AC7" s="79">
        <v>0</v>
      </c>
      <c r="AD7" s="79">
        <v>0</v>
      </c>
      <c r="AE7" s="79">
        <v>2</v>
      </c>
      <c r="AF7" s="79">
        <v>1</v>
      </c>
      <c r="AG7" s="79">
        <v>1</v>
      </c>
      <c r="AH7" s="79">
        <v>1</v>
      </c>
      <c r="AI7" s="79">
        <v>1</v>
      </c>
      <c r="AJ7" s="81">
        <f t="shared" si="0"/>
        <v>27</v>
      </c>
      <c r="AK7" s="81">
        <f t="shared" si="1"/>
        <v>1</v>
      </c>
      <c r="AL7" s="81">
        <f t="shared" si="2"/>
        <v>4</v>
      </c>
      <c r="AM7" s="81">
        <f t="shared" si="3"/>
        <v>4</v>
      </c>
      <c r="AN7" s="81">
        <f t="shared" si="4"/>
        <v>4</v>
      </c>
      <c r="AO7" s="81">
        <f t="shared" si="5"/>
        <v>97</v>
      </c>
      <c r="AP7" s="72">
        <f t="shared" ref="AP7:AP9" si="10">IF(AL7&gt;=3,1,IF(AL7=2,2,))</f>
        <v>1</v>
      </c>
      <c r="AQ7" s="72">
        <f t="shared" si="6"/>
        <v>1</v>
      </c>
      <c r="AR7" s="72">
        <f t="shared" si="7"/>
        <v>1</v>
      </c>
      <c r="AS7" s="72">
        <f t="shared" si="8"/>
        <v>1</v>
      </c>
      <c r="AT7" s="26">
        <f t="shared" ref="AT7:AT69" si="11">ROUND(AVERAGE(AK7,AP7:AS7),1)</f>
        <v>1</v>
      </c>
      <c r="AU7" s="82">
        <f t="shared" si="9"/>
        <v>1</v>
      </c>
    </row>
    <row r="8" spans="1:60" ht="15" customHeight="1" x14ac:dyDescent="0.25">
      <c r="A8" s="74" t="s">
        <v>400</v>
      </c>
      <c r="B8" s="75" t="s">
        <v>401</v>
      </c>
      <c r="C8" s="76" t="s">
        <v>395</v>
      </c>
      <c r="D8" s="77" t="s">
        <v>396</v>
      </c>
      <c r="E8" s="76" t="s">
        <v>397</v>
      </c>
      <c r="F8" s="78">
        <v>0</v>
      </c>
      <c r="G8" s="79">
        <v>1</v>
      </c>
      <c r="H8" s="79">
        <v>1</v>
      </c>
      <c r="I8" s="79">
        <v>3</v>
      </c>
      <c r="J8" s="79">
        <v>6</v>
      </c>
      <c r="K8" s="79">
        <v>1</v>
      </c>
      <c r="L8" s="79">
        <v>1</v>
      </c>
      <c r="M8" s="79">
        <v>1</v>
      </c>
      <c r="N8" s="79">
        <v>1</v>
      </c>
      <c r="O8" s="79">
        <v>1</v>
      </c>
      <c r="P8" s="79">
        <v>8</v>
      </c>
      <c r="Q8" s="80">
        <v>2</v>
      </c>
      <c r="R8" s="80">
        <v>4</v>
      </c>
      <c r="S8" s="80">
        <v>4</v>
      </c>
      <c r="T8" s="80">
        <v>9</v>
      </c>
      <c r="U8" s="80">
        <v>1</v>
      </c>
      <c r="V8" s="80">
        <v>1</v>
      </c>
      <c r="W8" s="80">
        <v>1</v>
      </c>
      <c r="X8" s="80">
        <v>4</v>
      </c>
      <c r="Y8" s="80">
        <v>1</v>
      </c>
      <c r="Z8" s="80">
        <v>1</v>
      </c>
      <c r="AA8" s="80">
        <v>97</v>
      </c>
      <c r="AB8" s="79">
        <v>1</v>
      </c>
      <c r="AC8" s="79">
        <v>0</v>
      </c>
      <c r="AD8" s="79">
        <v>0</v>
      </c>
      <c r="AE8" s="79">
        <v>2</v>
      </c>
      <c r="AF8" s="79">
        <v>1</v>
      </c>
      <c r="AG8" s="79">
        <v>1</v>
      </c>
      <c r="AH8" s="79">
        <v>1</v>
      </c>
      <c r="AI8" s="79">
        <v>1</v>
      </c>
      <c r="AJ8" s="81">
        <f t="shared" si="0"/>
        <v>27</v>
      </c>
      <c r="AK8" s="81">
        <f t="shared" si="1"/>
        <v>1</v>
      </c>
      <c r="AL8" s="81">
        <f t="shared" si="2"/>
        <v>4</v>
      </c>
      <c r="AM8" s="81">
        <f t="shared" si="3"/>
        <v>4</v>
      </c>
      <c r="AN8" s="81">
        <f t="shared" si="4"/>
        <v>4</v>
      </c>
      <c r="AO8" s="81">
        <f t="shared" si="5"/>
        <v>97</v>
      </c>
      <c r="AP8" s="72">
        <f t="shared" si="10"/>
        <v>1</v>
      </c>
      <c r="AQ8" s="72">
        <f t="shared" si="6"/>
        <v>1</v>
      </c>
      <c r="AR8" s="72">
        <f t="shared" si="7"/>
        <v>1</v>
      </c>
      <c r="AS8" s="72">
        <f t="shared" si="8"/>
        <v>1</v>
      </c>
      <c r="AT8" s="26">
        <f t="shared" si="11"/>
        <v>1</v>
      </c>
      <c r="AU8" s="82">
        <f t="shared" si="9"/>
        <v>1</v>
      </c>
    </row>
    <row r="9" spans="1:60" ht="15" customHeight="1" x14ac:dyDescent="0.25">
      <c r="A9" s="74" t="s">
        <v>402</v>
      </c>
      <c r="B9" s="75" t="s">
        <v>403</v>
      </c>
      <c r="C9" s="76" t="s">
        <v>395</v>
      </c>
      <c r="D9" s="77" t="s">
        <v>396</v>
      </c>
      <c r="E9" s="76" t="s">
        <v>397</v>
      </c>
      <c r="F9" s="78">
        <v>0</v>
      </c>
      <c r="G9" s="79">
        <v>1</v>
      </c>
      <c r="H9" s="79">
        <v>1</v>
      </c>
      <c r="I9" s="79">
        <v>2</v>
      </c>
      <c r="J9" s="79">
        <v>3</v>
      </c>
      <c r="K9" s="79">
        <v>1</v>
      </c>
      <c r="L9" s="79">
        <v>1</v>
      </c>
      <c r="M9" s="79">
        <v>1</v>
      </c>
      <c r="N9" s="79">
        <v>1</v>
      </c>
      <c r="O9" s="79">
        <v>1</v>
      </c>
      <c r="P9" s="79">
        <v>5</v>
      </c>
      <c r="Q9" s="80">
        <v>2</v>
      </c>
      <c r="R9" s="80">
        <v>4</v>
      </c>
      <c r="S9" s="80">
        <v>4</v>
      </c>
      <c r="T9" s="80">
        <v>7</v>
      </c>
      <c r="U9" s="80">
        <v>1</v>
      </c>
      <c r="V9" s="80">
        <v>1</v>
      </c>
      <c r="W9" s="80">
        <v>1</v>
      </c>
      <c r="X9" s="80">
        <v>4</v>
      </c>
      <c r="Y9" s="80">
        <v>1</v>
      </c>
      <c r="Z9" s="80">
        <v>1</v>
      </c>
      <c r="AA9" s="80">
        <v>97</v>
      </c>
      <c r="AB9" s="79">
        <v>1</v>
      </c>
      <c r="AC9" s="79">
        <v>0</v>
      </c>
      <c r="AD9" s="79">
        <v>0</v>
      </c>
      <c r="AE9" s="79">
        <v>2</v>
      </c>
      <c r="AF9" s="79">
        <v>1</v>
      </c>
      <c r="AG9" s="79">
        <v>1</v>
      </c>
      <c r="AH9" s="79">
        <v>1</v>
      </c>
      <c r="AI9" s="79">
        <v>1</v>
      </c>
      <c r="AJ9" s="81">
        <f t="shared" si="0"/>
        <v>27</v>
      </c>
      <c r="AK9" s="81">
        <f t="shared" si="1"/>
        <v>1</v>
      </c>
      <c r="AL9" s="81">
        <f t="shared" si="2"/>
        <v>4</v>
      </c>
      <c r="AM9" s="81">
        <f t="shared" si="3"/>
        <v>4</v>
      </c>
      <c r="AN9" s="81">
        <f t="shared" si="4"/>
        <v>4</v>
      </c>
      <c r="AO9" s="81">
        <f t="shared" si="5"/>
        <v>97</v>
      </c>
      <c r="AP9" s="72">
        <f t="shared" si="10"/>
        <v>1</v>
      </c>
      <c r="AQ9" s="72">
        <f t="shared" si="6"/>
        <v>1</v>
      </c>
      <c r="AR9" s="72">
        <f t="shared" si="7"/>
        <v>1</v>
      </c>
      <c r="AS9" s="72">
        <f t="shared" si="8"/>
        <v>1</v>
      </c>
      <c r="AT9" s="26">
        <f t="shared" si="11"/>
        <v>1</v>
      </c>
      <c r="AU9" s="82">
        <f t="shared" si="9"/>
        <v>1</v>
      </c>
    </row>
    <row r="10" spans="1:60" ht="15" customHeight="1" x14ac:dyDescent="0.25">
      <c r="A10" s="74" t="s">
        <v>404</v>
      </c>
      <c r="B10" s="75" t="s">
        <v>405</v>
      </c>
      <c r="C10" s="76" t="s">
        <v>395</v>
      </c>
      <c r="D10" s="77" t="s">
        <v>396</v>
      </c>
      <c r="E10" s="76" t="s">
        <v>397</v>
      </c>
      <c r="F10" s="78">
        <v>0</v>
      </c>
      <c r="G10" s="79">
        <v>1</v>
      </c>
      <c r="H10" s="79">
        <v>1</v>
      </c>
      <c r="I10" s="79">
        <v>2</v>
      </c>
      <c r="J10" s="79">
        <v>1</v>
      </c>
      <c r="K10" s="79">
        <v>1</v>
      </c>
      <c r="L10" s="79">
        <v>1</v>
      </c>
      <c r="M10" s="79">
        <v>1</v>
      </c>
      <c r="N10" s="79">
        <v>1</v>
      </c>
      <c r="O10" s="79">
        <v>1</v>
      </c>
      <c r="P10" s="79">
        <v>8</v>
      </c>
      <c r="Q10" s="80">
        <v>2</v>
      </c>
      <c r="R10" s="80">
        <v>4</v>
      </c>
      <c r="S10" s="80">
        <v>4</v>
      </c>
      <c r="T10" s="80">
        <v>7</v>
      </c>
      <c r="U10" s="80">
        <v>1</v>
      </c>
      <c r="V10" s="80">
        <v>1</v>
      </c>
      <c r="W10" s="80">
        <v>1</v>
      </c>
      <c r="X10" s="80">
        <v>4</v>
      </c>
      <c r="Y10" s="80">
        <v>1</v>
      </c>
      <c r="Z10" s="80">
        <v>1</v>
      </c>
      <c r="AA10" s="80">
        <v>97</v>
      </c>
      <c r="AB10" s="79">
        <v>1</v>
      </c>
      <c r="AC10" s="79">
        <v>0</v>
      </c>
      <c r="AD10" s="79">
        <v>0</v>
      </c>
      <c r="AE10" s="79">
        <v>1</v>
      </c>
      <c r="AF10" s="79">
        <v>1</v>
      </c>
      <c r="AG10" s="79">
        <v>1</v>
      </c>
      <c r="AH10" s="79">
        <v>1</v>
      </c>
      <c r="AI10" s="79">
        <v>1</v>
      </c>
      <c r="AJ10" s="81">
        <f t="shared" si="0"/>
        <v>27</v>
      </c>
      <c r="AK10" s="81">
        <f t="shared" si="1"/>
        <v>1</v>
      </c>
      <c r="AL10" s="81">
        <f t="shared" si="2"/>
        <v>4</v>
      </c>
      <c r="AM10" s="81">
        <f t="shared" si="3"/>
        <v>4</v>
      </c>
      <c r="AN10" s="81">
        <f t="shared" si="4"/>
        <v>4</v>
      </c>
      <c r="AO10" s="81">
        <f t="shared" si="5"/>
        <v>97</v>
      </c>
      <c r="AP10" s="72">
        <f t="shared" ref="AP10:AP73" si="12">IF(AL10&gt;=3,1,IF(AL10=2,2,))</f>
        <v>1</v>
      </c>
      <c r="AQ10" s="72">
        <f t="shared" ref="AQ10:AQ73" si="13">IF(AM10&gt;=4,1,IF(AM10=2,2,))</f>
        <v>1</v>
      </c>
      <c r="AR10" s="72">
        <f t="shared" ref="AR10:AR73" si="14">IF(AN10&gt;=4,1,IF(AN10=3,2))</f>
        <v>1</v>
      </c>
      <c r="AS10" s="72">
        <f t="shared" ref="AS10:AS73" si="15">IF(AO10&gt;=94,1,IF(AO10=93,2,IF(AO10=92,3,IF(AO10=91,4,IF(AO10=90,5,)))))</f>
        <v>1</v>
      </c>
      <c r="AT10" s="26">
        <f t="shared" si="11"/>
        <v>1</v>
      </c>
      <c r="AU10" s="82">
        <f t="shared" si="9"/>
        <v>1</v>
      </c>
    </row>
    <row r="11" spans="1:60" ht="15" customHeight="1" x14ac:dyDescent="0.25">
      <c r="A11" s="74" t="s">
        <v>406</v>
      </c>
      <c r="B11" s="75" t="s">
        <v>407</v>
      </c>
      <c r="C11" s="76" t="s">
        <v>395</v>
      </c>
      <c r="D11" s="77" t="s">
        <v>396</v>
      </c>
      <c r="E11" s="76" t="s">
        <v>397</v>
      </c>
      <c r="F11" s="78">
        <v>0</v>
      </c>
      <c r="G11" s="79">
        <v>1</v>
      </c>
      <c r="H11" s="79">
        <v>1</v>
      </c>
      <c r="I11" s="79">
        <v>2</v>
      </c>
      <c r="J11" s="79">
        <v>3</v>
      </c>
      <c r="K11" s="79">
        <v>1</v>
      </c>
      <c r="L11" s="79">
        <v>1</v>
      </c>
      <c r="M11" s="79">
        <v>1</v>
      </c>
      <c r="N11" s="79">
        <v>1</v>
      </c>
      <c r="O11" s="79">
        <v>1</v>
      </c>
      <c r="P11" s="79">
        <v>5</v>
      </c>
      <c r="Q11" s="80">
        <v>2</v>
      </c>
      <c r="R11" s="80">
        <v>4</v>
      </c>
      <c r="S11" s="80">
        <v>4</v>
      </c>
      <c r="T11" s="80">
        <v>7</v>
      </c>
      <c r="U11" s="80">
        <v>1</v>
      </c>
      <c r="V11" s="80">
        <v>1</v>
      </c>
      <c r="W11" s="80">
        <v>1</v>
      </c>
      <c r="X11" s="80">
        <v>4</v>
      </c>
      <c r="Y11" s="80">
        <v>1</v>
      </c>
      <c r="Z11" s="80">
        <v>1</v>
      </c>
      <c r="AA11" s="80">
        <v>97</v>
      </c>
      <c r="AB11" s="79">
        <v>1</v>
      </c>
      <c r="AC11" s="79">
        <v>0</v>
      </c>
      <c r="AD11" s="79">
        <v>0</v>
      </c>
      <c r="AE11" s="79">
        <v>2</v>
      </c>
      <c r="AF11" s="79">
        <v>1</v>
      </c>
      <c r="AG11" s="79">
        <v>1</v>
      </c>
      <c r="AH11" s="79">
        <v>1</v>
      </c>
      <c r="AI11" s="79">
        <v>1</v>
      </c>
      <c r="AJ11" s="81">
        <f t="shared" si="0"/>
        <v>27</v>
      </c>
      <c r="AK11" s="81">
        <f t="shared" si="1"/>
        <v>1</v>
      </c>
      <c r="AL11" s="81">
        <f t="shared" si="2"/>
        <v>4</v>
      </c>
      <c r="AM11" s="81">
        <f t="shared" si="3"/>
        <v>4</v>
      </c>
      <c r="AN11" s="81">
        <f t="shared" si="4"/>
        <v>4</v>
      </c>
      <c r="AO11" s="81">
        <f t="shared" si="5"/>
        <v>97</v>
      </c>
      <c r="AP11" s="72">
        <f t="shared" si="12"/>
        <v>1</v>
      </c>
      <c r="AQ11" s="72">
        <f t="shared" si="13"/>
        <v>1</v>
      </c>
      <c r="AR11" s="72">
        <f t="shared" si="14"/>
        <v>1</v>
      </c>
      <c r="AS11" s="72">
        <f t="shared" si="15"/>
        <v>1</v>
      </c>
      <c r="AT11" s="26">
        <f t="shared" si="11"/>
        <v>1</v>
      </c>
      <c r="AU11" s="82">
        <f t="shared" si="9"/>
        <v>1</v>
      </c>
    </row>
    <row r="12" spans="1:60" s="64" customFormat="1" ht="15" customHeight="1" x14ac:dyDescent="0.25">
      <c r="A12" s="83" t="s">
        <v>408</v>
      </c>
      <c r="B12" s="84" t="s">
        <v>409</v>
      </c>
      <c r="C12" s="85"/>
      <c r="D12" s="86"/>
      <c r="E12" s="85" t="s">
        <v>397</v>
      </c>
      <c r="F12" s="87">
        <v>0</v>
      </c>
      <c r="G12" s="88">
        <v>1</v>
      </c>
      <c r="H12" s="88">
        <v>1</v>
      </c>
      <c r="I12" s="88">
        <v>15</v>
      </c>
      <c r="J12" s="88">
        <v>25</v>
      </c>
      <c r="K12" s="88">
        <v>1</v>
      </c>
      <c r="L12" s="88">
        <v>1</v>
      </c>
      <c r="M12" s="88">
        <v>2</v>
      </c>
      <c r="N12" s="88">
        <v>1</v>
      </c>
      <c r="O12" s="88">
        <v>1</v>
      </c>
      <c r="P12" s="88">
        <v>8</v>
      </c>
      <c r="Q12" s="89">
        <v>1</v>
      </c>
      <c r="R12" s="89">
        <v>4</v>
      </c>
      <c r="S12" s="89">
        <v>4</v>
      </c>
      <c r="T12" s="89">
        <v>18</v>
      </c>
      <c r="U12" s="89">
        <v>1</v>
      </c>
      <c r="V12" s="89">
        <v>1</v>
      </c>
      <c r="W12" s="89">
        <v>6</v>
      </c>
      <c r="X12" s="89">
        <v>4</v>
      </c>
      <c r="Y12" s="89">
        <v>2</v>
      </c>
      <c r="Z12" s="89">
        <v>1</v>
      </c>
      <c r="AA12" s="89">
        <v>99</v>
      </c>
      <c r="AB12" s="88">
        <v>2</v>
      </c>
      <c r="AC12" s="88">
        <v>0</v>
      </c>
      <c r="AD12" s="88">
        <v>0</v>
      </c>
      <c r="AE12" s="88">
        <v>3</v>
      </c>
      <c r="AF12" s="88">
        <v>2</v>
      </c>
      <c r="AG12" s="88">
        <v>1</v>
      </c>
      <c r="AH12" s="88">
        <v>1</v>
      </c>
      <c r="AI12" s="88">
        <v>1</v>
      </c>
      <c r="AJ12" s="72">
        <f t="shared" si="0"/>
        <v>27</v>
      </c>
      <c r="AK12" s="72">
        <f t="shared" si="1"/>
        <v>1</v>
      </c>
      <c r="AL12" s="72">
        <f t="shared" si="2"/>
        <v>4</v>
      </c>
      <c r="AM12" s="72">
        <f t="shared" si="3"/>
        <v>4</v>
      </c>
      <c r="AN12" s="72">
        <f t="shared" si="4"/>
        <v>4</v>
      </c>
      <c r="AO12" s="72">
        <f t="shared" si="5"/>
        <v>99</v>
      </c>
      <c r="AP12" s="72">
        <f t="shared" si="12"/>
        <v>1</v>
      </c>
      <c r="AQ12" s="72">
        <f t="shared" si="13"/>
        <v>1</v>
      </c>
      <c r="AR12" s="72">
        <f t="shared" si="14"/>
        <v>1</v>
      </c>
      <c r="AS12" s="72">
        <f t="shared" si="15"/>
        <v>1</v>
      </c>
      <c r="AT12" s="20">
        <f t="shared" si="11"/>
        <v>1</v>
      </c>
      <c r="AU12" s="73">
        <f t="shared" si="9"/>
        <v>1</v>
      </c>
    </row>
    <row r="13" spans="1:60" ht="15" customHeight="1" x14ac:dyDescent="0.25">
      <c r="A13" s="74" t="s">
        <v>410</v>
      </c>
      <c r="B13" s="75" t="s">
        <v>411</v>
      </c>
      <c r="C13" s="76" t="s">
        <v>408</v>
      </c>
      <c r="D13" s="77" t="s">
        <v>409</v>
      </c>
      <c r="E13" s="76" t="s">
        <v>397</v>
      </c>
      <c r="F13" s="78">
        <v>0</v>
      </c>
      <c r="G13" s="79">
        <v>1</v>
      </c>
      <c r="H13" s="79">
        <v>1</v>
      </c>
      <c r="I13" s="79">
        <v>7</v>
      </c>
      <c r="J13" s="79">
        <v>9</v>
      </c>
      <c r="K13" s="79">
        <v>1</v>
      </c>
      <c r="L13" s="79">
        <v>1</v>
      </c>
      <c r="M13" s="79">
        <v>1</v>
      </c>
      <c r="N13" s="79">
        <v>1</v>
      </c>
      <c r="O13" s="79">
        <v>1</v>
      </c>
      <c r="P13" s="79">
        <v>8</v>
      </c>
      <c r="Q13" s="80">
        <v>1</v>
      </c>
      <c r="R13" s="80">
        <v>4</v>
      </c>
      <c r="S13" s="80">
        <v>4</v>
      </c>
      <c r="T13" s="80">
        <v>14</v>
      </c>
      <c r="U13" s="80">
        <v>1</v>
      </c>
      <c r="V13" s="80">
        <v>1</v>
      </c>
      <c r="W13" s="80">
        <v>1</v>
      </c>
      <c r="X13" s="80">
        <v>5</v>
      </c>
      <c r="Y13" s="80">
        <v>5</v>
      </c>
      <c r="Z13" s="80">
        <v>1</v>
      </c>
      <c r="AA13" s="80">
        <v>99</v>
      </c>
      <c r="AB13" s="79">
        <v>2</v>
      </c>
      <c r="AC13" s="79">
        <v>0</v>
      </c>
      <c r="AD13" s="79">
        <v>0</v>
      </c>
      <c r="AE13" s="79">
        <v>4</v>
      </c>
      <c r="AF13" s="79">
        <v>1</v>
      </c>
      <c r="AG13" s="79">
        <v>1</v>
      </c>
      <c r="AH13" s="79">
        <v>1</v>
      </c>
      <c r="AI13" s="79">
        <v>1</v>
      </c>
      <c r="AJ13" s="81">
        <f t="shared" si="0"/>
        <v>27</v>
      </c>
      <c r="AK13" s="81">
        <f t="shared" si="1"/>
        <v>1</v>
      </c>
      <c r="AL13" s="81">
        <f t="shared" si="2"/>
        <v>4</v>
      </c>
      <c r="AM13" s="81">
        <f t="shared" si="3"/>
        <v>4</v>
      </c>
      <c r="AN13" s="81">
        <f t="shared" si="4"/>
        <v>5</v>
      </c>
      <c r="AO13" s="81">
        <f t="shared" si="5"/>
        <v>99</v>
      </c>
      <c r="AP13" s="72">
        <f t="shared" si="12"/>
        <v>1</v>
      </c>
      <c r="AQ13" s="72">
        <f t="shared" si="13"/>
        <v>1</v>
      </c>
      <c r="AR13" s="72">
        <f t="shared" si="14"/>
        <v>1</v>
      </c>
      <c r="AS13" s="72">
        <f t="shared" si="15"/>
        <v>1</v>
      </c>
      <c r="AT13" s="26">
        <f t="shared" si="11"/>
        <v>1</v>
      </c>
      <c r="AU13" s="82">
        <f t="shared" si="9"/>
        <v>1</v>
      </c>
    </row>
    <row r="14" spans="1:60" ht="15" customHeight="1" x14ac:dyDescent="0.25">
      <c r="A14" s="74" t="s">
        <v>412</v>
      </c>
      <c r="B14" s="75" t="s">
        <v>413</v>
      </c>
      <c r="C14" s="76" t="s">
        <v>408</v>
      </c>
      <c r="D14" s="77" t="s">
        <v>409</v>
      </c>
      <c r="E14" s="76" t="s">
        <v>397</v>
      </c>
      <c r="F14" s="78">
        <v>0</v>
      </c>
      <c r="G14" s="79">
        <v>1</v>
      </c>
      <c r="H14" s="79">
        <v>1</v>
      </c>
      <c r="I14" s="79">
        <v>4</v>
      </c>
      <c r="J14" s="79">
        <v>4</v>
      </c>
      <c r="K14" s="79">
        <v>1</v>
      </c>
      <c r="L14" s="79">
        <v>1</v>
      </c>
      <c r="M14" s="79">
        <v>1</v>
      </c>
      <c r="N14" s="79">
        <v>1</v>
      </c>
      <c r="O14" s="79">
        <v>1</v>
      </c>
      <c r="P14" s="79">
        <v>8</v>
      </c>
      <c r="Q14" s="80">
        <v>1</v>
      </c>
      <c r="R14" s="80">
        <v>4</v>
      </c>
      <c r="S14" s="80">
        <v>4</v>
      </c>
      <c r="T14" s="80">
        <v>14</v>
      </c>
      <c r="U14" s="80">
        <v>1</v>
      </c>
      <c r="V14" s="80">
        <v>1</v>
      </c>
      <c r="W14" s="80">
        <v>1</v>
      </c>
      <c r="X14" s="80">
        <v>5</v>
      </c>
      <c r="Y14" s="80">
        <v>7</v>
      </c>
      <c r="Z14" s="80">
        <v>1</v>
      </c>
      <c r="AA14" s="80">
        <v>99</v>
      </c>
      <c r="AB14" s="79">
        <v>1</v>
      </c>
      <c r="AC14" s="79">
        <v>0</v>
      </c>
      <c r="AD14" s="79">
        <v>0</v>
      </c>
      <c r="AE14" s="79">
        <v>4</v>
      </c>
      <c r="AF14" s="79">
        <v>1</v>
      </c>
      <c r="AG14" s="79">
        <v>1</v>
      </c>
      <c r="AH14" s="79">
        <v>1</v>
      </c>
      <c r="AI14" s="79">
        <v>1</v>
      </c>
      <c r="AJ14" s="81">
        <f t="shared" si="0"/>
        <v>27</v>
      </c>
      <c r="AK14" s="81">
        <f t="shared" si="1"/>
        <v>1</v>
      </c>
      <c r="AL14" s="81">
        <f t="shared" si="2"/>
        <v>4</v>
      </c>
      <c r="AM14" s="81">
        <f t="shared" si="3"/>
        <v>4</v>
      </c>
      <c r="AN14" s="81">
        <f t="shared" si="4"/>
        <v>5</v>
      </c>
      <c r="AO14" s="81">
        <f t="shared" si="5"/>
        <v>99</v>
      </c>
      <c r="AP14" s="72">
        <f t="shared" si="12"/>
        <v>1</v>
      </c>
      <c r="AQ14" s="72">
        <f t="shared" si="13"/>
        <v>1</v>
      </c>
      <c r="AR14" s="72">
        <f t="shared" si="14"/>
        <v>1</v>
      </c>
      <c r="AS14" s="72">
        <f t="shared" si="15"/>
        <v>1</v>
      </c>
      <c r="AT14" s="26">
        <f t="shared" si="11"/>
        <v>1</v>
      </c>
      <c r="AU14" s="82">
        <f t="shared" si="9"/>
        <v>1</v>
      </c>
    </row>
    <row r="15" spans="1:60" ht="15" customHeight="1" x14ac:dyDescent="0.25">
      <c r="A15" s="74" t="s">
        <v>414</v>
      </c>
      <c r="B15" s="75" t="s">
        <v>415</v>
      </c>
      <c r="C15" s="76" t="s">
        <v>408</v>
      </c>
      <c r="D15" s="77" t="s">
        <v>409</v>
      </c>
      <c r="E15" s="76" t="s">
        <v>397</v>
      </c>
      <c r="F15" s="78">
        <v>0</v>
      </c>
      <c r="G15" s="79">
        <v>1</v>
      </c>
      <c r="H15" s="79">
        <v>1</v>
      </c>
      <c r="I15" s="79">
        <v>3</v>
      </c>
      <c r="J15" s="79">
        <v>3</v>
      </c>
      <c r="K15" s="79">
        <v>1</v>
      </c>
      <c r="L15" s="79">
        <v>1</v>
      </c>
      <c r="M15" s="79">
        <v>1</v>
      </c>
      <c r="N15" s="79">
        <v>1</v>
      </c>
      <c r="O15" s="79">
        <v>1</v>
      </c>
      <c r="P15" s="79">
        <v>8</v>
      </c>
      <c r="Q15" s="80">
        <v>1</v>
      </c>
      <c r="R15" s="80">
        <v>4</v>
      </c>
      <c r="S15" s="80">
        <v>4</v>
      </c>
      <c r="T15" s="80">
        <v>8</v>
      </c>
      <c r="U15" s="80">
        <v>1</v>
      </c>
      <c r="V15" s="80">
        <v>1</v>
      </c>
      <c r="W15" s="80">
        <v>1</v>
      </c>
      <c r="X15" s="80">
        <v>5</v>
      </c>
      <c r="Y15" s="80">
        <v>1</v>
      </c>
      <c r="Z15" s="80">
        <v>1</v>
      </c>
      <c r="AA15" s="80">
        <v>99</v>
      </c>
      <c r="AB15" s="79">
        <v>1</v>
      </c>
      <c r="AC15" s="79">
        <v>0</v>
      </c>
      <c r="AD15" s="79">
        <v>0</v>
      </c>
      <c r="AE15" s="79">
        <v>2</v>
      </c>
      <c r="AF15" s="79">
        <v>1</v>
      </c>
      <c r="AG15" s="79">
        <v>1</v>
      </c>
      <c r="AH15" s="79">
        <v>1</v>
      </c>
      <c r="AI15" s="79">
        <v>1</v>
      </c>
      <c r="AJ15" s="81">
        <f t="shared" si="0"/>
        <v>27</v>
      </c>
      <c r="AK15" s="81">
        <f t="shared" si="1"/>
        <v>1</v>
      </c>
      <c r="AL15" s="81">
        <f t="shared" si="2"/>
        <v>4</v>
      </c>
      <c r="AM15" s="81">
        <f t="shared" si="3"/>
        <v>4</v>
      </c>
      <c r="AN15" s="81">
        <f t="shared" si="4"/>
        <v>5</v>
      </c>
      <c r="AO15" s="81">
        <f t="shared" si="5"/>
        <v>99</v>
      </c>
      <c r="AP15" s="72">
        <f t="shared" si="12"/>
        <v>1</v>
      </c>
      <c r="AQ15" s="72">
        <f t="shared" si="13"/>
        <v>1</v>
      </c>
      <c r="AR15" s="72">
        <f t="shared" si="14"/>
        <v>1</v>
      </c>
      <c r="AS15" s="72">
        <f t="shared" si="15"/>
        <v>1</v>
      </c>
      <c r="AT15" s="26">
        <f t="shared" si="11"/>
        <v>1</v>
      </c>
      <c r="AU15" s="82">
        <f t="shared" si="9"/>
        <v>1</v>
      </c>
    </row>
    <row r="16" spans="1:60" ht="15" customHeight="1" x14ac:dyDescent="0.25">
      <c r="A16" s="74" t="s">
        <v>416</v>
      </c>
      <c r="B16" s="75" t="s">
        <v>417</v>
      </c>
      <c r="C16" s="76" t="s">
        <v>408</v>
      </c>
      <c r="D16" s="77" t="s">
        <v>409</v>
      </c>
      <c r="E16" s="76" t="s">
        <v>397</v>
      </c>
      <c r="F16" s="78">
        <v>0</v>
      </c>
      <c r="G16" s="79">
        <v>1</v>
      </c>
      <c r="H16" s="79">
        <v>1</v>
      </c>
      <c r="I16" s="79">
        <v>3</v>
      </c>
      <c r="J16" s="79">
        <v>3</v>
      </c>
      <c r="K16" s="79">
        <v>1</v>
      </c>
      <c r="L16" s="79">
        <v>1</v>
      </c>
      <c r="M16" s="79">
        <v>1</v>
      </c>
      <c r="N16" s="79">
        <v>1</v>
      </c>
      <c r="O16" s="79">
        <v>1</v>
      </c>
      <c r="P16" s="79">
        <v>8</v>
      </c>
      <c r="Q16" s="80">
        <v>1</v>
      </c>
      <c r="R16" s="80">
        <v>4</v>
      </c>
      <c r="S16" s="80">
        <v>4</v>
      </c>
      <c r="T16" s="80">
        <v>7</v>
      </c>
      <c r="U16" s="80">
        <v>1</v>
      </c>
      <c r="V16" s="80">
        <v>1</v>
      </c>
      <c r="W16" s="80">
        <v>1</v>
      </c>
      <c r="X16" s="80">
        <v>5</v>
      </c>
      <c r="Y16" s="80">
        <v>4</v>
      </c>
      <c r="Z16" s="80">
        <v>2</v>
      </c>
      <c r="AA16" s="80">
        <v>99</v>
      </c>
      <c r="AB16" s="79">
        <v>1</v>
      </c>
      <c r="AC16" s="79">
        <v>0</v>
      </c>
      <c r="AD16" s="79">
        <v>0</v>
      </c>
      <c r="AE16" s="79">
        <v>1</v>
      </c>
      <c r="AF16" s="79">
        <v>1</v>
      </c>
      <c r="AG16" s="79">
        <v>1</v>
      </c>
      <c r="AH16" s="79">
        <v>1</v>
      </c>
      <c r="AI16" s="79">
        <v>1</v>
      </c>
      <c r="AJ16" s="81">
        <f t="shared" si="0"/>
        <v>27</v>
      </c>
      <c r="AK16" s="81">
        <f t="shared" si="1"/>
        <v>1</v>
      </c>
      <c r="AL16" s="81">
        <f t="shared" si="2"/>
        <v>4</v>
      </c>
      <c r="AM16" s="81">
        <f t="shared" si="3"/>
        <v>4</v>
      </c>
      <c r="AN16" s="81">
        <f t="shared" si="4"/>
        <v>5</v>
      </c>
      <c r="AO16" s="81">
        <f t="shared" si="5"/>
        <v>99</v>
      </c>
      <c r="AP16" s="72">
        <f t="shared" si="12"/>
        <v>1</v>
      </c>
      <c r="AQ16" s="72">
        <f t="shared" si="13"/>
        <v>1</v>
      </c>
      <c r="AR16" s="72">
        <f t="shared" si="14"/>
        <v>1</v>
      </c>
      <c r="AS16" s="72">
        <f t="shared" si="15"/>
        <v>1</v>
      </c>
      <c r="AT16" s="26">
        <f t="shared" si="11"/>
        <v>1</v>
      </c>
      <c r="AU16" s="82">
        <f t="shared" si="9"/>
        <v>1</v>
      </c>
    </row>
    <row r="17" spans="1:47" ht="15" customHeight="1" x14ac:dyDescent="0.25">
      <c r="A17" s="74" t="s">
        <v>418</v>
      </c>
      <c r="B17" s="75" t="s">
        <v>419</v>
      </c>
      <c r="C17" s="76" t="s">
        <v>408</v>
      </c>
      <c r="D17" s="77" t="s">
        <v>409</v>
      </c>
      <c r="E17" s="76" t="s">
        <v>397</v>
      </c>
      <c r="F17" s="78">
        <v>0</v>
      </c>
      <c r="G17" s="79">
        <v>1</v>
      </c>
      <c r="H17" s="79">
        <v>1</v>
      </c>
      <c r="I17" s="79">
        <v>4</v>
      </c>
      <c r="J17" s="79">
        <v>5</v>
      </c>
      <c r="K17" s="79">
        <v>1</v>
      </c>
      <c r="L17" s="79">
        <v>1</v>
      </c>
      <c r="M17" s="79">
        <v>1</v>
      </c>
      <c r="N17" s="79">
        <v>1</v>
      </c>
      <c r="O17" s="79">
        <v>1</v>
      </c>
      <c r="P17" s="79">
        <v>8</v>
      </c>
      <c r="Q17" s="80">
        <v>1</v>
      </c>
      <c r="R17" s="80">
        <v>4</v>
      </c>
      <c r="S17" s="80">
        <v>4</v>
      </c>
      <c r="T17" s="80">
        <v>10</v>
      </c>
      <c r="U17" s="80">
        <v>1</v>
      </c>
      <c r="V17" s="80">
        <v>1</v>
      </c>
      <c r="W17" s="80">
        <v>1</v>
      </c>
      <c r="X17" s="80">
        <v>5</v>
      </c>
      <c r="Y17" s="80">
        <v>2</v>
      </c>
      <c r="Z17" s="80">
        <v>2</v>
      </c>
      <c r="AA17" s="80">
        <v>99</v>
      </c>
      <c r="AB17" s="79">
        <v>1</v>
      </c>
      <c r="AC17" s="79">
        <v>0</v>
      </c>
      <c r="AD17" s="79">
        <v>0</v>
      </c>
      <c r="AE17" s="79">
        <v>3</v>
      </c>
      <c r="AF17" s="79">
        <v>1</v>
      </c>
      <c r="AG17" s="79">
        <v>1</v>
      </c>
      <c r="AH17" s="79">
        <v>1</v>
      </c>
      <c r="AI17" s="79">
        <v>1</v>
      </c>
      <c r="AJ17" s="81">
        <f t="shared" si="0"/>
        <v>27</v>
      </c>
      <c r="AK17" s="81">
        <f t="shared" si="1"/>
        <v>1</v>
      </c>
      <c r="AL17" s="81">
        <f t="shared" si="2"/>
        <v>4</v>
      </c>
      <c r="AM17" s="81">
        <f t="shared" si="3"/>
        <v>4</v>
      </c>
      <c r="AN17" s="81">
        <f t="shared" si="4"/>
        <v>5</v>
      </c>
      <c r="AO17" s="81">
        <f t="shared" si="5"/>
        <v>99</v>
      </c>
      <c r="AP17" s="72">
        <f t="shared" si="12"/>
        <v>1</v>
      </c>
      <c r="AQ17" s="72">
        <f t="shared" si="13"/>
        <v>1</v>
      </c>
      <c r="AR17" s="72">
        <f t="shared" si="14"/>
        <v>1</v>
      </c>
      <c r="AS17" s="72">
        <f t="shared" si="15"/>
        <v>1</v>
      </c>
      <c r="AT17" s="26">
        <f t="shared" si="11"/>
        <v>1</v>
      </c>
      <c r="AU17" s="82">
        <f t="shared" si="9"/>
        <v>1</v>
      </c>
    </row>
    <row r="18" spans="1:47" ht="15" customHeight="1" x14ac:dyDescent="0.25">
      <c r="A18" s="74" t="s">
        <v>420</v>
      </c>
      <c r="B18" s="75" t="s">
        <v>421</v>
      </c>
      <c r="C18" s="76" t="s">
        <v>408</v>
      </c>
      <c r="D18" s="77" t="s">
        <v>409</v>
      </c>
      <c r="E18" s="76" t="s">
        <v>397</v>
      </c>
      <c r="F18" s="78">
        <v>0</v>
      </c>
      <c r="G18" s="79">
        <v>1</v>
      </c>
      <c r="H18" s="79">
        <v>1</v>
      </c>
      <c r="I18" s="79">
        <v>2</v>
      </c>
      <c r="J18" s="79">
        <v>3</v>
      </c>
      <c r="K18" s="79">
        <v>1</v>
      </c>
      <c r="L18" s="79">
        <v>1</v>
      </c>
      <c r="M18" s="79">
        <v>1</v>
      </c>
      <c r="N18" s="79">
        <v>1</v>
      </c>
      <c r="O18" s="79">
        <v>1</v>
      </c>
      <c r="P18" s="79">
        <v>8</v>
      </c>
      <c r="Q18" s="80">
        <v>1</v>
      </c>
      <c r="R18" s="80">
        <v>4</v>
      </c>
      <c r="S18" s="80">
        <v>4</v>
      </c>
      <c r="T18" s="80">
        <v>8</v>
      </c>
      <c r="U18" s="80">
        <v>1</v>
      </c>
      <c r="V18" s="80">
        <v>1</v>
      </c>
      <c r="W18" s="80">
        <v>1</v>
      </c>
      <c r="X18" s="80">
        <v>5</v>
      </c>
      <c r="Y18" s="80">
        <v>2</v>
      </c>
      <c r="Z18" s="80">
        <v>1</v>
      </c>
      <c r="AA18" s="80">
        <v>99</v>
      </c>
      <c r="AB18" s="79">
        <v>1</v>
      </c>
      <c r="AC18" s="79">
        <v>0</v>
      </c>
      <c r="AD18" s="79">
        <v>0</v>
      </c>
      <c r="AE18" s="79">
        <v>3</v>
      </c>
      <c r="AF18" s="79">
        <v>1</v>
      </c>
      <c r="AG18" s="79">
        <v>1</v>
      </c>
      <c r="AH18" s="79">
        <v>1</v>
      </c>
      <c r="AI18" s="79">
        <v>1</v>
      </c>
      <c r="AJ18" s="81">
        <f t="shared" si="0"/>
        <v>27</v>
      </c>
      <c r="AK18" s="81">
        <f t="shared" si="1"/>
        <v>1</v>
      </c>
      <c r="AL18" s="81">
        <f t="shared" si="2"/>
        <v>4</v>
      </c>
      <c r="AM18" s="81">
        <f t="shared" si="3"/>
        <v>4</v>
      </c>
      <c r="AN18" s="81">
        <f t="shared" si="4"/>
        <v>5</v>
      </c>
      <c r="AO18" s="81">
        <f t="shared" si="5"/>
        <v>99</v>
      </c>
      <c r="AP18" s="72">
        <f t="shared" si="12"/>
        <v>1</v>
      </c>
      <c r="AQ18" s="72">
        <f t="shared" si="13"/>
        <v>1</v>
      </c>
      <c r="AR18" s="72">
        <f t="shared" si="14"/>
        <v>1</v>
      </c>
      <c r="AS18" s="72">
        <f t="shared" si="15"/>
        <v>1</v>
      </c>
      <c r="AT18" s="26">
        <f t="shared" si="11"/>
        <v>1</v>
      </c>
      <c r="AU18" s="82">
        <f t="shared" si="9"/>
        <v>1</v>
      </c>
    </row>
    <row r="19" spans="1:47" ht="15" customHeight="1" x14ac:dyDescent="0.25">
      <c r="A19" s="74" t="s">
        <v>422</v>
      </c>
      <c r="B19" s="75" t="s">
        <v>423</v>
      </c>
      <c r="C19" s="76" t="s">
        <v>408</v>
      </c>
      <c r="D19" s="77" t="s">
        <v>409</v>
      </c>
      <c r="E19" s="76" t="s">
        <v>397</v>
      </c>
      <c r="F19" s="78">
        <v>0</v>
      </c>
      <c r="G19" s="79">
        <v>1</v>
      </c>
      <c r="H19" s="79">
        <v>1</v>
      </c>
      <c r="I19" s="79">
        <v>3</v>
      </c>
      <c r="J19" s="79">
        <v>4</v>
      </c>
      <c r="K19" s="79">
        <v>1</v>
      </c>
      <c r="L19" s="79">
        <v>1</v>
      </c>
      <c r="M19" s="79">
        <v>1</v>
      </c>
      <c r="N19" s="79">
        <v>1</v>
      </c>
      <c r="O19" s="79">
        <v>1</v>
      </c>
      <c r="P19" s="79">
        <v>8</v>
      </c>
      <c r="Q19" s="80">
        <v>1</v>
      </c>
      <c r="R19" s="80">
        <v>4</v>
      </c>
      <c r="S19" s="80">
        <v>4</v>
      </c>
      <c r="T19" s="80">
        <v>7</v>
      </c>
      <c r="U19" s="80">
        <v>1</v>
      </c>
      <c r="V19" s="80">
        <v>1</v>
      </c>
      <c r="W19" s="80">
        <v>1</v>
      </c>
      <c r="X19" s="80">
        <v>5</v>
      </c>
      <c r="Y19" s="80">
        <v>4</v>
      </c>
      <c r="Z19" s="80">
        <v>1</v>
      </c>
      <c r="AA19" s="80">
        <v>99</v>
      </c>
      <c r="AB19" s="79">
        <v>1</v>
      </c>
      <c r="AC19" s="79">
        <v>0</v>
      </c>
      <c r="AD19" s="79">
        <v>0</v>
      </c>
      <c r="AE19" s="79">
        <v>3</v>
      </c>
      <c r="AF19" s="79">
        <v>1</v>
      </c>
      <c r="AG19" s="79">
        <v>1</v>
      </c>
      <c r="AH19" s="79">
        <v>1</v>
      </c>
      <c r="AI19" s="79">
        <v>1</v>
      </c>
      <c r="AJ19" s="81">
        <f t="shared" si="0"/>
        <v>27</v>
      </c>
      <c r="AK19" s="81">
        <f t="shared" si="1"/>
        <v>1</v>
      </c>
      <c r="AL19" s="81">
        <f t="shared" si="2"/>
        <v>4</v>
      </c>
      <c r="AM19" s="81">
        <f t="shared" si="3"/>
        <v>4</v>
      </c>
      <c r="AN19" s="81">
        <f t="shared" si="4"/>
        <v>5</v>
      </c>
      <c r="AO19" s="81">
        <f t="shared" si="5"/>
        <v>99</v>
      </c>
      <c r="AP19" s="72">
        <f t="shared" si="12"/>
        <v>1</v>
      </c>
      <c r="AQ19" s="72">
        <f t="shared" si="13"/>
        <v>1</v>
      </c>
      <c r="AR19" s="72">
        <f t="shared" si="14"/>
        <v>1</v>
      </c>
      <c r="AS19" s="72">
        <f t="shared" si="15"/>
        <v>1</v>
      </c>
      <c r="AT19" s="26">
        <f t="shared" si="11"/>
        <v>1</v>
      </c>
      <c r="AU19" s="82">
        <f t="shared" si="9"/>
        <v>1</v>
      </c>
    </row>
    <row r="20" spans="1:47" ht="15" customHeight="1" x14ac:dyDescent="0.25">
      <c r="A20" s="74" t="s">
        <v>424</v>
      </c>
      <c r="B20" s="75" t="s">
        <v>425</v>
      </c>
      <c r="C20" s="76" t="s">
        <v>408</v>
      </c>
      <c r="D20" s="77" t="s">
        <v>409</v>
      </c>
      <c r="E20" s="76" t="s">
        <v>397</v>
      </c>
      <c r="F20" s="78">
        <v>0</v>
      </c>
      <c r="G20" s="79">
        <v>1</v>
      </c>
      <c r="H20" s="79">
        <v>1</v>
      </c>
      <c r="I20" s="79">
        <v>1</v>
      </c>
      <c r="J20" s="79">
        <v>3</v>
      </c>
      <c r="K20" s="79">
        <v>1</v>
      </c>
      <c r="L20" s="79">
        <v>1</v>
      </c>
      <c r="M20" s="79">
        <v>1</v>
      </c>
      <c r="N20" s="79">
        <v>1</v>
      </c>
      <c r="O20" s="79">
        <v>1</v>
      </c>
      <c r="P20" s="79">
        <v>8</v>
      </c>
      <c r="Q20" s="80">
        <v>1</v>
      </c>
      <c r="R20" s="80">
        <v>4</v>
      </c>
      <c r="S20" s="80">
        <v>4</v>
      </c>
      <c r="T20" s="80">
        <v>7</v>
      </c>
      <c r="U20" s="80">
        <v>1</v>
      </c>
      <c r="V20" s="80">
        <v>1</v>
      </c>
      <c r="W20" s="80">
        <v>1</v>
      </c>
      <c r="X20" s="80">
        <v>5</v>
      </c>
      <c r="Y20" s="80">
        <v>2</v>
      </c>
      <c r="Z20" s="80">
        <v>1</v>
      </c>
      <c r="AA20" s="80">
        <v>99</v>
      </c>
      <c r="AB20" s="79">
        <v>1</v>
      </c>
      <c r="AC20" s="79">
        <v>0</v>
      </c>
      <c r="AD20" s="79">
        <v>0</v>
      </c>
      <c r="AE20" s="79">
        <v>1</v>
      </c>
      <c r="AF20" s="79">
        <v>1</v>
      </c>
      <c r="AG20" s="79">
        <v>1</v>
      </c>
      <c r="AH20" s="79">
        <v>1</v>
      </c>
      <c r="AI20" s="79">
        <v>1</v>
      </c>
      <c r="AJ20" s="81">
        <f t="shared" si="0"/>
        <v>27</v>
      </c>
      <c r="AK20" s="81">
        <f t="shared" si="1"/>
        <v>1</v>
      </c>
      <c r="AL20" s="81">
        <f t="shared" si="2"/>
        <v>4</v>
      </c>
      <c r="AM20" s="81">
        <f t="shared" si="3"/>
        <v>4</v>
      </c>
      <c r="AN20" s="81">
        <f t="shared" si="4"/>
        <v>5</v>
      </c>
      <c r="AO20" s="81">
        <f t="shared" si="5"/>
        <v>99</v>
      </c>
      <c r="AP20" s="72">
        <f t="shared" si="12"/>
        <v>1</v>
      </c>
      <c r="AQ20" s="72">
        <f t="shared" si="13"/>
        <v>1</v>
      </c>
      <c r="AR20" s="72">
        <f t="shared" si="14"/>
        <v>1</v>
      </c>
      <c r="AS20" s="72">
        <f t="shared" si="15"/>
        <v>1</v>
      </c>
      <c r="AT20" s="26">
        <f t="shared" si="11"/>
        <v>1</v>
      </c>
      <c r="AU20" s="82">
        <f t="shared" si="9"/>
        <v>1</v>
      </c>
    </row>
    <row r="21" spans="1:47" ht="15" customHeight="1" x14ac:dyDescent="0.25">
      <c r="A21" s="74" t="s">
        <v>426</v>
      </c>
      <c r="B21" s="75" t="s">
        <v>427</v>
      </c>
      <c r="C21" s="76" t="s">
        <v>408</v>
      </c>
      <c r="D21" s="77" t="s">
        <v>409</v>
      </c>
      <c r="E21" s="76" t="s">
        <v>397</v>
      </c>
      <c r="F21" s="78">
        <v>0</v>
      </c>
      <c r="G21" s="79">
        <v>1</v>
      </c>
      <c r="H21" s="79">
        <v>1</v>
      </c>
      <c r="I21" s="79">
        <v>2</v>
      </c>
      <c r="J21" s="79">
        <v>2</v>
      </c>
      <c r="K21" s="79">
        <v>1</v>
      </c>
      <c r="L21" s="79">
        <v>1</v>
      </c>
      <c r="M21" s="79">
        <v>1</v>
      </c>
      <c r="N21" s="79">
        <v>1</v>
      </c>
      <c r="O21" s="79">
        <v>1</v>
      </c>
      <c r="P21" s="79">
        <v>7</v>
      </c>
      <c r="Q21" s="80">
        <v>1</v>
      </c>
      <c r="R21" s="80">
        <v>4</v>
      </c>
      <c r="S21" s="80">
        <v>4</v>
      </c>
      <c r="T21" s="80">
        <v>7</v>
      </c>
      <c r="U21" s="80">
        <v>1</v>
      </c>
      <c r="V21" s="80">
        <v>1</v>
      </c>
      <c r="W21" s="80">
        <v>1</v>
      </c>
      <c r="X21" s="80">
        <v>5</v>
      </c>
      <c r="Y21" s="80">
        <v>2</v>
      </c>
      <c r="Z21" s="80">
        <v>2</v>
      </c>
      <c r="AA21" s="80">
        <v>99</v>
      </c>
      <c r="AB21" s="79">
        <v>1</v>
      </c>
      <c r="AC21" s="79">
        <v>0</v>
      </c>
      <c r="AD21" s="79">
        <v>0</v>
      </c>
      <c r="AE21" s="79">
        <v>2</v>
      </c>
      <c r="AF21" s="79">
        <v>1</v>
      </c>
      <c r="AG21" s="79">
        <v>1</v>
      </c>
      <c r="AH21" s="79">
        <v>1</v>
      </c>
      <c r="AI21" s="79">
        <v>1</v>
      </c>
      <c r="AJ21" s="81">
        <f t="shared" si="0"/>
        <v>27</v>
      </c>
      <c r="AK21" s="81">
        <f t="shared" si="1"/>
        <v>1</v>
      </c>
      <c r="AL21" s="81">
        <f t="shared" si="2"/>
        <v>4</v>
      </c>
      <c r="AM21" s="81">
        <f t="shared" si="3"/>
        <v>4</v>
      </c>
      <c r="AN21" s="81">
        <f t="shared" si="4"/>
        <v>5</v>
      </c>
      <c r="AO21" s="81">
        <f t="shared" si="5"/>
        <v>99</v>
      </c>
      <c r="AP21" s="72">
        <f t="shared" si="12"/>
        <v>1</v>
      </c>
      <c r="AQ21" s="72">
        <f t="shared" si="13"/>
        <v>1</v>
      </c>
      <c r="AR21" s="72">
        <f t="shared" si="14"/>
        <v>1</v>
      </c>
      <c r="AS21" s="72">
        <f t="shared" si="15"/>
        <v>1</v>
      </c>
      <c r="AT21" s="26">
        <f t="shared" si="11"/>
        <v>1</v>
      </c>
      <c r="AU21" s="82">
        <f t="shared" si="9"/>
        <v>1</v>
      </c>
    </row>
    <row r="22" spans="1:47" ht="15" customHeight="1" x14ac:dyDescent="0.25">
      <c r="A22" s="74" t="s">
        <v>428</v>
      </c>
      <c r="B22" s="75" t="s">
        <v>429</v>
      </c>
      <c r="C22" s="76" t="s">
        <v>408</v>
      </c>
      <c r="D22" s="77" t="s">
        <v>409</v>
      </c>
      <c r="E22" s="76" t="s">
        <v>397</v>
      </c>
      <c r="F22" s="78">
        <v>0</v>
      </c>
      <c r="G22" s="79">
        <v>1</v>
      </c>
      <c r="H22" s="79">
        <v>1</v>
      </c>
      <c r="I22" s="79">
        <v>3</v>
      </c>
      <c r="J22" s="79">
        <v>3</v>
      </c>
      <c r="K22" s="79">
        <v>1</v>
      </c>
      <c r="L22" s="79">
        <v>1</v>
      </c>
      <c r="M22" s="79">
        <v>1</v>
      </c>
      <c r="N22" s="79">
        <v>1</v>
      </c>
      <c r="O22" s="79">
        <v>1</v>
      </c>
      <c r="P22" s="79">
        <v>8</v>
      </c>
      <c r="Q22" s="80">
        <v>1</v>
      </c>
      <c r="R22" s="80">
        <v>4</v>
      </c>
      <c r="S22" s="80">
        <v>4</v>
      </c>
      <c r="T22" s="80">
        <v>9</v>
      </c>
      <c r="U22" s="80">
        <v>1</v>
      </c>
      <c r="V22" s="80">
        <v>1</v>
      </c>
      <c r="W22" s="80">
        <v>1</v>
      </c>
      <c r="X22" s="80">
        <v>5</v>
      </c>
      <c r="Y22" s="80">
        <v>2</v>
      </c>
      <c r="Z22" s="80">
        <v>2</v>
      </c>
      <c r="AA22" s="80">
        <v>99</v>
      </c>
      <c r="AB22" s="79">
        <v>1</v>
      </c>
      <c r="AC22" s="79">
        <v>0</v>
      </c>
      <c r="AD22" s="79">
        <v>0</v>
      </c>
      <c r="AE22" s="79">
        <v>2</v>
      </c>
      <c r="AF22" s="79">
        <v>1</v>
      </c>
      <c r="AG22" s="79">
        <v>1</v>
      </c>
      <c r="AH22" s="79">
        <v>1</v>
      </c>
      <c r="AI22" s="79">
        <v>1</v>
      </c>
      <c r="AJ22" s="81">
        <f t="shared" si="0"/>
        <v>27</v>
      </c>
      <c r="AK22" s="81">
        <f t="shared" si="1"/>
        <v>1</v>
      </c>
      <c r="AL22" s="81">
        <f t="shared" si="2"/>
        <v>4</v>
      </c>
      <c r="AM22" s="81">
        <f t="shared" si="3"/>
        <v>4</v>
      </c>
      <c r="AN22" s="81">
        <f t="shared" si="4"/>
        <v>5</v>
      </c>
      <c r="AO22" s="81">
        <f t="shared" si="5"/>
        <v>99</v>
      </c>
      <c r="AP22" s="72">
        <f t="shared" si="12"/>
        <v>1</v>
      </c>
      <c r="AQ22" s="72">
        <f t="shared" si="13"/>
        <v>1</v>
      </c>
      <c r="AR22" s="72">
        <f t="shared" si="14"/>
        <v>1</v>
      </c>
      <c r="AS22" s="72">
        <f t="shared" si="15"/>
        <v>1</v>
      </c>
      <c r="AT22" s="26">
        <f t="shared" si="11"/>
        <v>1</v>
      </c>
      <c r="AU22" s="82">
        <f t="shared" si="9"/>
        <v>1</v>
      </c>
    </row>
    <row r="23" spans="1:47" ht="15" customHeight="1" x14ac:dyDescent="0.25">
      <c r="A23" s="74" t="s">
        <v>430</v>
      </c>
      <c r="B23" s="75" t="s">
        <v>431</v>
      </c>
      <c r="C23" s="76" t="s">
        <v>408</v>
      </c>
      <c r="D23" s="77" t="s">
        <v>409</v>
      </c>
      <c r="E23" s="76" t="s">
        <v>397</v>
      </c>
      <c r="F23" s="78">
        <v>0</v>
      </c>
      <c r="G23" s="79">
        <v>1</v>
      </c>
      <c r="H23" s="79">
        <v>1</v>
      </c>
      <c r="I23" s="79">
        <v>3</v>
      </c>
      <c r="J23" s="79">
        <v>3</v>
      </c>
      <c r="K23" s="79">
        <v>1</v>
      </c>
      <c r="L23" s="79">
        <v>1</v>
      </c>
      <c r="M23" s="79">
        <v>1</v>
      </c>
      <c r="N23" s="79">
        <v>1</v>
      </c>
      <c r="O23" s="79">
        <v>1</v>
      </c>
      <c r="P23" s="79">
        <v>8</v>
      </c>
      <c r="Q23" s="80">
        <v>1</v>
      </c>
      <c r="R23" s="80">
        <v>4</v>
      </c>
      <c r="S23" s="80">
        <v>4</v>
      </c>
      <c r="T23" s="80">
        <v>8</v>
      </c>
      <c r="U23" s="80">
        <v>1</v>
      </c>
      <c r="V23" s="80">
        <v>1</v>
      </c>
      <c r="W23" s="80">
        <v>1</v>
      </c>
      <c r="X23" s="80">
        <v>5</v>
      </c>
      <c r="Y23" s="80">
        <v>2</v>
      </c>
      <c r="Z23" s="80">
        <v>2</v>
      </c>
      <c r="AA23" s="80">
        <v>99</v>
      </c>
      <c r="AB23" s="79">
        <v>1</v>
      </c>
      <c r="AC23" s="79">
        <v>0</v>
      </c>
      <c r="AD23" s="79">
        <v>0</v>
      </c>
      <c r="AE23" s="79">
        <v>3</v>
      </c>
      <c r="AF23" s="79">
        <v>1</v>
      </c>
      <c r="AG23" s="79">
        <v>1</v>
      </c>
      <c r="AH23" s="79">
        <v>1</v>
      </c>
      <c r="AI23" s="79">
        <v>1</v>
      </c>
      <c r="AJ23" s="81">
        <f t="shared" si="0"/>
        <v>27</v>
      </c>
      <c r="AK23" s="81">
        <f t="shared" si="1"/>
        <v>1</v>
      </c>
      <c r="AL23" s="81">
        <f t="shared" si="2"/>
        <v>4</v>
      </c>
      <c r="AM23" s="81">
        <f t="shared" si="3"/>
        <v>4</v>
      </c>
      <c r="AN23" s="81">
        <f t="shared" si="4"/>
        <v>5</v>
      </c>
      <c r="AO23" s="81">
        <f t="shared" si="5"/>
        <v>99</v>
      </c>
      <c r="AP23" s="72">
        <f t="shared" si="12"/>
        <v>1</v>
      </c>
      <c r="AQ23" s="72">
        <f t="shared" si="13"/>
        <v>1</v>
      </c>
      <c r="AR23" s="72">
        <f t="shared" si="14"/>
        <v>1</v>
      </c>
      <c r="AS23" s="72">
        <f t="shared" si="15"/>
        <v>1</v>
      </c>
      <c r="AT23" s="26">
        <f t="shared" si="11"/>
        <v>1</v>
      </c>
      <c r="AU23" s="82">
        <f t="shared" si="9"/>
        <v>1</v>
      </c>
    </row>
    <row r="24" spans="1:47" ht="15" customHeight="1" x14ac:dyDescent="0.25">
      <c r="A24" s="74" t="s">
        <v>432</v>
      </c>
      <c r="B24" s="75" t="s">
        <v>433</v>
      </c>
      <c r="C24" s="76" t="s">
        <v>408</v>
      </c>
      <c r="D24" s="77" t="s">
        <v>409</v>
      </c>
      <c r="E24" s="76" t="s">
        <v>397</v>
      </c>
      <c r="F24" s="78">
        <v>0</v>
      </c>
      <c r="G24" s="79">
        <v>1</v>
      </c>
      <c r="H24" s="79">
        <v>1</v>
      </c>
      <c r="I24" s="79">
        <v>5</v>
      </c>
      <c r="J24" s="79">
        <v>5</v>
      </c>
      <c r="K24" s="79">
        <v>1</v>
      </c>
      <c r="L24" s="79">
        <v>1</v>
      </c>
      <c r="M24" s="79">
        <v>1</v>
      </c>
      <c r="N24" s="79">
        <v>1</v>
      </c>
      <c r="O24" s="79">
        <v>1</v>
      </c>
      <c r="P24" s="79">
        <v>8</v>
      </c>
      <c r="Q24" s="80">
        <v>1</v>
      </c>
      <c r="R24" s="80">
        <v>4</v>
      </c>
      <c r="S24" s="80">
        <v>4</v>
      </c>
      <c r="T24" s="80">
        <v>8</v>
      </c>
      <c r="U24" s="80">
        <v>1</v>
      </c>
      <c r="V24" s="80">
        <v>1</v>
      </c>
      <c r="W24" s="80">
        <v>1</v>
      </c>
      <c r="X24" s="80">
        <v>5</v>
      </c>
      <c r="Y24" s="80">
        <v>4</v>
      </c>
      <c r="Z24" s="80">
        <v>1</v>
      </c>
      <c r="AA24" s="80">
        <v>99</v>
      </c>
      <c r="AB24" s="79">
        <v>1</v>
      </c>
      <c r="AC24" s="79">
        <v>0</v>
      </c>
      <c r="AD24" s="79">
        <v>0</v>
      </c>
      <c r="AE24" s="79">
        <v>1</v>
      </c>
      <c r="AF24" s="79">
        <v>1</v>
      </c>
      <c r="AG24" s="79">
        <v>1</v>
      </c>
      <c r="AH24" s="79">
        <v>1</v>
      </c>
      <c r="AI24" s="79">
        <v>1</v>
      </c>
      <c r="AJ24" s="81">
        <f t="shared" si="0"/>
        <v>27</v>
      </c>
      <c r="AK24" s="81">
        <f t="shared" si="1"/>
        <v>1</v>
      </c>
      <c r="AL24" s="81">
        <f t="shared" si="2"/>
        <v>4</v>
      </c>
      <c r="AM24" s="81">
        <f t="shared" si="3"/>
        <v>4</v>
      </c>
      <c r="AN24" s="81">
        <f t="shared" si="4"/>
        <v>5</v>
      </c>
      <c r="AO24" s="81">
        <f t="shared" si="5"/>
        <v>99</v>
      </c>
      <c r="AP24" s="72">
        <f t="shared" si="12"/>
        <v>1</v>
      </c>
      <c r="AQ24" s="72">
        <f t="shared" si="13"/>
        <v>1</v>
      </c>
      <c r="AR24" s="72">
        <f t="shared" si="14"/>
        <v>1</v>
      </c>
      <c r="AS24" s="72">
        <f t="shared" si="15"/>
        <v>1</v>
      </c>
      <c r="AT24" s="26">
        <f t="shared" si="11"/>
        <v>1</v>
      </c>
      <c r="AU24" s="82">
        <f t="shared" si="9"/>
        <v>1</v>
      </c>
    </row>
    <row r="25" spans="1:47" s="64" customFormat="1" ht="15" customHeight="1" x14ac:dyDescent="0.25">
      <c r="A25" s="83" t="s">
        <v>434</v>
      </c>
      <c r="B25" s="84" t="s">
        <v>435</v>
      </c>
      <c r="C25" s="85"/>
      <c r="D25" s="86"/>
      <c r="E25" s="85" t="s">
        <v>397</v>
      </c>
      <c r="F25" s="87">
        <v>0</v>
      </c>
      <c r="G25" s="88">
        <v>3</v>
      </c>
      <c r="H25" s="88">
        <v>1</v>
      </c>
      <c r="I25" s="88">
        <v>10</v>
      </c>
      <c r="J25" s="88">
        <v>15</v>
      </c>
      <c r="K25" s="88">
        <v>1</v>
      </c>
      <c r="L25" s="88">
        <v>1</v>
      </c>
      <c r="M25" s="88">
        <v>1</v>
      </c>
      <c r="N25" s="88">
        <v>1</v>
      </c>
      <c r="O25" s="88">
        <v>1</v>
      </c>
      <c r="P25" s="88">
        <v>1</v>
      </c>
      <c r="Q25" s="89">
        <v>1</v>
      </c>
      <c r="R25" s="89">
        <v>4</v>
      </c>
      <c r="S25" s="89">
        <v>4</v>
      </c>
      <c r="T25" s="89">
        <v>6</v>
      </c>
      <c r="U25" s="89">
        <v>1</v>
      </c>
      <c r="V25" s="89">
        <v>1</v>
      </c>
      <c r="W25" s="89">
        <v>7</v>
      </c>
      <c r="X25" s="89">
        <v>6</v>
      </c>
      <c r="Y25" s="89">
        <v>1</v>
      </c>
      <c r="Z25" s="89">
        <v>1</v>
      </c>
      <c r="AA25" s="89">
        <v>98</v>
      </c>
      <c r="AB25" s="88">
        <v>1</v>
      </c>
      <c r="AC25" s="88">
        <v>0</v>
      </c>
      <c r="AD25" s="88">
        <v>0</v>
      </c>
      <c r="AE25" s="88">
        <v>1</v>
      </c>
      <c r="AF25" s="88">
        <v>1</v>
      </c>
      <c r="AG25" s="88">
        <v>1</v>
      </c>
      <c r="AH25" s="88">
        <v>1</v>
      </c>
      <c r="AI25" s="88">
        <v>1</v>
      </c>
      <c r="AJ25" s="72">
        <f t="shared" si="0"/>
        <v>27</v>
      </c>
      <c r="AK25" s="72">
        <f t="shared" si="1"/>
        <v>1</v>
      </c>
      <c r="AL25" s="72">
        <f t="shared" si="2"/>
        <v>4</v>
      </c>
      <c r="AM25" s="72">
        <f t="shared" si="3"/>
        <v>4</v>
      </c>
      <c r="AN25" s="72">
        <f t="shared" si="4"/>
        <v>6</v>
      </c>
      <c r="AO25" s="72">
        <f t="shared" si="5"/>
        <v>98</v>
      </c>
      <c r="AP25" s="72">
        <f t="shared" si="12"/>
        <v>1</v>
      </c>
      <c r="AQ25" s="72">
        <f t="shared" si="13"/>
        <v>1</v>
      </c>
      <c r="AR25" s="72">
        <f t="shared" si="14"/>
        <v>1</v>
      </c>
      <c r="AS25" s="72">
        <f t="shared" si="15"/>
        <v>1</v>
      </c>
      <c r="AT25" s="20">
        <f t="shared" si="11"/>
        <v>1</v>
      </c>
      <c r="AU25" s="73">
        <f t="shared" si="9"/>
        <v>1</v>
      </c>
    </row>
    <row r="26" spans="1:47" ht="15" customHeight="1" x14ac:dyDescent="0.25">
      <c r="A26" s="74" t="s">
        <v>436</v>
      </c>
      <c r="B26" s="75" t="s">
        <v>437</v>
      </c>
      <c r="C26" s="76" t="s">
        <v>434</v>
      </c>
      <c r="D26" s="77" t="s">
        <v>435</v>
      </c>
      <c r="E26" s="76" t="s">
        <v>397</v>
      </c>
      <c r="F26" s="78">
        <v>0</v>
      </c>
      <c r="G26" s="79">
        <v>1</v>
      </c>
      <c r="H26" s="79">
        <v>1</v>
      </c>
      <c r="I26" s="79">
        <v>1</v>
      </c>
      <c r="J26" s="79">
        <v>3</v>
      </c>
      <c r="K26" s="79">
        <v>1</v>
      </c>
      <c r="L26" s="79">
        <v>1</v>
      </c>
      <c r="M26" s="79">
        <v>1</v>
      </c>
      <c r="N26" s="79">
        <v>1</v>
      </c>
      <c r="O26" s="79">
        <v>1</v>
      </c>
      <c r="P26" s="79">
        <v>1</v>
      </c>
      <c r="Q26" s="80">
        <v>1</v>
      </c>
      <c r="R26" s="80">
        <v>4</v>
      </c>
      <c r="S26" s="80">
        <v>4</v>
      </c>
      <c r="T26" s="80">
        <v>4</v>
      </c>
      <c r="U26" s="80">
        <v>1</v>
      </c>
      <c r="V26" s="80">
        <v>1</v>
      </c>
      <c r="W26" s="80">
        <v>5</v>
      </c>
      <c r="X26" s="80">
        <v>6</v>
      </c>
      <c r="Y26" s="80">
        <v>1</v>
      </c>
      <c r="Z26" s="80">
        <v>1</v>
      </c>
      <c r="AA26" s="80">
        <v>98</v>
      </c>
      <c r="AB26" s="79">
        <v>1</v>
      </c>
      <c r="AC26" s="79">
        <v>0</v>
      </c>
      <c r="AD26" s="79">
        <v>0</v>
      </c>
      <c r="AE26" s="79">
        <v>1</v>
      </c>
      <c r="AF26" s="79">
        <v>1</v>
      </c>
      <c r="AG26" s="79">
        <v>1</v>
      </c>
      <c r="AH26" s="79">
        <v>1</v>
      </c>
      <c r="AI26" s="79">
        <v>1</v>
      </c>
      <c r="AJ26" s="81">
        <f t="shared" si="0"/>
        <v>27</v>
      </c>
      <c r="AK26" s="81">
        <f t="shared" si="1"/>
        <v>1</v>
      </c>
      <c r="AL26" s="81">
        <f t="shared" si="2"/>
        <v>4</v>
      </c>
      <c r="AM26" s="81">
        <f t="shared" si="3"/>
        <v>4</v>
      </c>
      <c r="AN26" s="81">
        <f t="shared" si="4"/>
        <v>6</v>
      </c>
      <c r="AO26" s="81">
        <f t="shared" si="5"/>
        <v>98</v>
      </c>
      <c r="AP26" s="72">
        <f t="shared" si="12"/>
        <v>1</v>
      </c>
      <c r="AQ26" s="72">
        <f t="shared" si="13"/>
        <v>1</v>
      </c>
      <c r="AR26" s="72">
        <f t="shared" si="14"/>
        <v>1</v>
      </c>
      <c r="AS26" s="72">
        <f t="shared" si="15"/>
        <v>1</v>
      </c>
      <c r="AT26" s="26">
        <f t="shared" si="11"/>
        <v>1</v>
      </c>
      <c r="AU26" s="82">
        <f t="shared" si="9"/>
        <v>1</v>
      </c>
    </row>
    <row r="27" spans="1:47" ht="15" customHeight="1" x14ac:dyDescent="0.25">
      <c r="A27" s="74" t="s">
        <v>438</v>
      </c>
      <c r="B27" s="75" t="s">
        <v>439</v>
      </c>
      <c r="C27" s="76" t="s">
        <v>434</v>
      </c>
      <c r="D27" s="77" t="s">
        <v>435</v>
      </c>
      <c r="E27" s="76" t="s">
        <v>397</v>
      </c>
      <c r="F27" s="78">
        <v>0</v>
      </c>
      <c r="G27" s="79">
        <v>1</v>
      </c>
      <c r="H27" s="79">
        <v>1</v>
      </c>
      <c r="I27" s="79">
        <v>6</v>
      </c>
      <c r="J27" s="79">
        <v>9</v>
      </c>
      <c r="K27" s="79">
        <v>1</v>
      </c>
      <c r="L27" s="79">
        <v>1</v>
      </c>
      <c r="M27" s="79">
        <v>1</v>
      </c>
      <c r="N27" s="79">
        <v>1</v>
      </c>
      <c r="O27" s="79">
        <v>1</v>
      </c>
      <c r="P27" s="79">
        <v>1</v>
      </c>
      <c r="Q27" s="80">
        <v>1</v>
      </c>
      <c r="R27" s="80">
        <v>4</v>
      </c>
      <c r="S27" s="80">
        <v>4</v>
      </c>
      <c r="T27" s="80">
        <v>4</v>
      </c>
      <c r="U27" s="80">
        <v>1</v>
      </c>
      <c r="V27" s="80">
        <v>1</v>
      </c>
      <c r="W27" s="80">
        <v>5</v>
      </c>
      <c r="X27" s="80">
        <v>6</v>
      </c>
      <c r="Y27" s="80">
        <v>1</v>
      </c>
      <c r="Z27" s="80">
        <v>1</v>
      </c>
      <c r="AA27" s="80">
        <v>98</v>
      </c>
      <c r="AB27" s="79">
        <v>1</v>
      </c>
      <c r="AC27" s="79">
        <v>0</v>
      </c>
      <c r="AD27" s="79">
        <v>0</v>
      </c>
      <c r="AE27" s="79">
        <v>1</v>
      </c>
      <c r="AF27" s="79">
        <v>1</v>
      </c>
      <c r="AG27" s="79">
        <v>1</v>
      </c>
      <c r="AH27" s="79">
        <v>1</v>
      </c>
      <c r="AI27" s="79">
        <v>1</v>
      </c>
      <c r="AJ27" s="81">
        <f t="shared" si="0"/>
        <v>27</v>
      </c>
      <c r="AK27" s="81">
        <f t="shared" si="1"/>
        <v>1</v>
      </c>
      <c r="AL27" s="81">
        <f t="shared" si="2"/>
        <v>4</v>
      </c>
      <c r="AM27" s="81">
        <f t="shared" si="3"/>
        <v>4</v>
      </c>
      <c r="AN27" s="81">
        <f t="shared" si="4"/>
        <v>6</v>
      </c>
      <c r="AO27" s="81">
        <f t="shared" si="5"/>
        <v>98</v>
      </c>
      <c r="AP27" s="72">
        <f t="shared" si="12"/>
        <v>1</v>
      </c>
      <c r="AQ27" s="72">
        <f t="shared" si="13"/>
        <v>1</v>
      </c>
      <c r="AR27" s="72">
        <f t="shared" si="14"/>
        <v>1</v>
      </c>
      <c r="AS27" s="72">
        <f t="shared" si="15"/>
        <v>1</v>
      </c>
      <c r="AT27" s="26">
        <f t="shared" si="11"/>
        <v>1</v>
      </c>
      <c r="AU27" s="82">
        <f t="shared" si="9"/>
        <v>1</v>
      </c>
    </row>
    <row r="28" spans="1:47" ht="15" customHeight="1" x14ac:dyDescent="0.25">
      <c r="A28" s="74" t="s">
        <v>440</v>
      </c>
      <c r="B28" s="75" t="s">
        <v>441</v>
      </c>
      <c r="C28" s="76" t="s">
        <v>434</v>
      </c>
      <c r="D28" s="77" t="s">
        <v>435</v>
      </c>
      <c r="E28" s="76" t="s">
        <v>397</v>
      </c>
      <c r="F28" s="78">
        <v>0</v>
      </c>
      <c r="G28" s="79">
        <v>1</v>
      </c>
      <c r="H28" s="79">
        <v>1</v>
      </c>
      <c r="I28" s="79">
        <v>3</v>
      </c>
      <c r="J28" s="79">
        <v>4</v>
      </c>
      <c r="K28" s="79">
        <v>1</v>
      </c>
      <c r="L28" s="79">
        <v>1</v>
      </c>
      <c r="M28" s="79">
        <v>1</v>
      </c>
      <c r="N28" s="79">
        <v>1</v>
      </c>
      <c r="O28" s="79">
        <v>1</v>
      </c>
      <c r="P28" s="79">
        <v>1</v>
      </c>
      <c r="Q28" s="80">
        <v>1</v>
      </c>
      <c r="R28" s="80">
        <v>4</v>
      </c>
      <c r="S28" s="80">
        <v>4</v>
      </c>
      <c r="T28" s="80">
        <v>4</v>
      </c>
      <c r="U28" s="80">
        <v>1</v>
      </c>
      <c r="V28" s="80">
        <v>1</v>
      </c>
      <c r="W28" s="80">
        <v>5</v>
      </c>
      <c r="X28" s="80">
        <v>6</v>
      </c>
      <c r="Y28" s="80">
        <v>1</v>
      </c>
      <c r="Z28" s="80">
        <v>1</v>
      </c>
      <c r="AA28" s="80">
        <v>98</v>
      </c>
      <c r="AB28" s="79">
        <v>1</v>
      </c>
      <c r="AC28" s="79">
        <v>0</v>
      </c>
      <c r="AD28" s="79">
        <v>0</v>
      </c>
      <c r="AE28" s="79">
        <v>1</v>
      </c>
      <c r="AF28" s="79">
        <v>1</v>
      </c>
      <c r="AG28" s="79">
        <v>1</v>
      </c>
      <c r="AH28" s="79">
        <v>1</v>
      </c>
      <c r="AI28" s="79">
        <v>1</v>
      </c>
      <c r="AJ28" s="81">
        <f t="shared" si="0"/>
        <v>27</v>
      </c>
      <c r="AK28" s="81">
        <f t="shared" si="1"/>
        <v>1</v>
      </c>
      <c r="AL28" s="81">
        <f t="shared" si="2"/>
        <v>4</v>
      </c>
      <c r="AM28" s="81">
        <f t="shared" si="3"/>
        <v>4</v>
      </c>
      <c r="AN28" s="81">
        <f t="shared" si="4"/>
        <v>6</v>
      </c>
      <c r="AO28" s="81">
        <f t="shared" si="5"/>
        <v>98</v>
      </c>
      <c r="AP28" s="72">
        <f t="shared" si="12"/>
        <v>1</v>
      </c>
      <c r="AQ28" s="72">
        <f t="shared" si="13"/>
        <v>1</v>
      </c>
      <c r="AR28" s="72">
        <f t="shared" si="14"/>
        <v>1</v>
      </c>
      <c r="AS28" s="72">
        <f t="shared" si="15"/>
        <v>1</v>
      </c>
      <c r="AT28" s="26">
        <f t="shared" si="11"/>
        <v>1</v>
      </c>
      <c r="AU28" s="82">
        <f t="shared" si="9"/>
        <v>1</v>
      </c>
    </row>
    <row r="29" spans="1:47" ht="15" customHeight="1" x14ac:dyDescent="0.25">
      <c r="A29" s="74" t="s">
        <v>442</v>
      </c>
      <c r="B29" s="75" t="s">
        <v>443</v>
      </c>
      <c r="C29" s="76" t="s">
        <v>434</v>
      </c>
      <c r="D29" s="77" t="s">
        <v>435</v>
      </c>
      <c r="E29" s="76" t="s">
        <v>397</v>
      </c>
      <c r="F29" s="78">
        <v>0</v>
      </c>
      <c r="G29" s="79">
        <v>1</v>
      </c>
      <c r="H29" s="79">
        <v>1</v>
      </c>
      <c r="I29" s="79">
        <v>1</v>
      </c>
      <c r="J29" s="79">
        <v>3</v>
      </c>
      <c r="K29" s="79">
        <v>1</v>
      </c>
      <c r="L29" s="79">
        <v>1</v>
      </c>
      <c r="M29" s="79">
        <v>1</v>
      </c>
      <c r="N29" s="79">
        <v>1</v>
      </c>
      <c r="O29" s="79">
        <v>1</v>
      </c>
      <c r="P29" s="79">
        <v>1</v>
      </c>
      <c r="Q29" s="80">
        <v>1</v>
      </c>
      <c r="R29" s="80">
        <v>4</v>
      </c>
      <c r="S29" s="80">
        <v>4</v>
      </c>
      <c r="T29" s="80">
        <v>4</v>
      </c>
      <c r="U29" s="80">
        <v>1</v>
      </c>
      <c r="V29" s="80">
        <v>1</v>
      </c>
      <c r="W29" s="80">
        <v>5</v>
      </c>
      <c r="X29" s="80">
        <v>6</v>
      </c>
      <c r="Y29" s="80">
        <v>1</v>
      </c>
      <c r="Z29" s="80">
        <v>1</v>
      </c>
      <c r="AA29" s="80">
        <v>98</v>
      </c>
      <c r="AB29" s="79">
        <v>1</v>
      </c>
      <c r="AC29" s="79">
        <v>0</v>
      </c>
      <c r="AD29" s="79">
        <v>0</v>
      </c>
      <c r="AE29" s="79">
        <v>1</v>
      </c>
      <c r="AF29" s="79">
        <v>1</v>
      </c>
      <c r="AG29" s="79">
        <v>1</v>
      </c>
      <c r="AH29" s="79">
        <v>1</v>
      </c>
      <c r="AI29" s="79">
        <v>1</v>
      </c>
      <c r="AJ29" s="81">
        <f t="shared" si="0"/>
        <v>27</v>
      </c>
      <c r="AK29" s="81">
        <f t="shared" si="1"/>
        <v>1</v>
      </c>
      <c r="AL29" s="81">
        <f t="shared" si="2"/>
        <v>4</v>
      </c>
      <c r="AM29" s="81">
        <f t="shared" si="3"/>
        <v>4</v>
      </c>
      <c r="AN29" s="81">
        <f t="shared" si="4"/>
        <v>6</v>
      </c>
      <c r="AO29" s="81">
        <f t="shared" si="5"/>
        <v>98</v>
      </c>
      <c r="AP29" s="72">
        <f t="shared" si="12"/>
        <v>1</v>
      </c>
      <c r="AQ29" s="72">
        <f t="shared" si="13"/>
        <v>1</v>
      </c>
      <c r="AR29" s="72">
        <f t="shared" si="14"/>
        <v>1</v>
      </c>
      <c r="AS29" s="72">
        <f t="shared" si="15"/>
        <v>1</v>
      </c>
      <c r="AT29" s="26">
        <f t="shared" si="11"/>
        <v>1</v>
      </c>
      <c r="AU29" s="82">
        <f t="shared" si="9"/>
        <v>1</v>
      </c>
    </row>
    <row r="30" spans="1:47" ht="15" customHeight="1" x14ac:dyDescent="0.25">
      <c r="A30" s="74" t="s">
        <v>444</v>
      </c>
      <c r="B30" s="75" t="s">
        <v>445</v>
      </c>
      <c r="C30" s="76" t="s">
        <v>434</v>
      </c>
      <c r="D30" s="77" t="s">
        <v>435</v>
      </c>
      <c r="E30" s="76" t="s">
        <v>397</v>
      </c>
      <c r="F30" s="78">
        <v>0</v>
      </c>
      <c r="G30" s="79">
        <v>1</v>
      </c>
      <c r="H30" s="79">
        <v>1</v>
      </c>
      <c r="I30" s="79">
        <v>1</v>
      </c>
      <c r="J30" s="79">
        <v>6</v>
      </c>
      <c r="K30" s="79">
        <v>1</v>
      </c>
      <c r="L30" s="79">
        <v>1</v>
      </c>
      <c r="M30" s="79">
        <v>1</v>
      </c>
      <c r="N30" s="79">
        <v>1</v>
      </c>
      <c r="O30" s="79">
        <v>1</v>
      </c>
      <c r="P30" s="79">
        <v>1</v>
      </c>
      <c r="Q30" s="80">
        <v>1</v>
      </c>
      <c r="R30" s="80">
        <v>4</v>
      </c>
      <c r="S30" s="80">
        <v>4</v>
      </c>
      <c r="T30" s="80">
        <v>4</v>
      </c>
      <c r="U30" s="80">
        <v>1</v>
      </c>
      <c r="V30" s="80">
        <v>1</v>
      </c>
      <c r="W30" s="80">
        <v>5</v>
      </c>
      <c r="X30" s="80">
        <v>6</v>
      </c>
      <c r="Y30" s="80">
        <v>1</v>
      </c>
      <c r="Z30" s="80">
        <v>1</v>
      </c>
      <c r="AA30" s="80">
        <v>98</v>
      </c>
      <c r="AB30" s="79">
        <v>1</v>
      </c>
      <c r="AC30" s="79">
        <v>0</v>
      </c>
      <c r="AD30" s="79">
        <v>0</v>
      </c>
      <c r="AE30" s="79">
        <v>1</v>
      </c>
      <c r="AF30" s="79">
        <v>1</v>
      </c>
      <c r="AG30" s="79">
        <v>1</v>
      </c>
      <c r="AH30" s="79">
        <v>1</v>
      </c>
      <c r="AI30" s="79">
        <v>1</v>
      </c>
      <c r="AJ30" s="81">
        <f t="shared" si="0"/>
        <v>27</v>
      </c>
      <c r="AK30" s="81">
        <f t="shared" si="1"/>
        <v>1</v>
      </c>
      <c r="AL30" s="81">
        <f t="shared" si="2"/>
        <v>4</v>
      </c>
      <c r="AM30" s="81">
        <f t="shared" si="3"/>
        <v>4</v>
      </c>
      <c r="AN30" s="81">
        <f t="shared" si="4"/>
        <v>6</v>
      </c>
      <c r="AO30" s="81">
        <f t="shared" si="5"/>
        <v>98</v>
      </c>
      <c r="AP30" s="72">
        <f t="shared" si="12"/>
        <v>1</v>
      </c>
      <c r="AQ30" s="72">
        <f t="shared" si="13"/>
        <v>1</v>
      </c>
      <c r="AR30" s="72">
        <f t="shared" si="14"/>
        <v>1</v>
      </c>
      <c r="AS30" s="72">
        <f t="shared" si="15"/>
        <v>1</v>
      </c>
      <c r="AT30" s="26">
        <f t="shared" si="11"/>
        <v>1</v>
      </c>
      <c r="AU30" s="82">
        <f t="shared" si="9"/>
        <v>1</v>
      </c>
    </row>
    <row r="31" spans="1:47" s="64" customFormat="1" ht="15" customHeight="1" x14ac:dyDescent="0.25">
      <c r="A31" s="83" t="s">
        <v>446</v>
      </c>
      <c r="B31" s="84" t="s">
        <v>447</v>
      </c>
      <c r="C31" s="85"/>
      <c r="D31" s="86"/>
      <c r="E31" s="85" t="s">
        <v>397</v>
      </c>
      <c r="F31" s="87">
        <v>0</v>
      </c>
      <c r="G31" s="88">
        <v>1</v>
      </c>
      <c r="H31" s="88">
        <v>1</v>
      </c>
      <c r="I31" s="88">
        <v>9</v>
      </c>
      <c r="J31" s="88">
        <v>11</v>
      </c>
      <c r="K31" s="88">
        <v>1</v>
      </c>
      <c r="L31" s="88">
        <v>1</v>
      </c>
      <c r="M31" s="88">
        <v>1</v>
      </c>
      <c r="N31" s="88">
        <v>1</v>
      </c>
      <c r="O31" s="88">
        <v>1</v>
      </c>
      <c r="P31" s="88">
        <v>3</v>
      </c>
      <c r="Q31" s="89">
        <v>1</v>
      </c>
      <c r="R31" s="89">
        <v>4</v>
      </c>
      <c r="S31" s="89">
        <v>4</v>
      </c>
      <c r="T31" s="89">
        <v>6</v>
      </c>
      <c r="U31" s="89">
        <v>1</v>
      </c>
      <c r="V31" s="89">
        <v>1</v>
      </c>
      <c r="W31" s="89">
        <v>4</v>
      </c>
      <c r="X31" s="89">
        <v>5</v>
      </c>
      <c r="Y31" s="89">
        <v>2</v>
      </c>
      <c r="Z31" s="89">
        <v>1</v>
      </c>
      <c r="AA31" s="89">
        <v>99</v>
      </c>
      <c r="AB31" s="88">
        <v>5</v>
      </c>
      <c r="AC31" s="88">
        <v>0</v>
      </c>
      <c r="AD31" s="88">
        <v>0</v>
      </c>
      <c r="AE31" s="88">
        <v>3</v>
      </c>
      <c r="AF31" s="88">
        <v>2</v>
      </c>
      <c r="AG31" s="88">
        <v>1</v>
      </c>
      <c r="AH31" s="88">
        <v>1</v>
      </c>
      <c r="AI31" s="88">
        <v>1</v>
      </c>
      <c r="AJ31" s="72">
        <f t="shared" si="0"/>
        <v>27</v>
      </c>
      <c r="AK31" s="72">
        <f t="shared" si="1"/>
        <v>1</v>
      </c>
      <c r="AL31" s="72">
        <f t="shared" si="2"/>
        <v>4</v>
      </c>
      <c r="AM31" s="72">
        <f t="shared" si="3"/>
        <v>4</v>
      </c>
      <c r="AN31" s="72">
        <f t="shared" si="4"/>
        <v>5</v>
      </c>
      <c r="AO31" s="72">
        <f t="shared" si="5"/>
        <v>99</v>
      </c>
      <c r="AP31" s="72">
        <f t="shared" si="12"/>
        <v>1</v>
      </c>
      <c r="AQ31" s="72">
        <f t="shared" si="13"/>
        <v>1</v>
      </c>
      <c r="AR31" s="72">
        <f t="shared" si="14"/>
        <v>1</v>
      </c>
      <c r="AS31" s="72">
        <f t="shared" si="15"/>
        <v>1</v>
      </c>
      <c r="AT31" s="20">
        <f t="shared" si="11"/>
        <v>1</v>
      </c>
      <c r="AU31" s="73">
        <f>IF(AT31=1,1,IF(AT31=1.2,2,IF(AT31=1.4,3,IF(AT31=1.6,4,IF(AT31=1.8,5,IF(AT31=2,6,IF(AT31=2.2,7,)))))))</f>
        <v>1</v>
      </c>
    </row>
    <row r="32" spans="1:47" ht="15" customHeight="1" x14ac:dyDescent="0.25">
      <c r="A32" s="74" t="s">
        <v>448</v>
      </c>
      <c r="B32" s="75" t="s">
        <v>449</v>
      </c>
      <c r="C32" s="76" t="s">
        <v>446</v>
      </c>
      <c r="D32" s="77" t="s">
        <v>447</v>
      </c>
      <c r="E32" s="76" t="s">
        <v>397</v>
      </c>
      <c r="F32" s="78">
        <v>0</v>
      </c>
      <c r="G32" s="79">
        <v>1</v>
      </c>
      <c r="H32" s="79">
        <v>1</v>
      </c>
      <c r="I32" s="79">
        <v>2</v>
      </c>
      <c r="J32" s="79">
        <v>3</v>
      </c>
      <c r="K32" s="79">
        <v>1</v>
      </c>
      <c r="L32" s="79">
        <v>1</v>
      </c>
      <c r="M32" s="79">
        <v>1</v>
      </c>
      <c r="N32" s="79">
        <v>1</v>
      </c>
      <c r="O32" s="79">
        <v>1</v>
      </c>
      <c r="P32" s="79">
        <v>2</v>
      </c>
      <c r="Q32" s="80">
        <v>1</v>
      </c>
      <c r="R32" s="80">
        <v>4</v>
      </c>
      <c r="S32" s="80">
        <v>4</v>
      </c>
      <c r="T32" s="80">
        <v>6</v>
      </c>
      <c r="U32" s="80">
        <v>1</v>
      </c>
      <c r="V32" s="80">
        <v>1</v>
      </c>
      <c r="W32" s="80">
        <v>1</v>
      </c>
      <c r="X32" s="80">
        <v>4</v>
      </c>
      <c r="Y32" s="80">
        <v>3</v>
      </c>
      <c r="Z32" s="80">
        <v>1</v>
      </c>
      <c r="AA32" s="80">
        <v>99</v>
      </c>
      <c r="AB32" s="79">
        <v>1</v>
      </c>
      <c r="AC32" s="79">
        <v>0</v>
      </c>
      <c r="AD32" s="79">
        <v>0</v>
      </c>
      <c r="AE32" s="79">
        <v>2</v>
      </c>
      <c r="AF32" s="79">
        <v>1</v>
      </c>
      <c r="AG32" s="79">
        <v>1</v>
      </c>
      <c r="AH32" s="79">
        <v>1</v>
      </c>
      <c r="AI32" s="79">
        <v>1</v>
      </c>
      <c r="AJ32" s="81">
        <f t="shared" si="0"/>
        <v>27</v>
      </c>
      <c r="AK32" s="81">
        <f t="shared" si="1"/>
        <v>1</v>
      </c>
      <c r="AL32" s="81">
        <f t="shared" si="2"/>
        <v>4</v>
      </c>
      <c r="AM32" s="81">
        <f t="shared" si="3"/>
        <v>4</v>
      </c>
      <c r="AN32" s="81">
        <f t="shared" si="4"/>
        <v>4</v>
      </c>
      <c r="AO32" s="81">
        <f t="shared" si="5"/>
        <v>99</v>
      </c>
      <c r="AP32" s="72">
        <f t="shared" si="12"/>
        <v>1</v>
      </c>
      <c r="AQ32" s="72">
        <f t="shared" si="13"/>
        <v>1</v>
      </c>
      <c r="AR32" s="72">
        <f t="shared" si="14"/>
        <v>1</v>
      </c>
      <c r="AS32" s="72">
        <f t="shared" si="15"/>
        <v>1</v>
      </c>
      <c r="AT32" s="26">
        <f t="shared" si="11"/>
        <v>1</v>
      </c>
      <c r="AU32" s="82">
        <f t="shared" si="9"/>
        <v>1</v>
      </c>
    </row>
    <row r="33" spans="1:47" ht="15" customHeight="1" x14ac:dyDescent="0.25">
      <c r="A33" s="74" t="s">
        <v>450</v>
      </c>
      <c r="B33" s="75" t="s">
        <v>451</v>
      </c>
      <c r="C33" s="76" t="s">
        <v>446</v>
      </c>
      <c r="D33" s="77" t="s">
        <v>447</v>
      </c>
      <c r="E33" s="76" t="s">
        <v>397</v>
      </c>
      <c r="F33" s="78">
        <v>0</v>
      </c>
      <c r="G33" s="79">
        <v>1</v>
      </c>
      <c r="H33" s="79">
        <v>1</v>
      </c>
      <c r="I33" s="79">
        <v>3</v>
      </c>
      <c r="J33" s="79">
        <v>3</v>
      </c>
      <c r="K33" s="79">
        <v>2</v>
      </c>
      <c r="L33" s="79">
        <v>1</v>
      </c>
      <c r="M33" s="79">
        <v>1</v>
      </c>
      <c r="N33" s="79">
        <v>1</v>
      </c>
      <c r="O33" s="79">
        <v>1</v>
      </c>
      <c r="P33" s="79">
        <v>2</v>
      </c>
      <c r="Q33" s="80">
        <v>1</v>
      </c>
      <c r="R33" s="80">
        <v>4</v>
      </c>
      <c r="S33" s="80">
        <v>4</v>
      </c>
      <c r="T33" s="80">
        <v>7</v>
      </c>
      <c r="U33" s="80">
        <v>1</v>
      </c>
      <c r="V33" s="80">
        <v>1</v>
      </c>
      <c r="W33" s="80">
        <v>1</v>
      </c>
      <c r="X33" s="80">
        <v>4</v>
      </c>
      <c r="Y33" s="80">
        <v>4</v>
      </c>
      <c r="Z33" s="80">
        <v>2</v>
      </c>
      <c r="AA33" s="80">
        <v>99</v>
      </c>
      <c r="AB33" s="79">
        <v>1</v>
      </c>
      <c r="AC33" s="79">
        <v>0</v>
      </c>
      <c r="AD33" s="79">
        <v>0</v>
      </c>
      <c r="AE33" s="79">
        <v>3</v>
      </c>
      <c r="AF33" s="79">
        <v>1</v>
      </c>
      <c r="AG33" s="79">
        <v>1</v>
      </c>
      <c r="AH33" s="79">
        <v>1</v>
      </c>
      <c r="AI33" s="79">
        <v>1</v>
      </c>
      <c r="AJ33" s="81">
        <f t="shared" si="0"/>
        <v>27</v>
      </c>
      <c r="AK33" s="81">
        <f t="shared" si="1"/>
        <v>1</v>
      </c>
      <c r="AL33" s="81">
        <f t="shared" si="2"/>
        <v>4</v>
      </c>
      <c r="AM33" s="81">
        <f t="shared" si="3"/>
        <v>4</v>
      </c>
      <c r="AN33" s="81">
        <f t="shared" si="4"/>
        <v>4</v>
      </c>
      <c r="AO33" s="81">
        <f t="shared" si="5"/>
        <v>99</v>
      </c>
      <c r="AP33" s="72">
        <f t="shared" si="12"/>
        <v>1</v>
      </c>
      <c r="AQ33" s="72">
        <f t="shared" si="13"/>
        <v>1</v>
      </c>
      <c r="AR33" s="72">
        <f t="shared" si="14"/>
        <v>1</v>
      </c>
      <c r="AS33" s="72">
        <f t="shared" si="15"/>
        <v>1</v>
      </c>
      <c r="AT33" s="26">
        <f t="shared" si="11"/>
        <v>1</v>
      </c>
      <c r="AU33" s="82">
        <f t="shared" si="9"/>
        <v>1</v>
      </c>
    </row>
    <row r="34" spans="1:47" ht="15" customHeight="1" x14ac:dyDescent="0.25">
      <c r="A34" s="74" t="s">
        <v>452</v>
      </c>
      <c r="B34" s="75" t="s">
        <v>453</v>
      </c>
      <c r="C34" s="76" t="s">
        <v>446</v>
      </c>
      <c r="D34" s="77" t="s">
        <v>447</v>
      </c>
      <c r="E34" s="76" t="s">
        <v>397</v>
      </c>
      <c r="F34" s="78">
        <v>0</v>
      </c>
      <c r="G34" s="79">
        <v>1</v>
      </c>
      <c r="H34" s="79">
        <v>1</v>
      </c>
      <c r="I34" s="79">
        <v>1</v>
      </c>
      <c r="J34" s="79">
        <v>2</v>
      </c>
      <c r="K34" s="79">
        <v>1</v>
      </c>
      <c r="L34" s="79">
        <v>1</v>
      </c>
      <c r="M34" s="79">
        <v>1</v>
      </c>
      <c r="N34" s="79">
        <v>1</v>
      </c>
      <c r="O34" s="79">
        <v>1</v>
      </c>
      <c r="P34" s="79">
        <v>2</v>
      </c>
      <c r="Q34" s="80">
        <v>1</v>
      </c>
      <c r="R34" s="80">
        <v>4</v>
      </c>
      <c r="S34" s="80">
        <v>4</v>
      </c>
      <c r="T34" s="80">
        <v>6</v>
      </c>
      <c r="U34" s="80">
        <v>1</v>
      </c>
      <c r="V34" s="80">
        <v>1</v>
      </c>
      <c r="W34" s="80">
        <v>1</v>
      </c>
      <c r="X34" s="80">
        <v>4</v>
      </c>
      <c r="Y34" s="80">
        <v>3</v>
      </c>
      <c r="Z34" s="80">
        <v>1</v>
      </c>
      <c r="AA34" s="80">
        <v>99</v>
      </c>
      <c r="AB34" s="79">
        <v>1</v>
      </c>
      <c r="AC34" s="79">
        <v>0</v>
      </c>
      <c r="AD34" s="79">
        <v>0</v>
      </c>
      <c r="AE34" s="79">
        <v>1</v>
      </c>
      <c r="AF34" s="79">
        <v>1</v>
      </c>
      <c r="AG34" s="79">
        <v>1</v>
      </c>
      <c r="AH34" s="79">
        <v>1</v>
      </c>
      <c r="AI34" s="79">
        <v>1</v>
      </c>
      <c r="AJ34" s="81">
        <f t="shared" si="0"/>
        <v>27</v>
      </c>
      <c r="AK34" s="81">
        <f t="shared" si="1"/>
        <v>1</v>
      </c>
      <c r="AL34" s="81">
        <f t="shared" si="2"/>
        <v>4</v>
      </c>
      <c r="AM34" s="81">
        <f t="shared" si="3"/>
        <v>4</v>
      </c>
      <c r="AN34" s="81">
        <f t="shared" si="4"/>
        <v>4</v>
      </c>
      <c r="AO34" s="81">
        <f t="shared" si="5"/>
        <v>99</v>
      </c>
      <c r="AP34" s="72">
        <f t="shared" si="12"/>
        <v>1</v>
      </c>
      <c r="AQ34" s="72">
        <f t="shared" si="13"/>
        <v>1</v>
      </c>
      <c r="AR34" s="72">
        <f t="shared" si="14"/>
        <v>1</v>
      </c>
      <c r="AS34" s="72">
        <f t="shared" si="15"/>
        <v>1</v>
      </c>
      <c r="AT34" s="26">
        <f t="shared" si="11"/>
        <v>1</v>
      </c>
      <c r="AU34" s="82">
        <f t="shared" si="9"/>
        <v>1</v>
      </c>
    </row>
    <row r="35" spans="1:47" ht="15" customHeight="1" x14ac:dyDescent="0.25">
      <c r="A35" s="74" t="s">
        <v>454</v>
      </c>
      <c r="B35" s="75" t="s">
        <v>455</v>
      </c>
      <c r="C35" s="76" t="s">
        <v>446</v>
      </c>
      <c r="D35" s="77" t="s">
        <v>447</v>
      </c>
      <c r="E35" s="76" t="s">
        <v>397</v>
      </c>
      <c r="F35" s="78">
        <v>0</v>
      </c>
      <c r="G35" s="79">
        <v>1</v>
      </c>
      <c r="H35" s="79">
        <v>1</v>
      </c>
      <c r="I35" s="79">
        <v>3</v>
      </c>
      <c r="J35" s="79">
        <v>4</v>
      </c>
      <c r="K35" s="79">
        <v>2</v>
      </c>
      <c r="L35" s="79">
        <v>1</v>
      </c>
      <c r="M35" s="79">
        <v>1</v>
      </c>
      <c r="N35" s="79">
        <v>1</v>
      </c>
      <c r="O35" s="79">
        <v>1</v>
      </c>
      <c r="P35" s="79">
        <v>2</v>
      </c>
      <c r="Q35" s="80">
        <v>1</v>
      </c>
      <c r="R35" s="80">
        <v>4</v>
      </c>
      <c r="S35" s="80">
        <v>4</v>
      </c>
      <c r="T35" s="80">
        <v>6</v>
      </c>
      <c r="U35" s="80">
        <v>1</v>
      </c>
      <c r="V35" s="80">
        <v>1</v>
      </c>
      <c r="W35" s="80">
        <v>1</v>
      </c>
      <c r="X35" s="80">
        <v>4</v>
      </c>
      <c r="Y35" s="80">
        <v>3</v>
      </c>
      <c r="Z35" s="80">
        <v>1</v>
      </c>
      <c r="AA35" s="80">
        <v>99</v>
      </c>
      <c r="AB35" s="79">
        <v>1</v>
      </c>
      <c r="AC35" s="79">
        <v>0</v>
      </c>
      <c r="AD35" s="79">
        <v>0</v>
      </c>
      <c r="AE35" s="79">
        <v>3</v>
      </c>
      <c r="AF35" s="79">
        <v>1</v>
      </c>
      <c r="AG35" s="79">
        <v>1</v>
      </c>
      <c r="AH35" s="79">
        <v>1</v>
      </c>
      <c r="AI35" s="79">
        <v>1</v>
      </c>
      <c r="AJ35" s="81">
        <f t="shared" si="0"/>
        <v>27</v>
      </c>
      <c r="AK35" s="81">
        <f t="shared" si="1"/>
        <v>1</v>
      </c>
      <c r="AL35" s="81">
        <f t="shared" si="2"/>
        <v>4</v>
      </c>
      <c r="AM35" s="81">
        <f t="shared" si="3"/>
        <v>4</v>
      </c>
      <c r="AN35" s="81">
        <f t="shared" si="4"/>
        <v>4</v>
      </c>
      <c r="AO35" s="81">
        <f t="shared" si="5"/>
        <v>99</v>
      </c>
      <c r="AP35" s="72">
        <f t="shared" si="12"/>
        <v>1</v>
      </c>
      <c r="AQ35" s="72">
        <f t="shared" si="13"/>
        <v>1</v>
      </c>
      <c r="AR35" s="72">
        <f t="shared" si="14"/>
        <v>1</v>
      </c>
      <c r="AS35" s="72">
        <f t="shared" si="15"/>
        <v>1</v>
      </c>
      <c r="AT35" s="26">
        <f t="shared" si="11"/>
        <v>1</v>
      </c>
      <c r="AU35" s="82">
        <f t="shared" si="9"/>
        <v>1</v>
      </c>
    </row>
    <row r="36" spans="1:47" ht="15" customHeight="1" x14ac:dyDescent="0.25">
      <c r="A36" s="74" t="s">
        <v>456</v>
      </c>
      <c r="B36" s="75" t="s">
        <v>457</v>
      </c>
      <c r="C36" s="76" t="s">
        <v>446</v>
      </c>
      <c r="D36" s="77" t="s">
        <v>447</v>
      </c>
      <c r="E36" s="76" t="s">
        <v>397</v>
      </c>
      <c r="F36" s="78">
        <v>0</v>
      </c>
      <c r="G36" s="79">
        <v>1</v>
      </c>
      <c r="H36" s="79">
        <v>1</v>
      </c>
      <c r="I36" s="79">
        <v>2</v>
      </c>
      <c r="J36" s="79">
        <v>3</v>
      </c>
      <c r="K36" s="79">
        <v>1</v>
      </c>
      <c r="L36" s="79">
        <v>1</v>
      </c>
      <c r="M36" s="79">
        <v>1</v>
      </c>
      <c r="N36" s="79">
        <v>1</v>
      </c>
      <c r="O36" s="79">
        <v>1</v>
      </c>
      <c r="P36" s="79">
        <v>2</v>
      </c>
      <c r="Q36" s="80">
        <v>1</v>
      </c>
      <c r="R36" s="80">
        <v>4</v>
      </c>
      <c r="S36" s="80">
        <v>4</v>
      </c>
      <c r="T36" s="80">
        <v>6</v>
      </c>
      <c r="U36" s="80">
        <v>1</v>
      </c>
      <c r="V36" s="80">
        <v>1</v>
      </c>
      <c r="W36" s="80">
        <v>1</v>
      </c>
      <c r="X36" s="80">
        <v>4</v>
      </c>
      <c r="Y36" s="80">
        <v>3</v>
      </c>
      <c r="Z36" s="80">
        <v>1</v>
      </c>
      <c r="AA36" s="80">
        <v>99</v>
      </c>
      <c r="AB36" s="79">
        <v>1</v>
      </c>
      <c r="AC36" s="79">
        <v>0</v>
      </c>
      <c r="AD36" s="79">
        <v>0</v>
      </c>
      <c r="AE36" s="79">
        <v>1</v>
      </c>
      <c r="AF36" s="79">
        <v>1</v>
      </c>
      <c r="AG36" s="79">
        <v>1</v>
      </c>
      <c r="AH36" s="79">
        <v>1</v>
      </c>
      <c r="AI36" s="79">
        <v>1</v>
      </c>
      <c r="AJ36" s="81">
        <f t="shared" si="0"/>
        <v>27</v>
      </c>
      <c r="AK36" s="81">
        <f t="shared" si="1"/>
        <v>1</v>
      </c>
      <c r="AL36" s="81">
        <f t="shared" si="2"/>
        <v>4</v>
      </c>
      <c r="AM36" s="81">
        <f t="shared" si="3"/>
        <v>4</v>
      </c>
      <c r="AN36" s="81">
        <f t="shared" si="4"/>
        <v>4</v>
      </c>
      <c r="AO36" s="81">
        <f t="shared" si="5"/>
        <v>99</v>
      </c>
      <c r="AP36" s="72">
        <f t="shared" si="12"/>
        <v>1</v>
      </c>
      <c r="AQ36" s="72">
        <f t="shared" si="13"/>
        <v>1</v>
      </c>
      <c r="AR36" s="72">
        <f t="shared" si="14"/>
        <v>1</v>
      </c>
      <c r="AS36" s="72">
        <f t="shared" si="15"/>
        <v>1</v>
      </c>
      <c r="AT36" s="26">
        <f t="shared" si="11"/>
        <v>1</v>
      </c>
      <c r="AU36" s="82">
        <f t="shared" si="9"/>
        <v>1</v>
      </c>
    </row>
    <row r="37" spans="1:47" ht="15" customHeight="1" x14ac:dyDescent="0.25">
      <c r="A37" s="74" t="s">
        <v>458</v>
      </c>
      <c r="B37" s="75" t="s">
        <v>459</v>
      </c>
      <c r="C37" s="76" t="s">
        <v>446</v>
      </c>
      <c r="D37" s="77" t="s">
        <v>447</v>
      </c>
      <c r="E37" s="76" t="s">
        <v>397</v>
      </c>
      <c r="F37" s="78">
        <v>0</v>
      </c>
      <c r="G37" s="79">
        <v>1</v>
      </c>
      <c r="H37" s="79">
        <v>1</v>
      </c>
      <c r="I37" s="79">
        <v>3</v>
      </c>
      <c r="J37" s="79">
        <v>4</v>
      </c>
      <c r="K37" s="79">
        <v>1</v>
      </c>
      <c r="L37" s="79">
        <v>1</v>
      </c>
      <c r="M37" s="79">
        <v>1</v>
      </c>
      <c r="N37" s="79">
        <v>1</v>
      </c>
      <c r="O37" s="79">
        <v>1</v>
      </c>
      <c r="P37" s="79">
        <v>2</v>
      </c>
      <c r="Q37" s="80">
        <v>1</v>
      </c>
      <c r="R37" s="80">
        <v>4</v>
      </c>
      <c r="S37" s="80">
        <v>4</v>
      </c>
      <c r="T37" s="80">
        <v>7</v>
      </c>
      <c r="U37" s="80">
        <v>1</v>
      </c>
      <c r="V37" s="80">
        <v>1</v>
      </c>
      <c r="W37" s="80">
        <v>1</v>
      </c>
      <c r="X37" s="80">
        <v>4</v>
      </c>
      <c r="Y37" s="80">
        <v>3</v>
      </c>
      <c r="Z37" s="80">
        <v>1</v>
      </c>
      <c r="AA37" s="80">
        <v>99</v>
      </c>
      <c r="AB37" s="79">
        <v>1</v>
      </c>
      <c r="AC37" s="79">
        <v>0</v>
      </c>
      <c r="AD37" s="79">
        <v>0</v>
      </c>
      <c r="AE37" s="79">
        <v>5</v>
      </c>
      <c r="AF37" s="79">
        <v>1</v>
      </c>
      <c r="AG37" s="79">
        <v>1</v>
      </c>
      <c r="AH37" s="79">
        <v>1</v>
      </c>
      <c r="AI37" s="79">
        <v>1</v>
      </c>
      <c r="AJ37" s="81">
        <f t="shared" si="0"/>
        <v>27</v>
      </c>
      <c r="AK37" s="81">
        <f t="shared" si="1"/>
        <v>1</v>
      </c>
      <c r="AL37" s="81">
        <f t="shared" si="2"/>
        <v>4</v>
      </c>
      <c r="AM37" s="81">
        <f t="shared" si="3"/>
        <v>4</v>
      </c>
      <c r="AN37" s="81">
        <f t="shared" si="4"/>
        <v>4</v>
      </c>
      <c r="AO37" s="81">
        <f t="shared" si="5"/>
        <v>99</v>
      </c>
      <c r="AP37" s="72">
        <f t="shared" si="12"/>
        <v>1</v>
      </c>
      <c r="AQ37" s="72">
        <f t="shared" si="13"/>
        <v>1</v>
      </c>
      <c r="AR37" s="72">
        <f t="shared" si="14"/>
        <v>1</v>
      </c>
      <c r="AS37" s="72">
        <f t="shared" si="15"/>
        <v>1</v>
      </c>
      <c r="AT37" s="26">
        <f t="shared" si="11"/>
        <v>1</v>
      </c>
      <c r="AU37" s="82">
        <f t="shared" si="9"/>
        <v>1</v>
      </c>
    </row>
    <row r="38" spans="1:47" ht="15" customHeight="1" x14ac:dyDescent="0.25">
      <c r="A38" s="74" t="s">
        <v>460</v>
      </c>
      <c r="B38" s="75" t="s">
        <v>461</v>
      </c>
      <c r="C38" s="76" t="s">
        <v>446</v>
      </c>
      <c r="D38" s="77" t="s">
        <v>447</v>
      </c>
      <c r="E38" s="76" t="s">
        <v>397</v>
      </c>
      <c r="F38" s="78">
        <v>0</v>
      </c>
      <c r="G38" s="79">
        <v>1</v>
      </c>
      <c r="H38" s="79">
        <v>1</v>
      </c>
      <c r="I38" s="79">
        <v>3</v>
      </c>
      <c r="J38" s="79">
        <v>4</v>
      </c>
      <c r="K38" s="79">
        <v>1</v>
      </c>
      <c r="L38" s="79">
        <v>1</v>
      </c>
      <c r="M38" s="79">
        <v>1</v>
      </c>
      <c r="N38" s="79">
        <v>1</v>
      </c>
      <c r="O38" s="79">
        <v>1</v>
      </c>
      <c r="P38" s="79">
        <v>2</v>
      </c>
      <c r="Q38" s="80">
        <v>1</v>
      </c>
      <c r="R38" s="80">
        <v>4</v>
      </c>
      <c r="S38" s="80">
        <v>4</v>
      </c>
      <c r="T38" s="80">
        <v>7</v>
      </c>
      <c r="U38" s="80">
        <v>1</v>
      </c>
      <c r="V38" s="80">
        <v>1</v>
      </c>
      <c r="W38" s="80">
        <v>1</v>
      </c>
      <c r="X38" s="80">
        <v>4</v>
      </c>
      <c r="Y38" s="80">
        <v>3</v>
      </c>
      <c r="Z38" s="80">
        <v>1</v>
      </c>
      <c r="AA38" s="80">
        <v>99</v>
      </c>
      <c r="AB38" s="79">
        <v>1</v>
      </c>
      <c r="AC38" s="79">
        <v>0</v>
      </c>
      <c r="AD38" s="79">
        <v>0</v>
      </c>
      <c r="AE38" s="79">
        <v>4</v>
      </c>
      <c r="AF38" s="79">
        <v>1</v>
      </c>
      <c r="AG38" s="79">
        <v>1</v>
      </c>
      <c r="AH38" s="79">
        <v>1</v>
      </c>
      <c r="AI38" s="79">
        <v>1</v>
      </c>
      <c r="AJ38" s="81">
        <f t="shared" si="0"/>
        <v>27</v>
      </c>
      <c r="AK38" s="81">
        <f t="shared" si="1"/>
        <v>1</v>
      </c>
      <c r="AL38" s="81">
        <f t="shared" si="2"/>
        <v>4</v>
      </c>
      <c r="AM38" s="81">
        <f t="shared" si="3"/>
        <v>4</v>
      </c>
      <c r="AN38" s="81">
        <f t="shared" si="4"/>
        <v>4</v>
      </c>
      <c r="AO38" s="81">
        <f t="shared" si="5"/>
        <v>99</v>
      </c>
      <c r="AP38" s="72">
        <f t="shared" si="12"/>
        <v>1</v>
      </c>
      <c r="AQ38" s="72">
        <f t="shared" si="13"/>
        <v>1</v>
      </c>
      <c r="AR38" s="72">
        <f t="shared" si="14"/>
        <v>1</v>
      </c>
      <c r="AS38" s="72">
        <f t="shared" si="15"/>
        <v>1</v>
      </c>
      <c r="AT38" s="26">
        <f t="shared" si="11"/>
        <v>1</v>
      </c>
      <c r="AU38" s="82">
        <f t="shared" si="9"/>
        <v>1</v>
      </c>
    </row>
    <row r="39" spans="1:47" ht="15" customHeight="1" x14ac:dyDescent="0.25">
      <c r="A39" s="74" t="s">
        <v>462</v>
      </c>
      <c r="B39" s="75" t="s">
        <v>463</v>
      </c>
      <c r="C39" s="76" t="s">
        <v>446</v>
      </c>
      <c r="D39" s="77" t="s">
        <v>447</v>
      </c>
      <c r="E39" s="76" t="s">
        <v>397</v>
      </c>
      <c r="F39" s="78">
        <v>0</v>
      </c>
      <c r="G39" s="79">
        <v>1</v>
      </c>
      <c r="H39" s="79">
        <v>1</v>
      </c>
      <c r="I39" s="79">
        <v>1</v>
      </c>
      <c r="J39" s="79">
        <v>2</v>
      </c>
      <c r="K39" s="79">
        <v>1</v>
      </c>
      <c r="L39" s="79">
        <v>1</v>
      </c>
      <c r="M39" s="79">
        <v>1</v>
      </c>
      <c r="N39" s="79">
        <v>1</v>
      </c>
      <c r="O39" s="79">
        <v>1</v>
      </c>
      <c r="P39" s="79">
        <v>2</v>
      </c>
      <c r="Q39" s="80">
        <v>1</v>
      </c>
      <c r="R39" s="80">
        <v>4</v>
      </c>
      <c r="S39" s="80">
        <v>4</v>
      </c>
      <c r="T39" s="80">
        <v>6</v>
      </c>
      <c r="U39" s="80">
        <v>1</v>
      </c>
      <c r="V39" s="80">
        <v>1</v>
      </c>
      <c r="W39" s="80">
        <v>1</v>
      </c>
      <c r="X39" s="80">
        <v>4</v>
      </c>
      <c r="Y39" s="80">
        <v>3</v>
      </c>
      <c r="Z39" s="80">
        <v>1</v>
      </c>
      <c r="AA39" s="80">
        <v>98</v>
      </c>
      <c r="AB39" s="79">
        <v>1</v>
      </c>
      <c r="AC39" s="79">
        <v>0</v>
      </c>
      <c r="AD39" s="79">
        <v>0</v>
      </c>
      <c r="AE39" s="79">
        <v>1</v>
      </c>
      <c r="AF39" s="79">
        <v>1</v>
      </c>
      <c r="AG39" s="79">
        <v>1</v>
      </c>
      <c r="AH39" s="79">
        <v>1</v>
      </c>
      <c r="AI39" s="79">
        <v>1</v>
      </c>
      <c r="AJ39" s="81">
        <f t="shared" si="0"/>
        <v>27</v>
      </c>
      <c r="AK39" s="81">
        <f t="shared" si="1"/>
        <v>1</v>
      </c>
      <c r="AL39" s="81">
        <f t="shared" si="2"/>
        <v>4</v>
      </c>
      <c r="AM39" s="81">
        <f t="shared" si="3"/>
        <v>4</v>
      </c>
      <c r="AN39" s="81">
        <f t="shared" si="4"/>
        <v>4</v>
      </c>
      <c r="AO39" s="81">
        <f t="shared" si="5"/>
        <v>98</v>
      </c>
      <c r="AP39" s="72">
        <f t="shared" si="12"/>
        <v>1</v>
      </c>
      <c r="AQ39" s="72">
        <f t="shared" si="13"/>
        <v>1</v>
      </c>
      <c r="AR39" s="72">
        <f t="shared" si="14"/>
        <v>1</v>
      </c>
      <c r="AS39" s="72">
        <f t="shared" si="15"/>
        <v>1</v>
      </c>
      <c r="AT39" s="26">
        <f t="shared" si="11"/>
        <v>1</v>
      </c>
      <c r="AU39" s="82">
        <f t="shared" si="9"/>
        <v>1</v>
      </c>
    </row>
    <row r="40" spans="1:47" s="64" customFormat="1" ht="15" customHeight="1" x14ac:dyDescent="0.25">
      <c r="A40" s="83" t="s">
        <v>464</v>
      </c>
      <c r="B40" s="84" t="s">
        <v>465</v>
      </c>
      <c r="C40" s="85"/>
      <c r="D40" s="86"/>
      <c r="E40" s="85" t="s">
        <v>397</v>
      </c>
      <c r="F40" s="87">
        <v>0</v>
      </c>
      <c r="G40" s="88">
        <v>1</v>
      </c>
      <c r="H40" s="88">
        <v>1</v>
      </c>
      <c r="I40" s="88">
        <v>6</v>
      </c>
      <c r="J40" s="88">
        <v>5</v>
      </c>
      <c r="K40" s="88">
        <v>2</v>
      </c>
      <c r="L40" s="88">
        <v>1</v>
      </c>
      <c r="M40" s="88">
        <v>1</v>
      </c>
      <c r="N40" s="88">
        <v>1</v>
      </c>
      <c r="O40" s="88">
        <v>1</v>
      </c>
      <c r="P40" s="88">
        <v>3</v>
      </c>
      <c r="Q40" s="89">
        <v>2</v>
      </c>
      <c r="R40" s="89">
        <v>4</v>
      </c>
      <c r="S40" s="89">
        <v>4</v>
      </c>
      <c r="T40" s="89">
        <v>6</v>
      </c>
      <c r="U40" s="89">
        <v>1</v>
      </c>
      <c r="V40" s="89">
        <v>1</v>
      </c>
      <c r="W40" s="89">
        <v>3</v>
      </c>
      <c r="X40" s="89">
        <v>4</v>
      </c>
      <c r="Y40" s="89">
        <v>2</v>
      </c>
      <c r="Z40" s="89">
        <v>2</v>
      </c>
      <c r="AA40" s="89">
        <v>98</v>
      </c>
      <c r="AB40" s="88">
        <v>1</v>
      </c>
      <c r="AC40" s="88">
        <v>0</v>
      </c>
      <c r="AD40" s="88">
        <v>0</v>
      </c>
      <c r="AE40" s="88">
        <v>2</v>
      </c>
      <c r="AF40" s="88">
        <v>1</v>
      </c>
      <c r="AG40" s="88">
        <v>1</v>
      </c>
      <c r="AH40" s="88">
        <v>1</v>
      </c>
      <c r="AI40" s="88">
        <v>1</v>
      </c>
      <c r="AJ40" s="72">
        <f t="shared" si="0"/>
        <v>27</v>
      </c>
      <c r="AK40" s="72">
        <f t="shared" si="1"/>
        <v>1</v>
      </c>
      <c r="AL40" s="72">
        <f t="shared" si="2"/>
        <v>4</v>
      </c>
      <c r="AM40" s="72">
        <f t="shared" si="3"/>
        <v>4</v>
      </c>
      <c r="AN40" s="72">
        <f t="shared" si="4"/>
        <v>4</v>
      </c>
      <c r="AO40" s="72">
        <f t="shared" si="5"/>
        <v>98</v>
      </c>
      <c r="AP40" s="72">
        <f t="shared" si="12"/>
        <v>1</v>
      </c>
      <c r="AQ40" s="72">
        <f t="shared" si="13"/>
        <v>1</v>
      </c>
      <c r="AR40" s="72">
        <f t="shared" si="14"/>
        <v>1</v>
      </c>
      <c r="AS40" s="72">
        <f t="shared" si="15"/>
        <v>1</v>
      </c>
      <c r="AT40" s="20">
        <f t="shared" si="11"/>
        <v>1</v>
      </c>
      <c r="AU40" s="73">
        <f t="shared" si="9"/>
        <v>1</v>
      </c>
    </row>
    <row r="41" spans="1:47" ht="15" customHeight="1" x14ac:dyDescent="0.25">
      <c r="A41" s="74" t="s">
        <v>466</v>
      </c>
      <c r="B41" s="75" t="s">
        <v>467</v>
      </c>
      <c r="C41" s="76" t="s">
        <v>464</v>
      </c>
      <c r="D41" s="77" t="s">
        <v>465</v>
      </c>
      <c r="E41" s="76" t="s">
        <v>397</v>
      </c>
      <c r="F41" s="78">
        <v>0</v>
      </c>
      <c r="G41" s="79">
        <v>1</v>
      </c>
      <c r="H41" s="79">
        <v>1</v>
      </c>
      <c r="I41" s="79">
        <v>2</v>
      </c>
      <c r="J41" s="79">
        <v>6</v>
      </c>
      <c r="K41" s="79">
        <v>1</v>
      </c>
      <c r="L41" s="79">
        <v>1</v>
      </c>
      <c r="M41" s="79">
        <v>1</v>
      </c>
      <c r="N41" s="79">
        <v>1</v>
      </c>
      <c r="O41" s="79">
        <v>1</v>
      </c>
      <c r="P41" s="79">
        <v>2</v>
      </c>
      <c r="Q41" s="80">
        <v>1</v>
      </c>
      <c r="R41" s="80">
        <v>4</v>
      </c>
      <c r="S41" s="80">
        <v>4</v>
      </c>
      <c r="T41" s="80">
        <v>6</v>
      </c>
      <c r="U41" s="80">
        <v>1</v>
      </c>
      <c r="V41" s="80">
        <v>1</v>
      </c>
      <c r="W41" s="80">
        <v>1</v>
      </c>
      <c r="X41" s="80">
        <v>4</v>
      </c>
      <c r="Y41" s="80">
        <v>3</v>
      </c>
      <c r="Z41" s="80">
        <v>1</v>
      </c>
      <c r="AA41" s="80">
        <v>98</v>
      </c>
      <c r="AB41" s="79">
        <v>1</v>
      </c>
      <c r="AC41" s="79">
        <v>0</v>
      </c>
      <c r="AD41" s="79">
        <v>0</v>
      </c>
      <c r="AE41" s="79">
        <v>2</v>
      </c>
      <c r="AF41" s="79">
        <v>1</v>
      </c>
      <c r="AG41" s="79">
        <v>1</v>
      </c>
      <c r="AH41" s="79">
        <v>1</v>
      </c>
      <c r="AI41" s="79">
        <v>1</v>
      </c>
      <c r="AJ41" s="81">
        <f t="shared" si="0"/>
        <v>27</v>
      </c>
      <c r="AK41" s="81">
        <f t="shared" si="1"/>
        <v>1</v>
      </c>
      <c r="AL41" s="81">
        <f t="shared" si="2"/>
        <v>4</v>
      </c>
      <c r="AM41" s="81">
        <f t="shared" si="3"/>
        <v>4</v>
      </c>
      <c r="AN41" s="81">
        <f t="shared" si="4"/>
        <v>4</v>
      </c>
      <c r="AO41" s="81">
        <f t="shared" si="5"/>
        <v>98</v>
      </c>
      <c r="AP41" s="72">
        <f t="shared" si="12"/>
        <v>1</v>
      </c>
      <c r="AQ41" s="72">
        <f t="shared" si="13"/>
        <v>1</v>
      </c>
      <c r="AR41" s="72">
        <f t="shared" si="14"/>
        <v>1</v>
      </c>
      <c r="AS41" s="72">
        <f t="shared" si="15"/>
        <v>1</v>
      </c>
      <c r="AT41" s="26">
        <f t="shared" si="11"/>
        <v>1</v>
      </c>
      <c r="AU41" s="82">
        <f t="shared" si="9"/>
        <v>1</v>
      </c>
    </row>
    <row r="42" spans="1:47" ht="15" customHeight="1" x14ac:dyDescent="0.25">
      <c r="A42" s="74" t="s">
        <v>468</v>
      </c>
      <c r="B42" s="75" t="s">
        <v>469</v>
      </c>
      <c r="C42" s="76" t="s">
        <v>464</v>
      </c>
      <c r="D42" s="77" t="s">
        <v>465</v>
      </c>
      <c r="E42" s="76" t="s">
        <v>397</v>
      </c>
      <c r="F42" s="78">
        <v>0</v>
      </c>
      <c r="G42" s="79">
        <v>1</v>
      </c>
      <c r="H42" s="79">
        <v>1</v>
      </c>
      <c r="I42" s="79">
        <v>4</v>
      </c>
      <c r="J42" s="79">
        <v>3</v>
      </c>
      <c r="K42" s="79">
        <v>1</v>
      </c>
      <c r="L42" s="79">
        <v>1</v>
      </c>
      <c r="M42" s="79">
        <v>1</v>
      </c>
      <c r="N42" s="79">
        <v>1</v>
      </c>
      <c r="O42" s="79">
        <v>1</v>
      </c>
      <c r="P42" s="79">
        <v>2</v>
      </c>
      <c r="Q42" s="80">
        <v>1</v>
      </c>
      <c r="R42" s="80">
        <v>4</v>
      </c>
      <c r="S42" s="80">
        <v>4</v>
      </c>
      <c r="T42" s="80">
        <v>6</v>
      </c>
      <c r="U42" s="80">
        <v>1</v>
      </c>
      <c r="V42" s="80">
        <v>1</v>
      </c>
      <c r="W42" s="80">
        <v>1</v>
      </c>
      <c r="X42" s="80">
        <v>4</v>
      </c>
      <c r="Y42" s="80">
        <v>3</v>
      </c>
      <c r="Z42" s="80">
        <v>1</v>
      </c>
      <c r="AA42" s="80">
        <v>98</v>
      </c>
      <c r="AB42" s="79">
        <v>1</v>
      </c>
      <c r="AC42" s="79">
        <v>0</v>
      </c>
      <c r="AD42" s="79">
        <v>0</v>
      </c>
      <c r="AE42" s="79">
        <v>2</v>
      </c>
      <c r="AF42" s="79">
        <v>1</v>
      </c>
      <c r="AG42" s="79">
        <v>1</v>
      </c>
      <c r="AH42" s="79">
        <v>1</v>
      </c>
      <c r="AI42" s="79">
        <v>1</v>
      </c>
      <c r="AJ42" s="81">
        <f t="shared" si="0"/>
        <v>27</v>
      </c>
      <c r="AK42" s="81">
        <f t="shared" si="1"/>
        <v>1</v>
      </c>
      <c r="AL42" s="81">
        <f t="shared" si="2"/>
        <v>4</v>
      </c>
      <c r="AM42" s="81">
        <f t="shared" si="3"/>
        <v>4</v>
      </c>
      <c r="AN42" s="81">
        <f t="shared" si="4"/>
        <v>4</v>
      </c>
      <c r="AO42" s="81">
        <f t="shared" si="5"/>
        <v>98</v>
      </c>
      <c r="AP42" s="72">
        <f t="shared" si="12"/>
        <v>1</v>
      </c>
      <c r="AQ42" s="72">
        <f t="shared" si="13"/>
        <v>1</v>
      </c>
      <c r="AR42" s="72">
        <f t="shared" si="14"/>
        <v>1</v>
      </c>
      <c r="AS42" s="72">
        <f t="shared" si="15"/>
        <v>1</v>
      </c>
      <c r="AT42" s="26">
        <f t="shared" si="11"/>
        <v>1</v>
      </c>
      <c r="AU42" s="82">
        <f t="shared" si="9"/>
        <v>1</v>
      </c>
    </row>
    <row r="43" spans="1:47" ht="15" customHeight="1" x14ac:dyDescent="0.25">
      <c r="A43" s="74" t="s">
        <v>470</v>
      </c>
      <c r="B43" s="75" t="s">
        <v>471</v>
      </c>
      <c r="C43" s="76" t="s">
        <v>464</v>
      </c>
      <c r="D43" s="77" t="s">
        <v>465</v>
      </c>
      <c r="E43" s="76" t="s">
        <v>397</v>
      </c>
      <c r="F43" s="78">
        <v>0</v>
      </c>
      <c r="G43" s="79">
        <v>1</v>
      </c>
      <c r="H43" s="79">
        <v>1</v>
      </c>
      <c r="I43" s="79">
        <v>5</v>
      </c>
      <c r="J43" s="79">
        <v>5</v>
      </c>
      <c r="K43" s="79">
        <v>1</v>
      </c>
      <c r="L43" s="79">
        <v>1</v>
      </c>
      <c r="M43" s="79">
        <v>1</v>
      </c>
      <c r="N43" s="79">
        <v>1</v>
      </c>
      <c r="O43" s="79">
        <v>1</v>
      </c>
      <c r="P43" s="79">
        <v>2</v>
      </c>
      <c r="Q43" s="80">
        <v>1</v>
      </c>
      <c r="R43" s="80">
        <v>4</v>
      </c>
      <c r="S43" s="80">
        <v>4</v>
      </c>
      <c r="T43" s="80">
        <v>5</v>
      </c>
      <c r="U43" s="80">
        <v>1</v>
      </c>
      <c r="V43" s="80">
        <v>1</v>
      </c>
      <c r="W43" s="80">
        <v>2</v>
      </c>
      <c r="X43" s="80">
        <v>5</v>
      </c>
      <c r="Y43" s="80">
        <v>3</v>
      </c>
      <c r="Z43" s="80">
        <v>1</v>
      </c>
      <c r="AA43" s="80">
        <v>98</v>
      </c>
      <c r="AB43" s="79">
        <v>3</v>
      </c>
      <c r="AC43" s="79">
        <v>0</v>
      </c>
      <c r="AD43" s="79">
        <v>0</v>
      </c>
      <c r="AE43" s="79">
        <v>2</v>
      </c>
      <c r="AF43" s="79">
        <v>1</v>
      </c>
      <c r="AG43" s="79">
        <v>1</v>
      </c>
      <c r="AH43" s="79">
        <v>1</v>
      </c>
      <c r="AI43" s="79">
        <v>1</v>
      </c>
      <c r="AJ43" s="81">
        <f t="shared" si="0"/>
        <v>27</v>
      </c>
      <c r="AK43" s="81">
        <f t="shared" si="1"/>
        <v>1</v>
      </c>
      <c r="AL43" s="81">
        <f t="shared" si="2"/>
        <v>4</v>
      </c>
      <c r="AM43" s="81">
        <f t="shared" si="3"/>
        <v>4</v>
      </c>
      <c r="AN43" s="81">
        <f t="shared" si="4"/>
        <v>5</v>
      </c>
      <c r="AO43" s="81">
        <f t="shared" si="5"/>
        <v>98</v>
      </c>
      <c r="AP43" s="72">
        <f t="shared" si="12"/>
        <v>1</v>
      </c>
      <c r="AQ43" s="72">
        <f t="shared" si="13"/>
        <v>1</v>
      </c>
      <c r="AR43" s="72">
        <f t="shared" si="14"/>
        <v>1</v>
      </c>
      <c r="AS43" s="72">
        <f t="shared" si="15"/>
        <v>1</v>
      </c>
      <c r="AT43" s="26">
        <f t="shared" si="11"/>
        <v>1</v>
      </c>
      <c r="AU43" s="82">
        <f t="shared" si="9"/>
        <v>1</v>
      </c>
    </row>
    <row r="44" spans="1:47" ht="15" customHeight="1" x14ac:dyDescent="0.25">
      <c r="A44" s="74" t="s">
        <v>472</v>
      </c>
      <c r="B44" s="75" t="s">
        <v>473</v>
      </c>
      <c r="C44" s="76" t="s">
        <v>464</v>
      </c>
      <c r="D44" s="77" t="s">
        <v>465</v>
      </c>
      <c r="E44" s="76" t="s">
        <v>397</v>
      </c>
      <c r="F44" s="78">
        <v>0</v>
      </c>
      <c r="G44" s="79">
        <v>1</v>
      </c>
      <c r="H44" s="79">
        <v>1</v>
      </c>
      <c r="I44" s="79">
        <v>3</v>
      </c>
      <c r="J44" s="79">
        <v>4</v>
      </c>
      <c r="K44" s="79">
        <v>1</v>
      </c>
      <c r="L44" s="79">
        <v>1</v>
      </c>
      <c r="M44" s="79">
        <v>1</v>
      </c>
      <c r="N44" s="79">
        <v>1</v>
      </c>
      <c r="O44" s="79">
        <v>1</v>
      </c>
      <c r="P44" s="79">
        <v>2</v>
      </c>
      <c r="Q44" s="80">
        <v>1</v>
      </c>
      <c r="R44" s="80">
        <v>4</v>
      </c>
      <c r="S44" s="80">
        <v>4</v>
      </c>
      <c r="T44" s="80">
        <v>5</v>
      </c>
      <c r="U44" s="80">
        <v>1</v>
      </c>
      <c r="V44" s="80">
        <v>1</v>
      </c>
      <c r="W44" s="80">
        <v>1</v>
      </c>
      <c r="X44" s="80">
        <v>4</v>
      </c>
      <c r="Y44" s="80">
        <v>3</v>
      </c>
      <c r="Z44" s="80">
        <v>1</v>
      </c>
      <c r="AA44" s="80">
        <v>98</v>
      </c>
      <c r="AB44" s="79">
        <v>1</v>
      </c>
      <c r="AC44" s="79">
        <v>0</v>
      </c>
      <c r="AD44" s="79">
        <v>0</v>
      </c>
      <c r="AE44" s="79">
        <v>2</v>
      </c>
      <c r="AF44" s="79">
        <v>1</v>
      </c>
      <c r="AG44" s="79">
        <v>1</v>
      </c>
      <c r="AH44" s="79">
        <v>1</v>
      </c>
      <c r="AI44" s="79">
        <v>1</v>
      </c>
      <c r="AJ44" s="81">
        <f t="shared" si="0"/>
        <v>27</v>
      </c>
      <c r="AK44" s="81">
        <f t="shared" si="1"/>
        <v>1</v>
      </c>
      <c r="AL44" s="81">
        <f t="shared" si="2"/>
        <v>4</v>
      </c>
      <c r="AM44" s="81">
        <f t="shared" si="3"/>
        <v>4</v>
      </c>
      <c r="AN44" s="81">
        <f t="shared" si="4"/>
        <v>4</v>
      </c>
      <c r="AO44" s="81">
        <f t="shared" si="5"/>
        <v>98</v>
      </c>
      <c r="AP44" s="72">
        <f t="shared" si="12"/>
        <v>1</v>
      </c>
      <c r="AQ44" s="72">
        <f t="shared" si="13"/>
        <v>1</v>
      </c>
      <c r="AR44" s="72">
        <f t="shared" si="14"/>
        <v>1</v>
      </c>
      <c r="AS44" s="72">
        <f t="shared" si="15"/>
        <v>1</v>
      </c>
      <c r="AT44" s="26">
        <f t="shared" si="11"/>
        <v>1</v>
      </c>
      <c r="AU44" s="82">
        <f t="shared" si="9"/>
        <v>1</v>
      </c>
    </row>
    <row r="45" spans="1:47" ht="15" customHeight="1" x14ac:dyDescent="0.25">
      <c r="A45" s="74" t="s">
        <v>474</v>
      </c>
      <c r="B45" s="75" t="s">
        <v>475</v>
      </c>
      <c r="C45" s="76" t="s">
        <v>464</v>
      </c>
      <c r="D45" s="77" t="s">
        <v>465</v>
      </c>
      <c r="E45" s="76" t="s">
        <v>397</v>
      </c>
      <c r="F45" s="78">
        <v>0</v>
      </c>
      <c r="G45" s="79">
        <v>1</v>
      </c>
      <c r="H45" s="79">
        <v>1</v>
      </c>
      <c r="I45" s="79">
        <v>2</v>
      </c>
      <c r="J45" s="79">
        <v>4</v>
      </c>
      <c r="K45" s="79">
        <v>1</v>
      </c>
      <c r="L45" s="79">
        <v>1</v>
      </c>
      <c r="M45" s="79">
        <v>1</v>
      </c>
      <c r="N45" s="79">
        <v>1</v>
      </c>
      <c r="O45" s="79">
        <v>1</v>
      </c>
      <c r="P45" s="79">
        <v>2</v>
      </c>
      <c r="Q45" s="80">
        <v>1</v>
      </c>
      <c r="R45" s="80">
        <v>4</v>
      </c>
      <c r="S45" s="80">
        <v>4</v>
      </c>
      <c r="T45" s="80">
        <v>6</v>
      </c>
      <c r="U45" s="80">
        <v>1</v>
      </c>
      <c r="V45" s="80">
        <v>1</v>
      </c>
      <c r="W45" s="80">
        <v>1</v>
      </c>
      <c r="X45" s="80">
        <v>4</v>
      </c>
      <c r="Y45" s="80">
        <v>3</v>
      </c>
      <c r="Z45" s="80">
        <v>1</v>
      </c>
      <c r="AA45" s="80">
        <v>98</v>
      </c>
      <c r="AB45" s="79">
        <v>1</v>
      </c>
      <c r="AC45" s="79">
        <v>0</v>
      </c>
      <c r="AD45" s="79">
        <v>0</v>
      </c>
      <c r="AE45" s="79">
        <v>2</v>
      </c>
      <c r="AF45" s="79">
        <v>1</v>
      </c>
      <c r="AG45" s="79">
        <v>1</v>
      </c>
      <c r="AH45" s="79">
        <v>1</v>
      </c>
      <c r="AI45" s="79">
        <v>1</v>
      </c>
      <c r="AJ45" s="81">
        <f t="shared" si="0"/>
        <v>27</v>
      </c>
      <c r="AK45" s="81">
        <f t="shared" si="1"/>
        <v>1</v>
      </c>
      <c r="AL45" s="81">
        <f t="shared" si="2"/>
        <v>4</v>
      </c>
      <c r="AM45" s="81">
        <f t="shared" si="3"/>
        <v>4</v>
      </c>
      <c r="AN45" s="81">
        <f t="shared" si="4"/>
        <v>4</v>
      </c>
      <c r="AO45" s="81">
        <f t="shared" si="5"/>
        <v>98</v>
      </c>
      <c r="AP45" s="72">
        <f t="shared" si="12"/>
        <v>1</v>
      </c>
      <c r="AQ45" s="72">
        <f t="shared" si="13"/>
        <v>1</v>
      </c>
      <c r="AR45" s="72">
        <f t="shared" si="14"/>
        <v>1</v>
      </c>
      <c r="AS45" s="72">
        <f t="shared" si="15"/>
        <v>1</v>
      </c>
      <c r="AT45" s="26">
        <f t="shared" si="11"/>
        <v>1</v>
      </c>
      <c r="AU45" s="82">
        <f t="shared" si="9"/>
        <v>1</v>
      </c>
    </row>
    <row r="46" spans="1:47" ht="15" customHeight="1" x14ac:dyDescent="0.25">
      <c r="A46" s="74" t="s">
        <v>476</v>
      </c>
      <c r="B46" s="75" t="s">
        <v>477</v>
      </c>
      <c r="C46" s="76" t="s">
        <v>464</v>
      </c>
      <c r="D46" s="77" t="s">
        <v>465</v>
      </c>
      <c r="E46" s="76" t="s">
        <v>397</v>
      </c>
      <c r="F46" s="78">
        <v>0</v>
      </c>
      <c r="G46" s="79">
        <v>1</v>
      </c>
      <c r="H46" s="79">
        <v>1</v>
      </c>
      <c r="I46" s="79">
        <v>2</v>
      </c>
      <c r="J46" s="79">
        <v>4</v>
      </c>
      <c r="K46" s="79">
        <v>1</v>
      </c>
      <c r="L46" s="79">
        <v>1</v>
      </c>
      <c r="M46" s="79">
        <v>1</v>
      </c>
      <c r="N46" s="79">
        <v>1</v>
      </c>
      <c r="O46" s="79">
        <v>1</v>
      </c>
      <c r="P46" s="79">
        <v>2</v>
      </c>
      <c r="Q46" s="80">
        <v>1</v>
      </c>
      <c r="R46" s="80">
        <v>4</v>
      </c>
      <c r="S46" s="80">
        <v>4</v>
      </c>
      <c r="T46" s="80">
        <v>6</v>
      </c>
      <c r="U46" s="80">
        <v>1</v>
      </c>
      <c r="V46" s="80">
        <v>1</v>
      </c>
      <c r="W46" s="80">
        <v>1</v>
      </c>
      <c r="X46" s="80">
        <v>4</v>
      </c>
      <c r="Y46" s="80">
        <v>3</v>
      </c>
      <c r="Z46" s="80">
        <v>1</v>
      </c>
      <c r="AA46" s="80">
        <v>98</v>
      </c>
      <c r="AB46" s="79">
        <v>1</v>
      </c>
      <c r="AC46" s="79">
        <v>0</v>
      </c>
      <c r="AD46" s="79">
        <v>0</v>
      </c>
      <c r="AE46" s="79">
        <v>2</v>
      </c>
      <c r="AF46" s="79">
        <v>1</v>
      </c>
      <c r="AG46" s="79">
        <v>1</v>
      </c>
      <c r="AH46" s="79">
        <v>1</v>
      </c>
      <c r="AI46" s="79">
        <v>1</v>
      </c>
      <c r="AJ46" s="81">
        <f t="shared" si="0"/>
        <v>27</v>
      </c>
      <c r="AK46" s="81">
        <f t="shared" si="1"/>
        <v>1</v>
      </c>
      <c r="AL46" s="81">
        <f t="shared" si="2"/>
        <v>4</v>
      </c>
      <c r="AM46" s="81">
        <f t="shared" si="3"/>
        <v>4</v>
      </c>
      <c r="AN46" s="81">
        <f t="shared" si="4"/>
        <v>4</v>
      </c>
      <c r="AO46" s="81">
        <f t="shared" si="5"/>
        <v>98</v>
      </c>
      <c r="AP46" s="72">
        <f t="shared" si="12"/>
        <v>1</v>
      </c>
      <c r="AQ46" s="72">
        <f t="shared" si="13"/>
        <v>1</v>
      </c>
      <c r="AR46" s="72">
        <f t="shared" si="14"/>
        <v>1</v>
      </c>
      <c r="AS46" s="72">
        <f t="shared" si="15"/>
        <v>1</v>
      </c>
      <c r="AT46" s="26">
        <f t="shared" si="11"/>
        <v>1</v>
      </c>
      <c r="AU46" s="82">
        <f t="shared" si="9"/>
        <v>1</v>
      </c>
    </row>
    <row r="47" spans="1:47" ht="15" customHeight="1" x14ac:dyDescent="0.25">
      <c r="A47" s="74" t="s">
        <v>478</v>
      </c>
      <c r="B47" s="75" t="s">
        <v>479</v>
      </c>
      <c r="C47" s="76" t="s">
        <v>464</v>
      </c>
      <c r="D47" s="77" t="s">
        <v>465</v>
      </c>
      <c r="E47" s="76" t="s">
        <v>397</v>
      </c>
      <c r="F47" s="78">
        <v>0</v>
      </c>
      <c r="G47" s="79">
        <v>1</v>
      </c>
      <c r="H47" s="79">
        <v>1</v>
      </c>
      <c r="I47" s="79">
        <v>2</v>
      </c>
      <c r="J47" s="79">
        <v>5</v>
      </c>
      <c r="K47" s="79">
        <v>1</v>
      </c>
      <c r="L47" s="79">
        <v>1</v>
      </c>
      <c r="M47" s="79">
        <v>1</v>
      </c>
      <c r="N47" s="79">
        <v>1</v>
      </c>
      <c r="O47" s="79">
        <v>1</v>
      </c>
      <c r="P47" s="79">
        <v>2</v>
      </c>
      <c r="Q47" s="80">
        <v>1</v>
      </c>
      <c r="R47" s="80">
        <v>4</v>
      </c>
      <c r="S47" s="80">
        <v>4</v>
      </c>
      <c r="T47" s="80">
        <v>6</v>
      </c>
      <c r="U47" s="80">
        <v>1</v>
      </c>
      <c r="V47" s="80">
        <v>1</v>
      </c>
      <c r="W47" s="80">
        <v>1</v>
      </c>
      <c r="X47" s="80">
        <v>4</v>
      </c>
      <c r="Y47" s="80">
        <v>3</v>
      </c>
      <c r="Z47" s="80">
        <v>1</v>
      </c>
      <c r="AA47" s="80">
        <v>98</v>
      </c>
      <c r="AB47" s="79">
        <v>1</v>
      </c>
      <c r="AC47" s="79">
        <v>0</v>
      </c>
      <c r="AD47" s="79">
        <v>0</v>
      </c>
      <c r="AE47" s="79">
        <v>2</v>
      </c>
      <c r="AF47" s="79">
        <v>1</v>
      </c>
      <c r="AG47" s="79">
        <v>1</v>
      </c>
      <c r="AH47" s="79">
        <v>1</v>
      </c>
      <c r="AI47" s="79">
        <v>1</v>
      </c>
      <c r="AJ47" s="81">
        <f t="shared" si="0"/>
        <v>27</v>
      </c>
      <c r="AK47" s="81">
        <f t="shared" si="1"/>
        <v>1</v>
      </c>
      <c r="AL47" s="81">
        <f t="shared" si="2"/>
        <v>4</v>
      </c>
      <c r="AM47" s="81">
        <f t="shared" si="3"/>
        <v>4</v>
      </c>
      <c r="AN47" s="81">
        <f t="shared" si="4"/>
        <v>4</v>
      </c>
      <c r="AO47" s="81">
        <f t="shared" si="5"/>
        <v>98</v>
      </c>
      <c r="AP47" s="72">
        <f t="shared" si="12"/>
        <v>1</v>
      </c>
      <c r="AQ47" s="72">
        <f t="shared" si="13"/>
        <v>1</v>
      </c>
      <c r="AR47" s="72">
        <f t="shared" si="14"/>
        <v>1</v>
      </c>
      <c r="AS47" s="72">
        <f t="shared" si="15"/>
        <v>1</v>
      </c>
      <c r="AT47" s="26">
        <f t="shared" si="11"/>
        <v>1</v>
      </c>
      <c r="AU47" s="82">
        <f t="shared" si="9"/>
        <v>1</v>
      </c>
    </row>
    <row r="48" spans="1:47" ht="15" customHeight="1" x14ac:dyDescent="0.25">
      <c r="A48" s="74" t="s">
        <v>480</v>
      </c>
      <c r="B48" s="75" t="s">
        <v>481</v>
      </c>
      <c r="C48" s="76" t="s">
        <v>464</v>
      </c>
      <c r="D48" s="77" t="s">
        <v>465</v>
      </c>
      <c r="E48" s="76" t="s">
        <v>397</v>
      </c>
      <c r="F48" s="78">
        <v>0</v>
      </c>
      <c r="G48" s="79">
        <v>1</v>
      </c>
      <c r="H48" s="79">
        <v>1</v>
      </c>
      <c r="I48" s="79">
        <v>2</v>
      </c>
      <c r="J48" s="79">
        <v>3</v>
      </c>
      <c r="K48" s="79">
        <v>1</v>
      </c>
      <c r="L48" s="79">
        <v>1</v>
      </c>
      <c r="M48" s="79">
        <v>1</v>
      </c>
      <c r="N48" s="79">
        <v>1</v>
      </c>
      <c r="O48" s="79">
        <v>1</v>
      </c>
      <c r="P48" s="79">
        <v>2</v>
      </c>
      <c r="Q48" s="80">
        <v>1</v>
      </c>
      <c r="R48" s="80">
        <v>4</v>
      </c>
      <c r="S48" s="80">
        <v>4</v>
      </c>
      <c r="T48" s="80">
        <v>6</v>
      </c>
      <c r="U48" s="80">
        <v>1</v>
      </c>
      <c r="V48" s="80">
        <v>1</v>
      </c>
      <c r="W48" s="80">
        <v>1</v>
      </c>
      <c r="X48" s="80">
        <v>4</v>
      </c>
      <c r="Y48" s="80">
        <v>3</v>
      </c>
      <c r="Z48" s="80">
        <v>1</v>
      </c>
      <c r="AA48" s="80">
        <v>98</v>
      </c>
      <c r="AB48" s="79">
        <v>1</v>
      </c>
      <c r="AC48" s="79">
        <v>0</v>
      </c>
      <c r="AD48" s="79">
        <v>0</v>
      </c>
      <c r="AE48" s="79">
        <v>2</v>
      </c>
      <c r="AF48" s="79">
        <v>1</v>
      </c>
      <c r="AG48" s="79">
        <v>1</v>
      </c>
      <c r="AH48" s="79">
        <v>1</v>
      </c>
      <c r="AI48" s="79">
        <v>1</v>
      </c>
      <c r="AJ48" s="81">
        <f t="shared" si="0"/>
        <v>27</v>
      </c>
      <c r="AK48" s="81">
        <f t="shared" si="1"/>
        <v>1</v>
      </c>
      <c r="AL48" s="81">
        <f t="shared" si="2"/>
        <v>4</v>
      </c>
      <c r="AM48" s="81">
        <f t="shared" si="3"/>
        <v>4</v>
      </c>
      <c r="AN48" s="81">
        <f t="shared" si="4"/>
        <v>4</v>
      </c>
      <c r="AO48" s="81">
        <f t="shared" si="5"/>
        <v>98</v>
      </c>
      <c r="AP48" s="72">
        <f t="shared" si="12"/>
        <v>1</v>
      </c>
      <c r="AQ48" s="72">
        <f t="shared" si="13"/>
        <v>1</v>
      </c>
      <c r="AR48" s="72">
        <f t="shared" si="14"/>
        <v>1</v>
      </c>
      <c r="AS48" s="72">
        <f t="shared" si="15"/>
        <v>1</v>
      </c>
      <c r="AT48" s="26">
        <f t="shared" si="11"/>
        <v>1</v>
      </c>
      <c r="AU48" s="82">
        <f t="shared" si="9"/>
        <v>1</v>
      </c>
    </row>
    <row r="49" spans="1:47" ht="15" customHeight="1" x14ac:dyDescent="0.25">
      <c r="A49" s="74" t="s">
        <v>482</v>
      </c>
      <c r="B49" s="75" t="s">
        <v>483</v>
      </c>
      <c r="C49" s="76" t="s">
        <v>464</v>
      </c>
      <c r="D49" s="77" t="s">
        <v>465</v>
      </c>
      <c r="E49" s="76" t="s">
        <v>397</v>
      </c>
      <c r="F49" s="78">
        <v>0</v>
      </c>
      <c r="G49" s="79">
        <v>1</v>
      </c>
      <c r="H49" s="79">
        <v>1</v>
      </c>
      <c r="I49" s="79">
        <v>2</v>
      </c>
      <c r="J49" s="79">
        <v>4</v>
      </c>
      <c r="K49" s="79">
        <v>1</v>
      </c>
      <c r="L49" s="79">
        <v>1</v>
      </c>
      <c r="M49" s="79">
        <v>1</v>
      </c>
      <c r="N49" s="79">
        <v>1</v>
      </c>
      <c r="O49" s="79">
        <v>1</v>
      </c>
      <c r="P49" s="79">
        <v>2</v>
      </c>
      <c r="Q49" s="80">
        <v>1</v>
      </c>
      <c r="R49" s="80">
        <v>4</v>
      </c>
      <c r="S49" s="80">
        <v>4</v>
      </c>
      <c r="T49" s="80">
        <v>7</v>
      </c>
      <c r="U49" s="80">
        <v>1</v>
      </c>
      <c r="V49" s="80">
        <v>1</v>
      </c>
      <c r="W49" s="80">
        <v>1</v>
      </c>
      <c r="X49" s="80">
        <v>4</v>
      </c>
      <c r="Y49" s="80">
        <v>3</v>
      </c>
      <c r="Z49" s="80">
        <v>1</v>
      </c>
      <c r="AA49" s="80">
        <v>98</v>
      </c>
      <c r="AB49" s="79">
        <v>1</v>
      </c>
      <c r="AC49" s="79">
        <v>0</v>
      </c>
      <c r="AD49" s="79">
        <v>0</v>
      </c>
      <c r="AE49" s="79">
        <v>2</v>
      </c>
      <c r="AF49" s="79">
        <v>1</v>
      </c>
      <c r="AG49" s="79">
        <v>1</v>
      </c>
      <c r="AH49" s="79">
        <v>1</v>
      </c>
      <c r="AI49" s="79">
        <v>1</v>
      </c>
      <c r="AJ49" s="81">
        <f t="shared" si="0"/>
        <v>27</v>
      </c>
      <c r="AK49" s="81">
        <f t="shared" si="1"/>
        <v>1</v>
      </c>
      <c r="AL49" s="81">
        <f t="shared" si="2"/>
        <v>4</v>
      </c>
      <c r="AM49" s="81">
        <f t="shared" si="3"/>
        <v>4</v>
      </c>
      <c r="AN49" s="81">
        <f t="shared" si="4"/>
        <v>4</v>
      </c>
      <c r="AO49" s="81">
        <f t="shared" si="5"/>
        <v>98</v>
      </c>
      <c r="AP49" s="72">
        <f t="shared" si="12"/>
        <v>1</v>
      </c>
      <c r="AQ49" s="72">
        <f t="shared" si="13"/>
        <v>1</v>
      </c>
      <c r="AR49" s="72">
        <f t="shared" si="14"/>
        <v>1</v>
      </c>
      <c r="AS49" s="72">
        <f t="shared" si="15"/>
        <v>1</v>
      </c>
      <c r="AT49" s="26">
        <f t="shared" si="11"/>
        <v>1</v>
      </c>
      <c r="AU49" s="82">
        <f t="shared" si="9"/>
        <v>1</v>
      </c>
    </row>
    <row r="50" spans="1:47" s="64" customFormat="1" ht="15" customHeight="1" x14ac:dyDescent="0.25">
      <c r="A50" s="83" t="s">
        <v>484</v>
      </c>
      <c r="B50" s="84" t="s">
        <v>485</v>
      </c>
      <c r="C50" s="85"/>
      <c r="D50" s="86"/>
      <c r="E50" s="85" t="s">
        <v>397</v>
      </c>
      <c r="F50" s="87">
        <v>0</v>
      </c>
      <c r="G50" s="88">
        <v>1</v>
      </c>
      <c r="H50" s="88">
        <v>1</v>
      </c>
      <c r="I50" s="88">
        <v>7</v>
      </c>
      <c r="J50" s="88">
        <v>7</v>
      </c>
      <c r="K50" s="88">
        <v>1</v>
      </c>
      <c r="L50" s="88">
        <v>1</v>
      </c>
      <c r="M50" s="88">
        <v>1</v>
      </c>
      <c r="N50" s="88">
        <v>1</v>
      </c>
      <c r="O50" s="88">
        <v>1</v>
      </c>
      <c r="P50" s="88">
        <v>1</v>
      </c>
      <c r="Q50" s="89">
        <v>1</v>
      </c>
      <c r="R50" s="89">
        <v>4</v>
      </c>
      <c r="S50" s="89">
        <v>4</v>
      </c>
      <c r="T50" s="89">
        <v>7</v>
      </c>
      <c r="U50" s="89">
        <v>1</v>
      </c>
      <c r="V50" s="89">
        <v>1</v>
      </c>
      <c r="W50" s="89">
        <v>3</v>
      </c>
      <c r="X50" s="89">
        <v>4</v>
      </c>
      <c r="Y50" s="89">
        <v>1</v>
      </c>
      <c r="Z50" s="89">
        <v>2</v>
      </c>
      <c r="AA50" s="89">
        <v>98</v>
      </c>
      <c r="AB50" s="88">
        <v>2</v>
      </c>
      <c r="AC50" s="88">
        <v>0</v>
      </c>
      <c r="AD50" s="88">
        <v>0</v>
      </c>
      <c r="AE50" s="88">
        <v>4</v>
      </c>
      <c r="AF50" s="88">
        <v>1</v>
      </c>
      <c r="AG50" s="88">
        <v>1</v>
      </c>
      <c r="AH50" s="88">
        <v>1</v>
      </c>
      <c r="AI50" s="88">
        <v>1</v>
      </c>
      <c r="AJ50" s="72">
        <f t="shared" si="0"/>
        <v>27</v>
      </c>
      <c r="AK50" s="72">
        <f t="shared" si="1"/>
        <v>1</v>
      </c>
      <c r="AL50" s="72">
        <f t="shared" si="2"/>
        <v>4</v>
      </c>
      <c r="AM50" s="72">
        <f t="shared" si="3"/>
        <v>4</v>
      </c>
      <c r="AN50" s="72">
        <f t="shared" si="4"/>
        <v>4</v>
      </c>
      <c r="AO50" s="72">
        <f t="shared" si="5"/>
        <v>98</v>
      </c>
      <c r="AP50" s="72">
        <f t="shared" si="12"/>
        <v>1</v>
      </c>
      <c r="AQ50" s="72">
        <f t="shared" si="13"/>
        <v>1</v>
      </c>
      <c r="AR50" s="72">
        <f t="shared" si="14"/>
        <v>1</v>
      </c>
      <c r="AS50" s="72">
        <f t="shared" si="15"/>
        <v>1</v>
      </c>
      <c r="AT50" s="20">
        <f t="shared" si="11"/>
        <v>1</v>
      </c>
      <c r="AU50" s="73">
        <f t="shared" si="9"/>
        <v>1</v>
      </c>
    </row>
    <row r="51" spans="1:47" ht="15" customHeight="1" x14ac:dyDescent="0.25">
      <c r="A51" s="74" t="s">
        <v>486</v>
      </c>
      <c r="B51" s="75" t="s">
        <v>487</v>
      </c>
      <c r="C51" s="76" t="s">
        <v>484</v>
      </c>
      <c r="D51" s="77" t="s">
        <v>485</v>
      </c>
      <c r="E51" s="76" t="s">
        <v>397</v>
      </c>
      <c r="F51" s="78">
        <v>0</v>
      </c>
      <c r="G51" s="79">
        <v>1</v>
      </c>
      <c r="H51" s="79">
        <v>1</v>
      </c>
      <c r="I51" s="79">
        <v>1</v>
      </c>
      <c r="J51" s="79">
        <v>1</v>
      </c>
      <c r="K51" s="79">
        <v>1</v>
      </c>
      <c r="L51" s="79">
        <v>1</v>
      </c>
      <c r="M51" s="79">
        <v>2</v>
      </c>
      <c r="N51" s="79">
        <v>1</v>
      </c>
      <c r="O51" s="79">
        <v>1</v>
      </c>
      <c r="P51" s="79">
        <v>1</v>
      </c>
      <c r="Q51" s="80">
        <v>1</v>
      </c>
      <c r="R51" s="80">
        <v>4</v>
      </c>
      <c r="S51" s="80">
        <v>4</v>
      </c>
      <c r="T51" s="80">
        <v>4</v>
      </c>
      <c r="U51" s="80">
        <v>1</v>
      </c>
      <c r="V51" s="80">
        <v>1</v>
      </c>
      <c r="W51" s="80">
        <v>1</v>
      </c>
      <c r="X51" s="80">
        <v>4</v>
      </c>
      <c r="Y51" s="80">
        <v>1</v>
      </c>
      <c r="Z51" s="80">
        <v>1</v>
      </c>
      <c r="AA51" s="80">
        <v>99</v>
      </c>
      <c r="AB51" s="79">
        <v>2</v>
      </c>
      <c r="AC51" s="79">
        <v>0</v>
      </c>
      <c r="AD51" s="79">
        <v>0</v>
      </c>
      <c r="AE51" s="79">
        <v>3</v>
      </c>
      <c r="AF51" s="79">
        <v>1</v>
      </c>
      <c r="AG51" s="79">
        <v>1</v>
      </c>
      <c r="AH51" s="79">
        <v>1</v>
      </c>
      <c r="AI51" s="79">
        <v>1</v>
      </c>
      <c r="AJ51" s="81">
        <f t="shared" si="0"/>
        <v>27</v>
      </c>
      <c r="AK51" s="81">
        <f t="shared" si="1"/>
        <v>1</v>
      </c>
      <c r="AL51" s="81">
        <f t="shared" si="2"/>
        <v>4</v>
      </c>
      <c r="AM51" s="81">
        <f t="shared" si="3"/>
        <v>4</v>
      </c>
      <c r="AN51" s="81">
        <f t="shared" si="4"/>
        <v>4</v>
      </c>
      <c r="AO51" s="81">
        <f t="shared" si="5"/>
        <v>99</v>
      </c>
      <c r="AP51" s="72">
        <f t="shared" si="12"/>
        <v>1</v>
      </c>
      <c r="AQ51" s="72">
        <f t="shared" si="13"/>
        <v>1</v>
      </c>
      <c r="AR51" s="72">
        <f t="shared" si="14"/>
        <v>1</v>
      </c>
      <c r="AS51" s="72">
        <f t="shared" si="15"/>
        <v>1</v>
      </c>
      <c r="AT51" s="26">
        <f t="shared" si="11"/>
        <v>1</v>
      </c>
      <c r="AU51" s="82">
        <f t="shared" si="9"/>
        <v>1</v>
      </c>
    </row>
    <row r="52" spans="1:47" ht="15" customHeight="1" x14ac:dyDescent="0.25">
      <c r="A52" s="74" t="s">
        <v>488</v>
      </c>
      <c r="B52" s="75" t="s">
        <v>489</v>
      </c>
      <c r="C52" s="76" t="s">
        <v>484</v>
      </c>
      <c r="D52" s="77" t="s">
        <v>485</v>
      </c>
      <c r="E52" s="76" t="s">
        <v>397</v>
      </c>
      <c r="F52" s="78">
        <v>0</v>
      </c>
      <c r="G52" s="79">
        <v>1</v>
      </c>
      <c r="H52" s="79">
        <v>1</v>
      </c>
      <c r="I52" s="79">
        <v>2</v>
      </c>
      <c r="J52" s="79">
        <v>1</v>
      </c>
      <c r="K52" s="79">
        <v>1</v>
      </c>
      <c r="L52" s="79">
        <v>1</v>
      </c>
      <c r="M52" s="79">
        <v>2</v>
      </c>
      <c r="N52" s="79">
        <v>1</v>
      </c>
      <c r="O52" s="79">
        <v>1</v>
      </c>
      <c r="P52" s="79">
        <v>1</v>
      </c>
      <c r="Q52" s="80">
        <v>1</v>
      </c>
      <c r="R52" s="80">
        <v>4</v>
      </c>
      <c r="S52" s="80">
        <v>4</v>
      </c>
      <c r="T52" s="80">
        <v>7</v>
      </c>
      <c r="U52" s="80">
        <v>1</v>
      </c>
      <c r="V52" s="80">
        <v>1</v>
      </c>
      <c r="W52" s="80">
        <v>1</v>
      </c>
      <c r="X52" s="80">
        <v>4</v>
      </c>
      <c r="Y52" s="80">
        <v>1</v>
      </c>
      <c r="Z52" s="80">
        <v>1</v>
      </c>
      <c r="AA52" s="80">
        <v>99</v>
      </c>
      <c r="AB52" s="79">
        <v>1</v>
      </c>
      <c r="AC52" s="79">
        <v>0</v>
      </c>
      <c r="AD52" s="79">
        <v>0</v>
      </c>
      <c r="AE52" s="79">
        <v>1</v>
      </c>
      <c r="AF52" s="79">
        <v>1</v>
      </c>
      <c r="AG52" s="79">
        <v>1</v>
      </c>
      <c r="AH52" s="79">
        <v>1</v>
      </c>
      <c r="AI52" s="79">
        <v>1</v>
      </c>
      <c r="AJ52" s="81">
        <f t="shared" si="0"/>
        <v>27</v>
      </c>
      <c r="AK52" s="81">
        <f t="shared" si="1"/>
        <v>1</v>
      </c>
      <c r="AL52" s="81">
        <f t="shared" si="2"/>
        <v>4</v>
      </c>
      <c r="AM52" s="81">
        <f t="shared" si="3"/>
        <v>4</v>
      </c>
      <c r="AN52" s="81">
        <f t="shared" si="4"/>
        <v>4</v>
      </c>
      <c r="AO52" s="81">
        <f t="shared" si="5"/>
        <v>99</v>
      </c>
      <c r="AP52" s="72">
        <f t="shared" si="12"/>
        <v>1</v>
      </c>
      <c r="AQ52" s="72">
        <f t="shared" si="13"/>
        <v>1</v>
      </c>
      <c r="AR52" s="72">
        <f t="shared" si="14"/>
        <v>1</v>
      </c>
      <c r="AS52" s="72">
        <f t="shared" si="15"/>
        <v>1</v>
      </c>
      <c r="AT52" s="26">
        <f t="shared" si="11"/>
        <v>1</v>
      </c>
      <c r="AU52" s="82">
        <f t="shared" si="9"/>
        <v>1</v>
      </c>
    </row>
    <row r="53" spans="1:47" ht="15" customHeight="1" x14ac:dyDescent="0.25">
      <c r="A53" s="74" t="s">
        <v>490</v>
      </c>
      <c r="B53" s="75" t="s">
        <v>491</v>
      </c>
      <c r="C53" s="76" t="s">
        <v>484</v>
      </c>
      <c r="D53" s="77" t="s">
        <v>485</v>
      </c>
      <c r="E53" s="76" t="s">
        <v>397</v>
      </c>
      <c r="F53" s="78">
        <v>0</v>
      </c>
      <c r="G53" s="79">
        <v>1</v>
      </c>
      <c r="H53" s="79">
        <v>1</v>
      </c>
      <c r="I53" s="79">
        <v>2</v>
      </c>
      <c r="J53" s="79">
        <v>2</v>
      </c>
      <c r="K53" s="79">
        <v>1</v>
      </c>
      <c r="L53" s="79">
        <v>1</v>
      </c>
      <c r="M53" s="79">
        <v>2</v>
      </c>
      <c r="N53" s="79">
        <v>1</v>
      </c>
      <c r="O53" s="79">
        <v>1</v>
      </c>
      <c r="P53" s="79">
        <v>1</v>
      </c>
      <c r="Q53" s="80">
        <v>1</v>
      </c>
      <c r="R53" s="80">
        <v>4</v>
      </c>
      <c r="S53" s="80">
        <v>4</v>
      </c>
      <c r="T53" s="80">
        <v>7</v>
      </c>
      <c r="U53" s="80">
        <v>1</v>
      </c>
      <c r="V53" s="80">
        <v>1</v>
      </c>
      <c r="W53" s="80">
        <v>1</v>
      </c>
      <c r="X53" s="80">
        <v>4</v>
      </c>
      <c r="Y53" s="80">
        <v>1</v>
      </c>
      <c r="Z53" s="80">
        <v>1</v>
      </c>
      <c r="AA53" s="80">
        <v>98</v>
      </c>
      <c r="AB53" s="79">
        <v>1</v>
      </c>
      <c r="AC53" s="79">
        <v>0</v>
      </c>
      <c r="AD53" s="79">
        <v>0</v>
      </c>
      <c r="AE53" s="79">
        <v>3</v>
      </c>
      <c r="AF53" s="79">
        <v>1</v>
      </c>
      <c r="AG53" s="79">
        <v>1</v>
      </c>
      <c r="AH53" s="79">
        <v>1</v>
      </c>
      <c r="AI53" s="79">
        <v>1</v>
      </c>
      <c r="AJ53" s="81">
        <f t="shared" si="0"/>
        <v>27</v>
      </c>
      <c r="AK53" s="81">
        <f t="shared" si="1"/>
        <v>1</v>
      </c>
      <c r="AL53" s="81">
        <f t="shared" si="2"/>
        <v>4</v>
      </c>
      <c r="AM53" s="81">
        <f t="shared" si="3"/>
        <v>4</v>
      </c>
      <c r="AN53" s="81">
        <f t="shared" si="4"/>
        <v>4</v>
      </c>
      <c r="AO53" s="81">
        <f t="shared" si="5"/>
        <v>98</v>
      </c>
      <c r="AP53" s="72">
        <f t="shared" si="12"/>
        <v>1</v>
      </c>
      <c r="AQ53" s="72">
        <f t="shared" si="13"/>
        <v>1</v>
      </c>
      <c r="AR53" s="72">
        <f t="shared" si="14"/>
        <v>1</v>
      </c>
      <c r="AS53" s="72">
        <f t="shared" si="15"/>
        <v>1</v>
      </c>
      <c r="AT53" s="26">
        <f t="shared" si="11"/>
        <v>1</v>
      </c>
      <c r="AU53" s="82">
        <f t="shared" si="9"/>
        <v>1</v>
      </c>
    </row>
    <row r="54" spans="1:47" ht="15" customHeight="1" x14ac:dyDescent="0.25">
      <c r="A54" s="74" t="s">
        <v>492</v>
      </c>
      <c r="B54" s="75" t="s">
        <v>493</v>
      </c>
      <c r="C54" s="76" t="s">
        <v>484</v>
      </c>
      <c r="D54" s="77" t="s">
        <v>485</v>
      </c>
      <c r="E54" s="76" t="s">
        <v>397</v>
      </c>
      <c r="F54" s="78">
        <v>0</v>
      </c>
      <c r="G54" s="79">
        <v>1</v>
      </c>
      <c r="H54" s="79">
        <v>1</v>
      </c>
      <c r="I54" s="79">
        <v>1</v>
      </c>
      <c r="J54" s="79">
        <v>1</v>
      </c>
      <c r="K54" s="79">
        <v>1</v>
      </c>
      <c r="L54" s="79">
        <v>1</v>
      </c>
      <c r="M54" s="79">
        <v>2</v>
      </c>
      <c r="N54" s="79">
        <v>1</v>
      </c>
      <c r="O54" s="79">
        <v>1</v>
      </c>
      <c r="P54" s="79">
        <v>1</v>
      </c>
      <c r="Q54" s="80">
        <v>1</v>
      </c>
      <c r="R54" s="80">
        <v>4</v>
      </c>
      <c r="S54" s="80">
        <v>4</v>
      </c>
      <c r="T54" s="80">
        <v>6</v>
      </c>
      <c r="U54" s="80">
        <v>1</v>
      </c>
      <c r="V54" s="80">
        <v>1</v>
      </c>
      <c r="W54" s="80">
        <v>1</v>
      </c>
      <c r="X54" s="80">
        <v>4</v>
      </c>
      <c r="Y54" s="80">
        <v>1</v>
      </c>
      <c r="Z54" s="80">
        <v>1</v>
      </c>
      <c r="AA54" s="80">
        <v>99</v>
      </c>
      <c r="AB54" s="79">
        <v>1</v>
      </c>
      <c r="AC54" s="79">
        <v>0</v>
      </c>
      <c r="AD54" s="79">
        <v>0</v>
      </c>
      <c r="AE54" s="79">
        <v>4</v>
      </c>
      <c r="AF54" s="79">
        <v>1</v>
      </c>
      <c r="AG54" s="79">
        <v>1</v>
      </c>
      <c r="AH54" s="79">
        <v>1</v>
      </c>
      <c r="AI54" s="79">
        <v>1</v>
      </c>
      <c r="AJ54" s="81">
        <f t="shared" si="0"/>
        <v>27</v>
      </c>
      <c r="AK54" s="81">
        <f t="shared" si="1"/>
        <v>1</v>
      </c>
      <c r="AL54" s="81">
        <f t="shared" si="2"/>
        <v>4</v>
      </c>
      <c r="AM54" s="81">
        <f t="shared" si="3"/>
        <v>4</v>
      </c>
      <c r="AN54" s="81">
        <f t="shared" si="4"/>
        <v>4</v>
      </c>
      <c r="AO54" s="81">
        <f t="shared" si="5"/>
        <v>99</v>
      </c>
      <c r="AP54" s="72">
        <f t="shared" si="12"/>
        <v>1</v>
      </c>
      <c r="AQ54" s="72">
        <f t="shared" si="13"/>
        <v>1</v>
      </c>
      <c r="AR54" s="72">
        <f t="shared" si="14"/>
        <v>1</v>
      </c>
      <c r="AS54" s="72">
        <f t="shared" si="15"/>
        <v>1</v>
      </c>
      <c r="AT54" s="26">
        <f t="shared" si="11"/>
        <v>1</v>
      </c>
      <c r="AU54" s="82">
        <f t="shared" si="9"/>
        <v>1</v>
      </c>
    </row>
    <row r="55" spans="1:47" ht="15" customHeight="1" x14ac:dyDescent="0.25">
      <c r="A55" s="74" t="s">
        <v>494</v>
      </c>
      <c r="B55" s="75" t="s">
        <v>495</v>
      </c>
      <c r="C55" s="76" t="s">
        <v>484</v>
      </c>
      <c r="D55" s="77" t="s">
        <v>485</v>
      </c>
      <c r="E55" s="76" t="s">
        <v>397</v>
      </c>
      <c r="F55" s="78">
        <v>0</v>
      </c>
      <c r="G55" s="79">
        <v>1</v>
      </c>
      <c r="H55" s="79">
        <v>1</v>
      </c>
      <c r="I55" s="79">
        <v>1</v>
      </c>
      <c r="J55" s="79">
        <v>1</v>
      </c>
      <c r="K55" s="79">
        <v>1</v>
      </c>
      <c r="L55" s="79">
        <v>1</v>
      </c>
      <c r="M55" s="79">
        <v>2</v>
      </c>
      <c r="N55" s="79">
        <v>1</v>
      </c>
      <c r="O55" s="79">
        <v>1</v>
      </c>
      <c r="P55" s="79">
        <v>1</v>
      </c>
      <c r="Q55" s="80">
        <v>1</v>
      </c>
      <c r="R55" s="80">
        <v>4</v>
      </c>
      <c r="S55" s="80">
        <v>4</v>
      </c>
      <c r="T55" s="80">
        <v>5</v>
      </c>
      <c r="U55" s="80">
        <v>1</v>
      </c>
      <c r="V55" s="80">
        <v>1</v>
      </c>
      <c r="W55" s="80">
        <v>1</v>
      </c>
      <c r="X55" s="80">
        <v>4</v>
      </c>
      <c r="Y55" s="80">
        <v>1</v>
      </c>
      <c r="Z55" s="80">
        <v>1</v>
      </c>
      <c r="AA55" s="80">
        <v>99</v>
      </c>
      <c r="AB55" s="79">
        <v>2</v>
      </c>
      <c r="AC55" s="79">
        <v>0</v>
      </c>
      <c r="AD55" s="79">
        <v>0</v>
      </c>
      <c r="AE55" s="79">
        <v>1</v>
      </c>
      <c r="AF55" s="79">
        <v>1</v>
      </c>
      <c r="AG55" s="79">
        <v>1</v>
      </c>
      <c r="AH55" s="79">
        <v>1</v>
      </c>
      <c r="AI55" s="79">
        <v>1</v>
      </c>
      <c r="AJ55" s="81">
        <f t="shared" si="0"/>
        <v>27</v>
      </c>
      <c r="AK55" s="81">
        <f t="shared" si="1"/>
        <v>1</v>
      </c>
      <c r="AL55" s="81">
        <f t="shared" si="2"/>
        <v>4</v>
      </c>
      <c r="AM55" s="81">
        <f t="shared" si="3"/>
        <v>4</v>
      </c>
      <c r="AN55" s="81">
        <f t="shared" si="4"/>
        <v>4</v>
      </c>
      <c r="AO55" s="81">
        <f t="shared" si="5"/>
        <v>99</v>
      </c>
      <c r="AP55" s="72">
        <f t="shared" si="12"/>
        <v>1</v>
      </c>
      <c r="AQ55" s="72">
        <f t="shared" si="13"/>
        <v>1</v>
      </c>
      <c r="AR55" s="72">
        <f t="shared" si="14"/>
        <v>1</v>
      </c>
      <c r="AS55" s="72">
        <f t="shared" si="15"/>
        <v>1</v>
      </c>
      <c r="AT55" s="26">
        <f t="shared" si="11"/>
        <v>1</v>
      </c>
      <c r="AU55" s="82">
        <f t="shared" si="9"/>
        <v>1</v>
      </c>
    </row>
    <row r="56" spans="1:47" ht="15" customHeight="1" x14ac:dyDescent="0.25">
      <c r="A56" s="74" t="s">
        <v>496</v>
      </c>
      <c r="B56" s="75" t="s">
        <v>497</v>
      </c>
      <c r="C56" s="76" t="s">
        <v>484</v>
      </c>
      <c r="D56" s="77" t="s">
        <v>485</v>
      </c>
      <c r="E56" s="76" t="s">
        <v>397</v>
      </c>
      <c r="F56" s="78">
        <v>0</v>
      </c>
      <c r="G56" s="79">
        <v>1</v>
      </c>
      <c r="H56" s="79">
        <v>1</v>
      </c>
      <c r="I56" s="79">
        <v>2</v>
      </c>
      <c r="J56" s="79">
        <v>2</v>
      </c>
      <c r="K56" s="79">
        <v>1</v>
      </c>
      <c r="L56" s="79">
        <v>1</v>
      </c>
      <c r="M56" s="79">
        <v>2</v>
      </c>
      <c r="N56" s="79">
        <v>1</v>
      </c>
      <c r="O56" s="79">
        <v>1</v>
      </c>
      <c r="P56" s="79">
        <v>1</v>
      </c>
      <c r="Q56" s="80">
        <v>1</v>
      </c>
      <c r="R56" s="80">
        <v>4</v>
      </c>
      <c r="S56" s="80">
        <v>4</v>
      </c>
      <c r="T56" s="80">
        <v>4</v>
      </c>
      <c r="U56" s="80">
        <v>1</v>
      </c>
      <c r="V56" s="80">
        <v>1</v>
      </c>
      <c r="W56" s="80">
        <v>1</v>
      </c>
      <c r="X56" s="80">
        <v>4</v>
      </c>
      <c r="Y56" s="80">
        <v>1</v>
      </c>
      <c r="Z56" s="80">
        <v>1</v>
      </c>
      <c r="AA56" s="80">
        <v>99</v>
      </c>
      <c r="AB56" s="79">
        <v>2</v>
      </c>
      <c r="AC56" s="79">
        <v>0</v>
      </c>
      <c r="AD56" s="79">
        <v>0</v>
      </c>
      <c r="AE56" s="79">
        <v>2</v>
      </c>
      <c r="AF56" s="79">
        <v>1</v>
      </c>
      <c r="AG56" s="79">
        <v>1</v>
      </c>
      <c r="AH56" s="79">
        <v>1</v>
      </c>
      <c r="AI56" s="79">
        <v>1</v>
      </c>
      <c r="AJ56" s="81">
        <f t="shared" si="0"/>
        <v>27</v>
      </c>
      <c r="AK56" s="81">
        <f t="shared" si="1"/>
        <v>1</v>
      </c>
      <c r="AL56" s="81">
        <f t="shared" si="2"/>
        <v>4</v>
      </c>
      <c r="AM56" s="81">
        <f t="shared" si="3"/>
        <v>4</v>
      </c>
      <c r="AN56" s="81">
        <f t="shared" si="4"/>
        <v>4</v>
      </c>
      <c r="AO56" s="81">
        <f t="shared" si="5"/>
        <v>99</v>
      </c>
      <c r="AP56" s="72">
        <f t="shared" si="12"/>
        <v>1</v>
      </c>
      <c r="AQ56" s="72">
        <f t="shared" si="13"/>
        <v>1</v>
      </c>
      <c r="AR56" s="72">
        <f t="shared" si="14"/>
        <v>1</v>
      </c>
      <c r="AS56" s="72">
        <f t="shared" si="15"/>
        <v>1</v>
      </c>
      <c r="AT56" s="26">
        <f t="shared" si="11"/>
        <v>1</v>
      </c>
      <c r="AU56" s="82">
        <f t="shared" si="9"/>
        <v>1</v>
      </c>
    </row>
    <row r="57" spans="1:47" ht="15" customHeight="1" x14ac:dyDescent="0.25">
      <c r="A57" s="74" t="s">
        <v>498</v>
      </c>
      <c r="B57" s="75" t="s">
        <v>499</v>
      </c>
      <c r="C57" s="76" t="s">
        <v>484</v>
      </c>
      <c r="D57" s="77" t="s">
        <v>485</v>
      </c>
      <c r="E57" s="76" t="s">
        <v>397</v>
      </c>
      <c r="F57" s="78">
        <v>0</v>
      </c>
      <c r="G57" s="79">
        <v>1</v>
      </c>
      <c r="H57" s="79">
        <v>1</v>
      </c>
      <c r="I57" s="79">
        <v>1</v>
      </c>
      <c r="J57" s="79">
        <v>1</v>
      </c>
      <c r="K57" s="79">
        <v>1</v>
      </c>
      <c r="L57" s="79">
        <v>1</v>
      </c>
      <c r="M57" s="79">
        <v>2</v>
      </c>
      <c r="N57" s="79">
        <v>1</v>
      </c>
      <c r="O57" s="79">
        <v>1</v>
      </c>
      <c r="P57" s="79">
        <v>1</v>
      </c>
      <c r="Q57" s="80">
        <v>1</v>
      </c>
      <c r="R57" s="80">
        <v>4</v>
      </c>
      <c r="S57" s="80">
        <v>4</v>
      </c>
      <c r="T57" s="80">
        <v>6</v>
      </c>
      <c r="U57" s="80">
        <v>1</v>
      </c>
      <c r="V57" s="80">
        <v>1</v>
      </c>
      <c r="W57" s="80">
        <v>1</v>
      </c>
      <c r="X57" s="80">
        <v>4</v>
      </c>
      <c r="Y57" s="80">
        <v>1</v>
      </c>
      <c r="Z57" s="80">
        <v>1</v>
      </c>
      <c r="AA57" s="80">
        <v>99</v>
      </c>
      <c r="AB57" s="79">
        <v>1</v>
      </c>
      <c r="AC57" s="79">
        <v>0</v>
      </c>
      <c r="AD57" s="79">
        <v>0</v>
      </c>
      <c r="AE57" s="79">
        <v>5</v>
      </c>
      <c r="AF57" s="79">
        <v>1</v>
      </c>
      <c r="AG57" s="79">
        <v>1</v>
      </c>
      <c r="AH57" s="79">
        <v>1</v>
      </c>
      <c r="AI57" s="79">
        <v>1</v>
      </c>
      <c r="AJ57" s="81">
        <f t="shared" si="0"/>
        <v>27</v>
      </c>
      <c r="AK57" s="81">
        <f t="shared" si="1"/>
        <v>1</v>
      </c>
      <c r="AL57" s="81">
        <f t="shared" si="2"/>
        <v>4</v>
      </c>
      <c r="AM57" s="81">
        <f t="shared" si="3"/>
        <v>4</v>
      </c>
      <c r="AN57" s="81">
        <f t="shared" si="4"/>
        <v>4</v>
      </c>
      <c r="AO57" s="81">
        <f t="shared" si="5"/>
        <v>99</v>
      </c>
      <c r="AP57" s="72">
        <f t="shared" si="12"/>
        <v>1</v>
      </c>
      <c r="AQ57" s="72">
        <f t="shared" si="13"/>
        <v>1</v>
      </c>
      <c r="AR57" s="72">
        <f t="shared" si="14"/>
        <v>1</v>
      </c>
      <c r="AS57" s="72">
        <f t="shared" si="15"/>
        <v>1</v>
      </c>
      <c r="AT57" s="26">
        <f t="shared" si="11"/>
        <v>1</v>
      </c>
      <c r="AU57" s="82">
        <f t="shared" si="9"/>
        <v>1</v>
      </c>
    </row>
    <row r="58" spans="1:47" ht="15" customHeight="1" x14ac:dyDescent="0.25">
      <c r="A58" s="74" t="s">
        <v>500</v>
      </c>
      <c r="B58" s="75" t="s">
        <v>501</v>
      </c>
      <c r="C58" s="76" t="s">
        <v>484</v>
      </c>
      <c r="D58" s="77" t="s">
        <v>485</v>
      </c>
      <c r="E58" s="76" t="s">
        <v>397</v>
      </c>
      <c r="F58" s="78">
        <v>0</v>
      </c>
      <c r="G58" s="79">
        <v>1</v>
      </c>
      <c r="H58" s="79">
        <v>1</v>
      </c>
      <c r="I58" s="79">
        <v>1</v>
      </c>
      <c r="J58" s="79">
        <v>1</v>
      </c>
      <c r="K58" s="79">
        <v>1</v>
      </c>
      <c r="L58" s="79">
        <v>1</v>
      </c>
      <c r="M58" s="79">
        <v>2</v>
      </c>
      <c r="N58" s="79">
        <v>1</v>
      </c>
      <c r="O58" s="79">
        <v>1</v>
      </c>
      <c r="P58" s="79">
        <v>1</v>
      </c>
      <c r="Q58" s="80">
        <v>1</v>
      </c>
      <c r="R58" s="80">
        <v>4</v>
      </c>
      <c r="S58" s="80">
        <v>4</v>
      </c>
      <c r="T58" s="80">
        <v>5</v>
      </c>
      <c r="U58" s="80">
        <v>1</v>
      </c>
      <c r="V58" s="80">
        <v>1</v>
      </c>
      <c r="W58" s="80">
        <v>1</v>
      </c>
      <c r="X58" s="80">
        <v>4</v>
      </c>
      <c r="Y58" s="80">
        <v>1</v>
      </c>
      <c r="Z58" s="80">
        <v>1</v>
      </c>
      <c r="AA58" s="80">
        <v>99</v>
      </c>
      <c r="AB58" s="79">
        <v>1</v>
      </c>
      <c r="AC58" s="79">
        <v>0</v>
      </c>
      <c r="AD58" s="79">
        <v>0</v>
      </c>
      <c r="AE58" s="79">
        <v>2</v>
      </c>
      <c r="AF58" s="79">
        <v>1</v>
      </c>
      <c r="AG58" s="79">
        <v>1</v>
      </c>
      <c r="AH58" s="79">
        <v>1</v>
      </c>
      <c r="AI58" s="79">
        <v>1</v>
      </c>
      <c r="AJ58" s="81">
        <f t="shared" si="0"/>
        <v>27</v>
      </c>
      <c r="AK58" s="81">
        <f t="shared" si="1"/>
        <v>1</v>
      </c>
      <c r="AL58" s="81">
        <f t="shared" si="2"/>
        <v>4</v>
      </c>
      <c r="AM58" s="81">
        <f t="shared" si="3"/>
        <v>4</v>
      </c>
      <c r="AN58" s="81">
        <f t="shared" si="4"/>
        <v>4</v>
      </c>
      <c r="AO58" s="81">
        <f t="shared" si="5"/>
        <v>99</v>
      </c>
      <c r="AP58" s="72">
        <f t="shared" si="12"/>
        <v>1</v>
      </c>
      <c r="AQ58" s="72">
        <f t="shared" si="13"/>
        <v>1</v>
      </c>
      <c r="AR58" s="72">
        <f t="shared" si="14"/>
        <v>1</v>
      </c>
      <c r="AS58" s="72">
        <f t="shared" si="15"/>
        <v>1</v>
      </c>
      <c r="AT58" s="26">
        <f t="shared" si="11"/>
        <v>1</v>
      </c>
      <c r="AU58" s="82">
        <f t="shared" si="9"/>
        <v>1</v>
      </c>
    </row>
    <row r="59" spans="1:47" ht="15" customHeight="1" x14ac:dyDescent="0.25">
      <c r="A59" s="74" t="s">
        <v>502</v>
      </c>
      <c r="B59" s="75" t="s">
        <v>503</v>
      </c>
      <c r="C59" s="76" t="s">
        <v>484</v>
      </c>
      <c r="D59" s="77" t="s">
        <v>485</v>
      </c>
      <c r="E59" s="76" t="s">
        <v>397</v>
      </c>
      <c r="F59" s="78">
        <v>0</v>
      </c>
      <c r="G59" s="79">
        <v>1</v>
      </c>
      <c r="H59" s="79">
        <v>1</v>
      </c>
      <c r="I59" s="79">
        <v>1</v>
      </c>
      <c r="J59" s="79">
        <v>1</v>
      </c>
      <c r="K59" s="79">
        <v>1</v>
      </c>
      <c r="L59" s="79">
        <v>1</v>
      </c>
      <c r="M59" s="79">
        <v>2</v>
      </c>
      <c r="N59" s="79">
        <v>1</v>
      </c>
      <c r="O59" s="79">
        <v>1</v>
      </c>
      <c r="P59" s="79">
        <v>1</v>
      </c>
      <c r="Q59" s="80">
        <v>1</v>
      </c>
      <c r="R59" s="80">
        <v>4</v>
      </c>
      <c r="S59" s="80">
        <v>4</v>
      </c>
      <c r="T59" s="80">
        <v>5</v>
      </c>
      <c r="U59" s="80">
        <v>1</v>
      </c>
      <c r="V59" s="80">
        <v>1</v>
      </c>
      <c r="W59" s="80">
        <v>1</v>
      </c>
      <c r="X59" s="80">
        <v>4</v>
      </c>
      <c r="Y59" s="80">
        <v>1</v>
      </c>
      <c r="Z59" s="80">
        <v>1</v>
      </c>
      <c r="AA59" s="80">
        <v>99</v>
      </c>
      <c r="AB59" s="79">
        <v>1</v>
      </c>
      <c r="AC59" s="79">
        <v>0</v>
      </c>
      <c r="AD59" s="79">
        <v>0</v>
      </c>
      <c r="AE59" s="79">
        <v>2</v>
      </c>
      <c r="AF59" s="79">
        <v>1</v>
      </c>
      <c r="AG59" s="79">
        <v>1</v>
      </c>
      <c r="AH59" s="79">
        <v>1</v>
      </c>
      <c r="AI59" s="79">
        <v>1</v>
      </c>
      <c r="AJ59" s="81">
        <f t="shared" si="0"/>
        <v>27</v>
      </c>
      <c r="AK59" s="81">
        <f t="shared" si="1"/>
        <v>1</v>
      </c>
      <c r="AL59" s="81">
        <f t="shared" si="2"/>
        <v>4</v>
      </c>
      <c r="AM59" s="81">
        <f t="shared" si="3"/>
        <v>4</v>
      </c>
      <c r="AN59" s="81">
        <f t="shared" si="4"/>
        <v>4</v>
      </c>
      <c r="AO59" s="81">
        <f t="shared" si="5"/>
        <v>99</v>
      </c>
      <c r="AP59" s="72">
        <f t="shared" si="12"/>
        <v>1</v>
      </c>
      <c r="AQ59" s="72">
        <f t="shared" si="13"/>
        <v>1</v>
      </c>
      <c r="AR59" s="72">
        <f t="shared" si="14"/>
        <v>1</v>
      </c>
      <c r="AS59" s="72">
        <f t="shared" si="15"/>
        <v>1</v>
      </c>
      <c r="AT59" s="26">
        <f t="shared" si="11"/>
        <v>1</v>
      </c>
      <c r="AU59" s="82">
        <f t="shared" si="9"/>
        <v>1</v>
      </c>
    </row>
    <row r="60" spans="1:47" ht="15" customHeight="1" x14ac:dyDescent="0.25">
      <c r="A60" s="74" t="s">
        <v>504</v>
      </c>
      <c r="B60" s="75" t="s">
        <v>505</v>
      </c>
      <c r="C60" s="76" t="s">
        <v>484</v>
      </c>
      <c r="D60" s="77" t="s">
        <v>485</v>
      </c>
      <c r="E60" s="76" t="s">
        <v>397</v>
      </c>
      <c r="F60" s="78">
        <v>0</v>
      </c>
      <c r="G60" s="79">
        <v>1</v>
      </c>
      <c r="H60" s="79">
        <v>1</v>
      </c>
      <c r="I60" s="79">
        <v>1</v>
      </c>
      <c r="J60" s="79">
        <v>1</v>
      </c>
      <c r="K60" s="79">
        <v>1</v>
      </c>
      <c r="L60" s="79">
        <v>1</v>
      </c>
      <c r="M60" s="79">
        <v>2</v>
      </c>
      <c r="N60" s="79">
        <v>1</v>
      </c>
      <c r="O60" s="79">
        <v>1</v>
      </c>
      <c r="P60" s="79">
        <v>1</v>
      </c>
      <c r="Q60" s="80">
        <v>1</v>
      </c>
      <c r="R60" s="80">
        <v>4</v>
      </c>
      <c r="S60" s="80">
        <v>4</v>
      </c>
      <c r="T60" s="80">
        <v>5</v>
      </c>
      <c r="U60" s="80">
        <v>1</v>
      </c>
      <c r="V60" s="80">
        <v>1</v>
      </c>
      <c r="W60" s="80">
        <v>1</v>
      </c>
      <c r="X60" s="80">
        <v>4</v>
      </c>
      <c r="Y60" s="80">
        <v>1</v>
      </c>
      <c r="Z60" s="80">
        <v>1</v>
      </c>
      <c r="AA60" s="80">
        <v>99</v>
      </c>
      <c r="AB60" s="79">
        <v>2</v>
      </c>
      <c r="AC60" s="79">
        <v>0</v>
      </c>
      <c r="AD60" s="79">
        <v>0</v>
      </c>
      <c r="AE60" s="79">
        <v>3</v>
      </c>
      <c r="AF60" s="79">
        <v>1</v>
      </c>
      <c r="AG60" s="79">
        <v>1</v>
      </c>
      <c r="AH60" s="79">
        <v>1</v>
      </c>
      <c r="AI60" s="79">
        <v>1</v>
      </c>
      <c r="AJ60" s="81">
        <f t="shared" si="0"/>
        <v>27</v>
      </c>
      <c r="AK60" s="81">
        <f t="shared" si="1"/>
        <v>1</v>
      </c>
      <c r="AL60" s="81">
        <f t="shared" si="2"/>
        <v>4</v>
      </c>
      <c r="AM60" s="81">
        <f t="shared" si="3"/>
        <v>4</v>
      </c>
      <c r="AN60" s="81">
        <f t="shared" si="4"/>
        <v>4</v>
      </c>
      <c r="AO60" s="81">
        <f t="shared" si="5"/>
        <v>99</v>
      </c>
      <c r="AP60" s="72">
        <f t="shared" si="12"/>
        <v>1</v>
      </c>
      <c r="AQ60" s="72">
        <f t="shared" si="13"/>
        <v>1</v>
      </c>
      <c r="AR60" s="72">
        <f t="shared" si="14"/>
        <v>1</v>
      </c>
      <c r="AS60" s="72">
        <f t="shared" si="15"/>
        <v>1</v>
      </c>
      <c r="AT60" s="26">
        <f t="shared" si="11"/>
        <v>1</v>
      </c>
      <c r="AU60" s="82">
        <f t="shared" si="9"/>
        <v>1</v>
      </c>
    </row>
    <row r="61" spans="1:47" ht="15" customHeight="1" x14ac:dyDescent="0.25">
      <c r="A61" s="74" t="s">
        <v>506</v>
      </c>
      <c r="B61" s="75" t="s">
        <v>507</v>
      </c>
      <c r="C61" s="76" t="s">
        <v>484</v>
      </c>
      <c r="D61" s="77" t="s">
        <v>485</v>
      </c>
      <c r="E61" s="76" t="s">
        <v>397</v>
      </c>
      <c r="F61" s="78">
        <v>1</v>
      </c>
      <c r="G61" s="79">
        <v>1</v>
      </c>
      <c r="H61" s="79">
        <v>1</v>
      </c>
      <c r="I61" s="79">
        <v>1</v>
      </c>
      <c r="J61" s="79">
        <v>1</v>
      </c>
      <c r="K61" s="79">
        <v>1</v>
      </c>
      <c r="L61" s="79">
        <v>1</v>
      </c>
      <c r="M61" s="79">
        <v>2</v>
      </c>
      <c r="N61" s="79">
        <v>1</v>
      </c>
      <c r="O61" s="79">
        <v>1</v>
      </c>
      <c r="P61" s="79">
        <v>1</v>
      </c>
      <c r="Q61" s="80">
        <v>1</v>
      </c>
      <c r="R61" s="80">
        <v>4</v>
      </c>
      <c r="S61" s="80">
        <v>4</v>
      </c>
      <c r="T61" s="80">
        <v>5</v>
      </c>
      <c r="U61" s="80">
        <v>1</v>
      </c>
      <c r="V61" s="80">
        <v>1</v>
      </c>
      <c r="W61" s="80">
        <v>1</v>
      </c>
      <c r="X61" s="80">
        <v>4</v>
      </c>
      <c r="Y61" s="80">
        <v>1</v>
      </c>
      <c r="Z61" s="80">
        <v>1</v>
      </c>
      <c r="AA61" s="80">
        <v>99</v>
      </c>
      <c r="AB61" s="79">
        <v>1</v>
      </c>
      <c r="AC61" s="79">
        <v>0</v>
      </c>
      <c r="AD61" s="79">
        <v>0</v>
      </c>
      <c r="AE61" s="79">
        <v>2</v>
      </c>
      <c r="AF61" s="79">
        <v>1</v>
      </c>
      <c r="AG61" s="79">
        <v>1</v>
      </c>
      <c r="AH61" s="79">
        <v>1</v>
      </c>
      <c r="AI61" s="79">
        <v>1</v>
      </c>
      <c r="AJ61" s="81">
        <f t="shared" si="0"/>
        <v>27</v>
      </c>
      <c r="AK61" s="81">
        <f t="shared" si="1"/>
        <v>1</v>
      </c>
      <c r="AL61" s="81">
        <f t="shared" si="2"/>
        <v>4</v>
      </c>
      <c r="AM61" s="81">
        <f t="shared" si="3"/>
        <v>4</v>
      </c>
      <c r="AN61" s="81">
        <f t="shared" si="4"/>
        <v>4</v>
      </c>
      <c r="AO61" s="81">
        <f t="shared" si="5"/>
        <v>99</v>
      </c>
      <c r="AP61" s="72">
        <f t="shared" si="12"/>
        <v>1</v>
      </c>
      <c r="AQ61" s="72">
        <f t="shared" si="13"/>
        <v>1</v>
      </c>
      <c r="AR61" s="72">
        <f t="shared" si="14"/>
        <v>1</v>
      </c>
      <c r="AS61" s="72">
        <f t="shared" si="15"/>
        <v>1</v>
      </c>
      <c r="AT61" s="26">
        <f t="shared" si="11"/>
        <v>1</v>
      </c>
      <c r="AU61" s="82">
        <f t="shared" si="9"/>
        <v>1</v>
      </c>
    </row>
    <row r="62" spans="1:47" ht="15" customHeight="1" x14ac:dyDescent="0.25">
      <c r="A62" s="74" t="s">
        <v>508</v>
      </c>
      <c r="B62" s="75" t="s">
        <v>509</v>
      </c>
      <c r="C62" s="76" t="s">
        <v>484</v>
      </c>
      <c r="D62" s="77" t="s">
        <v>485</v>
      </c>
      <c r="E62" s="76" t="s">
        <v>397</v>
      </c>
      <c r="F62" s="78">
        <v>0</v>
      </c>
      <c r="G62" s="79">
        <v>1</v>
      </c>
      <c r="H62" s="79">
        <v>1</v>
      </c>
      <c r="I62" s="79">
        <v>1</v>
      </c>
      <c r="J62" s="79">
        <v>1</v>
      </c>
      <c r="K62" s="79">
        <v>1</v>
      </c>
      <c r="L62" s="79">
        <v>1</v>
      </c>
      <c r="M62" s="79">
        <v>2</v>
      </c>
      <c r="N62" s="79">
        <v>1</v>
      </c>
      <c r="O62" s="79">
        <v>1</v>
      </c>
      <c r="P62" s="79">
        <v>1</v>
      </c>
      <c r="Q62" s="80">
        <v>1</v>
      </c>
      <c r="R62" s="80">
        <v>4</v>
      </c>
      <c r="S62" s="80">
        <v>4</v>
      </c>
      <c r="T62" s="80">
        <v>5</v>
      </c>
      <c r="U62" s="80">
        <v>1</v>
      </c>
      <c r="V62" s="80">
        <v>1</v>
      </c>
      <c r="W62" s="80">
        <v>1</v>
      </c>
      <c r="X62" s="80">
        <v>4</v>
      </c>
      <c r="Y62" s="80">
        <v>1</v>
      </c>
      <c r="Z62" s="80">
        <v>1</v>
      </c>
      <c r="AA62" s="80">
        <v>99</v>
      </c>
      <c r="AB62" s="79">
        <v>2</v>
      </c>
      <c r="AC62" s="79">
        <v>0</v>
      </c>
      <c r="AD62" s="79">
        <v>0</v>
      </c>
      <c r="AE62" s="79">
        <v>3</v>
      </c>
      <c r="AF62" s="79">
        <v>1</v>
      </c>
      <c r="AG62" s="79">
        <v>1</v>
      </c>
      <c r="AH62" s="79">
        <v>1</v>
      </c>
      <c r="AI62" s="79">
        <v>1</v>
      </c>
      <c r="AJ62" s="81">
        <f t="shared" si="0"/>
        <v>27</v>
      </c>
      <c r="AK62" s="81">
        <f t="shared" si="1"/>
        <v>1</v>
      </c>
      <c r="AL62" s="81">
        <f t="shared" si="2"/>
        <v>4</v>
      </c>
      <c r="AM62" s="81">
        <f t="shared" si="3"/>
        <v>4</v>
      </c>
      <c r="AN62" s="81">
        <f t="shared" si="4"/>
        <v>4</v>
      </c>
      <c r="AO62" s="81">
        <f t="shared" si="5"/>
        <v>99</v>
      </c>
      <c r="AP62" s="72">
        <f t="shared" si="12"/>
        <v>1</v>
      </c>
      <c r="AQ62" s="72">
        <f t="shared" si="13"/>
        <v>1</v>
      </c>
      <c r="AR62" s="72">
        <f t="shared" si="14"/>
        <v>1</v>
      </c>
      <c r="AS62" s="72">
        <f t="shared" si="15"/>
        <v>1</v>
      </c>
      <c r="AT62" s="26">
        <f t="shared" si="11"/>
        <v>1</v>
      </c>
      <c r="AU62" s="82">
        <f t="shared" si="9"/>
        <v>1</v>
      </c>
    </row>
    <row r="63" spans="1:47" ht="15" customHeight="1" x14ac:dyDescent="0.25">
      <c r="A63" s="74" t="s">
        <v>510</v>
      </c>
      <c r="B63" s="75" t="s">
        <v>511</v>
      </c>
      <c r="C63" s="76" t="s">
        <v>484</v>
      </c>
      <c r="D63" s="77" t="s">
        <v>485</v>
      </c>
      <c r="E63" s="76" t="s">
        <v>397</v>
      </c>
      <c r="F63" s="78">
        <v>0</v>
      </c>
      <c r="G63" s="79">
        <v>1</v>
      </c>
      <c r="H63" s="79">
        <v>1</v>
      </c>
      <c r="I63" s="79">
        <v>1</v>
      </c>
      <c r="J63" s="79">
        <v>1</v>
      </c>
      <c r="K63" s="79">
        <v>1</v>
      </c>
      <c r="L63" s="79">
        <v>1</v>
      </c>
      <c r="M63" s="79">
        <v>2</v>
      </c>
      <c r="N63" s="79">
        <v>1</v>
      </c>
      <c r="O63" s="79">
        <v>1</v>
      </c>
      <c r="P63" s="79">
        <v>1</v>
      </c>
      <c r="Q63" s="80">
        <v>1</v>
      </c>
      <c r="R63" s="80">
        <v>4</v>
      </c>
      <c r="S63" s="80">
        <v>4</v>
      </c>
      <c r="T63" s="80">
        <v>5</v>
      </c>
      <c r="U63" s="80">
        <v>1</v>
      </c>
      <c r="V63" s="80">
        <v>1</v>
      </c>
      <c r="W63" s="80">
        <v>1</v>
      </c>
      <c r="X63" s="80">
        <v>4</v>
      </c>
      <c r="Y63" s="80">
        <v>1</v>
      </c>
      <c r="Z63" s="80">
        <v>1</v>
      </c>
      <c r="AA63" s="80">
        <v>99</v>
      </c>
      <c r="AB63" s="79">
        <v>1</v>
      </c>
      <c r="AC63" s="79">
        <v>0</v>
      </c>
      <c r="AD63" s="79">
        <v>0</v>
      </c>
      <c r="AE63" s="79">
        <v>3</v>
      </c>
      <c r="AF63" s="79">
        <v>1</v>
      </c>
      <c r="AG63" s="79">
        <v>1</v>
      </c>
      <c r="AH63" s="79">
        <v>1</v>
      </c>
      <c r="AI63" s="79">
        <v>1</v>
      </c>
      <c r="AJ63" s="81">
        <f t="shared" si="0"/>
        <v>27</v>
      </c>
      <c r="AK63" s="81">
        <f t="shared" si="1"/>
        <v>1</v>
      </c>
      <c r="AL63" s="81">
        <f t="shared" si="2"/>
        <v>4</v>
      </c>
      <c r="AM63" s="81">
        <f t="shared" si="3"/>
        <v>4</v>
      </c>
      <c r="AN63" s="81">
        <f t="shared" si="4"/>
        <v>4</v>
      </c>
      <c r="AO63" s="81">
        <f t="shared" si="5"/>
        <v>99</v>
      </c>
      <c r="AP63" s="72">
        <f t="shared" si="12"/>
        <v>1</v>
      </c>
      <c r="AQ63" s="72">
        <f t="shared" si="13"/>
        <v>1</v>
      </c>
      <c r="AR63" s="72">
        <f t="shared" si="14"/>
        <v>1</v>
      </c>
      <c r="AS63" s="72">
        <f t="shared" si="15"/>
        <v>1</v>
      </c>
      <c r="AT63" s="26">
        <f t="shared" si="11"/>
        <v>1</v>
      </c>
      <c r="AU63" s="82">
        <f t="shared" si="9"/>
        <v>1</v>
      </c>
    </row>
    <row r="64" spans="1:47" s="64" customFormat="1" ht="15" customHeight="1" x14ac:dyDescent="0.25">
      <c r="A64" s="83" t="s">
        <v>512</v>
      </c>
      <c r="B64" s="84" t="s">
        <v>513</v>
      </c>
      <c r="C64" s="85"/>
      <c r="D64" s="86"/>
      <c r="E64" s="85" t="s">
        <v>397</v>
      </c>
      <c r="F64" s="87">
        <v>1</v>
      </c>
      <c r="G64" s="88">
        <v>1</v>
      </c>
      <c r="H64" s="88">
        <v>1</v>
      </c>
      <c r="I64" s="88">
        <v>9</v>
      </c>
      <c r="J64" s="88">
        <v>7</v>
      </c>
      <c r="K64" s="88">
        <v>1</v>
      </c>
      <c r="L64" s="88">
        <v>1</v>
      </c>
      <c r="M64" s="88">
        <v>1</v>
      </c>
      <c r="N64" s="88">
        <v>1</v>
      </c>
      <c r="O64" s="88">
        <v>1</v>
      </c>
      <c r="P64" s="88">
        <v>1</v>
      </c>
      <c r="Q64" s="89">
        <v>1</v>
      </c>
      <c r="R64" s="89">
        <v>4</v>
      </c>
      <c r="S64" s="89">
        <v>4</v>
      </c>
      <c r="T64" s="89">
        <v>8</v>
      </c>
      <c r="U64" s="89">
        <v>1</v>
      </c>
      <c r="V64" s="89">
        <v>1</v>
      </c>
      <c r="W64" s="89">
        <v>6</v>
      </c>
      <c r="X64" s="89">
        <v>5</v>
      </c>
      <c r="Y64" s="89">
        <v>6</v>
      </c>
      <c r="Z64" s="89">
        <v>1</v>
      </c>
      <c r="AA64" s="89">
        <v>96</v>
      </c>
      <c r="AB64" s="88">
        <v>1</v>
      </c>
      <c r="AC64" s="88">
        <v>0</v>
      </c>
      <c r="AD64" s="88">
        <v>0</v>
      </c>
      <c r="AE64" s="88">
        <v>3</v>
      </c>
      <c r="AF64" s="88">
        <v>1</v>
      </c>
      <c r="AG64" s="88">
        <v>1</v>
      </c>
      <c r="AH64" s="88">
        <v>1</v>
      </c>
      <c r="AI64" s="88">
        <v>1</v>
      </c>
      <c r="AJ64" s="72">
        <f t="shared" si="0"/>
        <v>27</v>
      </c>
      <c r="AK64" s="72">
        <f t="shared" si="1"/>
        <v>1</v>
      </c>
      <c r="AL64" s="72">
        <f t="shared" si="2"/>
        <v>4</v>
      </c>
      <c r="AM64" s="72">
        <f t="shared" si="3"/>
        <v>4</v>
      </c>
      <c r="AN64" s="72">
        <f t="shared" si="4"/>
        <v>5</v>
      </c>
      <c r="AO64" s="72">
        <f t="shared" si="5"/>
        <v>96</v>
      </c>
      <c r="AP64" s="72">
        <f t="shared" si="12"/>
        <v>1</v>
      </c>
      <c r="AQ64" s="72">
        <f t="shared" si="13"/>
        <v>1</v>
      </c>
      <c r="AR64" s="72">
        <f t="shared" si="14"/>
        <v>1</v>
      </c>
      <c r="AS64" s="72">
        <f t="shared" si="15"/>
        <v>1</v>
      </c>
      <c r="AT64" s="20">
        <f t="shared" si="11"/>
        <v>1</v>
      </c>
      <c r="AU64" s="73">
        <f t="shared" si="9"/>
        <v>1</v>
      </c>
    </row>
    <row r="65" spans="1:47" ht="15" customHeight="1" x14ac:dyDescent="0.25">
      <c r="A65" s="74" t="s">
        <v>514</v>
      </c>
      <c r="B65" s="75" t="s">
        <v>515</v>
      </c>
      <c r="C65" s="76" t="s">
        <v>512</v>
      </c>
      <c r="D65" s="77" t="s">
        <v>513</v>
      </c>
      <c r="E65" s="76" t="s">
        <v>397</v>
      </c>
      <c r="F65" s="78">
        <v>0</v>
      </c>
      <c r="G65" s="79">
        <v>1</v>
      </c>
      <c r="H65" s="79">
        <v>1</v>
      </c>
      <c r="I65" s="79">
        <v>2</v>
      </c>
      <c r="J65" s="79">
        <v>2</v>
      </c>
      <c r="K65" s="79">
        <v>1</v>
      </c>
      <c r="L65" s="79">
        <v>1</v>
      </c>
      <c r="M65" s="79">
        <v>1</v>
      </c>
      <c r="N65" s="79">
        <v>1</v>
      </c>
      <c r="O65" s="79">
        <v>1</v>
      </c>
      <c r="P65" s="79">
        <v>1</v>
      </c>
      <c r="Q65" s="80">
        <v>1</v>
      </c>
      <c r="R65" s="80">
        <v>4</v>
      </c>
      <c r="S65" s="80">
        <v>4</v>
      </c>
      <c r="T65" s="80">
        <v>7</v>
      </c>
      <c r="U65" s="80">
        <v>1</v>
      </c>
      <c r="V65" s="80">
        <v>1</v>
      </c>
      <c r="W65" s="80">
        <v>1</v>
      </c>
      <c r="X65" s="80">
        <v>5</v>
      </c>
      <c r="Y65" s="80">
        <v>3</v>
      </c>
      <c r="Z65" s="80">
        <v>1</v>
      </c>
      <c r="AA65" s="80">
        <v>96</v>
      </c>
      <c r="AB65" s="79">
        <v>1</v>
      </c>
      <c r="AC65" s="79">
        <v>0</v>
      </c>
      <c r="AD65" s="79">
        <v>0</v>
      </c>
      <c r="AE65" s="79">
        <v>1</v>
      </c>
      <c r="AF65" s="79">
        <v>1</v>
      </c>
      <c r="AG65" s="79">
        <v>1</v>
      </c>
      <c r="AH65" s="79">
        <v>1</v>
      </c>
      <c r="AI65" s="79">
        <v>1</v>
      </c>
      <c r="AJ65" s="81">
        <f t="shared" si="0"/>
        <v>27</v>
      </c>
      <c r="AK65" s="81">
        <f t="shared" si="1"/>
        <v>1</v>
      </c>
      <c r="AL65" s="81">
        <f t="shared" si="2"/>
        <v>4</v>
      </c>
      <c r="AM65" s="81">
        <f t="shared" si="3"/>
        <v>4</v>
      </c>
      <c r="AN65" s="81">
        <f t="shared" si="4"/>
        <v>5</v>
      </c>
      <c r="AO65" s="81">
        <f t="shared" si="5"/>
        <v>96</v>
      </c>
      <c r="AP65" s="72">
        <f t="shared" si="12"/>
        <v>1</v>
      </c>
      <c r="AQ65" s="72">
        <f t="shared" si="13"/>
        <v>1</v>
      </c>
      <c r="AR65" s="72">
        <f t="shared" si="14"/>
        <v>1</v>
      </c>
      <c r="AS65" s="72">
        <f t="shared" si="15"/>
        <v>1</v>
      </c>
      <c r="AT65" s="26">
        <f t="shared" si="11"/>
        <v>1</v>
      </c>
      <c r="AU65" s="82">
        <f t="shared" si="9"/>
        <v>1</v>
      </c>
    </row>
    <row r="66" spans="1:47" ht="15" customHeight="1" x14ac:dyDescent="0.25">
      <c r="A66" s="74" t="s">
        <v>516</v>
      </c>
      <c r="B66" s="75" t="s">
        <v>517</v>
      </c>
      <c r="C66" s="76" t="s">
        <v>512</v>
      </c>
      <c r="D66" s="77" t="s">
        <v>513</v>
      </c>
      <c r="E66" s="76" t="s">
        <v>397</v>
      </c>
      <c r="F66" s="78">
        <v>0</v>
      </c>
      <c r="G66" s="79">
        <v>1</v>
      </c>
      <c r="H66" s="79">
        <v>1</v>
      </c>
      <c r="I66" s="79">
        <v>2</v>
      </c>
      <c r="J66" s="79">
        <v>2</v>
      </c>
      <c r="K66" s="79">
        <v>1</v>
      </c>
      <c r="L66" s="79">
        <v>1</v>
      </c>
      <c r="M66" s="79">
        <v>1</v>
      </c>
      <c r="N66" s="79">
        <v>1</v>
      </c>
      <c r="O66" s="79">
        <v>1</v>
      </c>
      <c r="P66" s="79">
        <v>1</v>
      </c>
      <c r="Q66" s="80">
        <v>1</v>
      </c>
      <c r="R66" s="80">
        <v>4</v>
      </c>
      <c r="S66" s="80">
        <v>4</v>
      </c>
      <c r="T66" s="80">
        <v>8</v>
      </c>
      <c r="U66" s="80">
        <v>1</v>
      </c>
      <c r="V66" s="80">
        <v>1</v>
      </c>
      <c r="W66" s="80">
        <v>1</v>
      </c>
      <c r="X66" s="80">
        <v>5</v>
      </c>
      <c r="Y66" s="80">
        <v>2</v>
      </c>
      <c r="Z66" s="80">
        <v>2</v>
      </c>
      <c r="AA66" s="80">
        <v>96</v>
      </c>
      <c r="AB66" s="79">
        <v>1</v>
      </c>
      <c r="AC66" s="79">
        <v>0</v>
      </c>
      <c r="AD66" s="79">
        <v>0</v>
      </c>
      <c r="AE66" s="79">
        <v>1</v>
      </c>
      <c r="AF66" s="79">
        <v>1</v>
      </c>
      <c r="AG66" s="79">
        <v>1</v>
      </c>
      <c r="AH66" s="79">
        <v>1</v>
      </c>
      <c r="AI66" s="79">
        <v>1</v>
      </c>
      <c r="AJ66" s="81">
        <f t="shared" si="0"/>
        <v>27</v>
      </c>
      <c r="AK66" s="81">
        <f t="shared" si="1"/>
        <v>1</v>
      </c>
      <c r="AL66" s="81">
        <f t="shared" si="2"/>
        <v>4</v>
      </c>
      <c r="AM66" s="81">
        <f t="shared" si="3"/>
        <v>4</v>
      </c>
      <c r="AN66" s="81">
        <f t="shared" si="4"/>
        <v>5</v>
      </c>
      <c r="AO66" s="81">
        <f t="shared" si="5"/>
        <v>96</v>
      </c>
      <c r="AP66" s="72">
        <f t="shared" si="12"/>
        <v>1</v>
      </c>
      <c r="AQ66" s="72">
        <f t="shared" si="13"/>
        <v>1</v>
      </c>
      <c r="AR66" s="72">
        <f t="shared" si="14"/>
        <v>1</v>
      </c>
      <c r="AS66" s="72">
        <f t="shared" si="15"/>
        <v>1</v>
      </c>
      <c r="AT66" s="26">
        <f t="shared" si="11"/>
        <v>1</v>
      </c>
      <c r="AU66" s="82">
        <f t="shared" si="9"/>
        <v>1</v>
      </c>
    </row>
    <row r="67" spans="1:47" ht="15" customHeight="1" x14ac:dyDescent="0.25">
      <c r="A67" s="74" t="s">
        <v>518</v>
      </c>
      <c r="B67" s="75" t="s">
        <v>519</v>
      </c>
      <c r="C67" s="76"/>
      <c r="D67" s="77"/>
      <c r="E67" s="76" t="s">
        <v>397</v>
      </c>
      <c r="F67" s="78">
        <v>0</v>
      </c>
      <c r="G67" s="79">
        <v>1</v>
      </c>
      <c r="H67" s="79">
        <v>1</v>
      </c>
      <c r="I67" s="79">
        <v>3</v>
      </c>
      <c r="J67" s="79">
        <v>3</v>
      </c>
      <c r="K67" s="79">
        <v>1</v>
      </c>
      <c r="L67" s="79">
        <v>1</v>
      </c>
      <c r="M67" s="79">
        <v>1</v>
      </c>
      <c r="N67" s="79">
        <v>1</v>
      </c>
      <c r="O67" s="79">
        <v>1</v>
      </c>
      <c r="P67" s="79">
        <v>1</v>
      </c>
      <c r="Q67" s="80">
        <v>1</v>
      </c>
      <c r="R67" s="80">
        <v>4</v>
      </c>
      <c r="S67" s="80">
        <v>4</v>
      </c>
      <c r="T67" s="80">
        <v>5</v>
      </c>
      <c r="U67" s="80">
        <v>1</v>
      </c>
      <c r="V67" s="80">
        <v>1</v>
      </c>
      <c r="W67" s="80">
        <v>3</v>
      </c>
      <c r="X67" s="80">
        <v>6</v>
      </c>
      <c r="Y67" s="80">
        <v>1</v>
      </c>
      <c r="Z67" s="80">
        <v>1</v>
      </c>
      <c r="AA67" s="80">
        <v>99</v>
      </c>
      <c r="AB67" s="79">
        <v>1</v>
      </c>
      <c r="AC67" s="79">
        <v>0</v>
      </c>
      <c r="AD67" s="79">
        <v>0</v>
      </c>
      <c r="AE67" s="79">
        <v>1</v>
      </c>
      <c r="AF67" s="79">
        <v>1</v>
      </c>
      <c r="AG67" s="79">
        <v>1</v>
      </c>
      <c r="AH67" s="79">
        <v>1</v>
      </c>
      <c r="AI67" s="79">
        <v>1</v>
      </c>
      <c r="AJ67" s="81">
        <f t="shared" si="0"/>
        <v>27</v>
      </c>
      <c r="AK67" s="81">
        <f t="shared" si="1"/>
        <v>1</v>
      </c>
      <c r="AL67" s="81">
        <f t="shared" si="2"/>
        <v>4</v>
      </c>
      <c r="AM67" s="81">
        <f t="shared" si="3"/>
        <v>4</v>
      </c>
      <c r="AN67" s="81">
        <f t="shared" si="4"/>
        <v>6</v>
      </c>
      <c r="AO67" s="81">
        <f t="shared" si="5"/>
        <v>99</v>
      </c>
      <c r="AP67" s="72">
        <f t="shared" si="12"/>
        <v>1</v>
      </c>
      <c r="AQ67" s="72">
        <f t="shared" si="13"/>
        <v>1</v>
      </c>
      <c r="AR67" s="72">
        <f t="shared" si="14"/>
        <v>1</v>
      </c>
      <c r="AS67" s="72">
        <f t="shared" si="15"/>
        <v>1</v>
      </c>
      <c r="AT67" s="26">
        <f t="shared" si="11"/>
        <v>1</v>
      </c>
      <c r="AU67" s="82">
        <f t="shared" si="9"/>
        <v>1</v>
      </c>
    </row>
    <row r="68" spans="1:47" ht="15" customHeight="1" x14ac:dyDescent="0.25">
      <c r="A68" s="74" t="s">
        <v>520</v>
      </c>
      <c r="B68" s="75" t="s">
        <v>521</v>
      </c>
      <c r="C68" s="76" t="s">
        <v>512</v>
      </c>
      <c r="D68" s="77" t="s">
        <v>513</v>
      </c>
      <c r="E68" s="76" t="s">
        <v>397</v>
      </c>
      <c r="F68" s="78">
        <v>0</v>
      </c>
      <c r="G68" s="79">
        <v>1</v>
      </c>
      <c r="H68" s="79">
        <v>1</v>
      </c>
      <c r="I68" s="79">
        <v>3</v>
      </c>
      <c r="J68" s="79">
        <v>2</v>
      </c>
      <c r="K68" s="79">
        <v>1</v>
      </c>
      <c r="L68" s="79">
        <v>1</v>
      </c>
      <c r="M68" s="79">
        <v>1</v>
      </c>
      <c r="N68" s="79">
        <v>1</v>
      </c>
      <c r="O68" s="79">
        <v>1</v>
      </c>
      <c r="P68" s="79">
        <v>1</v>
      </c>
      <c r="Q68" s="80">
        <v>1</v>
      </c>
      <c r="R68" s="80">
        <v>4</v>
      </c>
      <c r="S68" s="80">
        <v>4</v>
      </c>
      <c r="T68" s="80">
        <v>10</v>
      </c>
      <c r="U68" s="80">
        <v>1</v>
      </c>
      <c r="V68" s="80">
        <v>1</v>
      </c>
      <c r="W68" s="80">
        <v>2</v>
      </c>
      <c r="X68" s="80">
        <v>5</v>
      </c>
      <c r="Y68" s="80">
        <v>2</v>
      </c>
      <c r="Z68" s="80">
        <v>1</v>
      </c>
      <c r="AA68" s="80">
        <v>96</v>
      </c>
      <c r="AB68" s="79">
        <v>1</v>
      </c>
      <c r="AC68" s="79">
        <v>0</v>
      </c>
      <c r="AD68" s="79">
        <v>0</v>
      </c>
      <c r="AE68" s="79">
        <v>1</v>
      </c>
      <c r="AF68" s="79">
        <v>1</v>
      </c>
      <c r="AG68" s="79">
        <v>1</v>
      </c>
      <c r="AH68" s="79">
        <v>1</v>
      </c>
      <c r="AI68" s="79">
        <v>1</v>
      </c>
      <c r="AJ68" s="81">
        <f t="shared" si="0"/>
        <v>27</v>
      </c>
      <c r="AK68" s="81">
        <f t="shared" si="1"/>
        <v>1</v>
      </c>
      <c r="AL68" s="81">
        <f t="shared" si="2"/>
        <v>4</v>
      </c>
      <c r="AM68" s="81">
        <f t="shared" si="3"/>
        <v>4</v>
      </c>
      <c r="AN68" s="81">
        <f t="shared" si="4"/>
        <v>5</v>
      </c>
      <c r="AO68" s="81">
        <f t="shared" si="5"/>
        <v>96</v>
      </c>
      <c r="AP68" s="72">
        <f t="shared" si="12"/>
        <v>1</v>
      </c>
      <c r="AQ68" s="72">
        <f t="shared" si="13"/>
        <v>1</v>
      </c>
      <c r="AR68" s="72">
        <f t="shared" si="14"/>
        <v>1</v>
      </c>
      <c r="AS68" s="72">
        <f t="shared" si="15"/>
        <v>1</v>
      </c>
      <c r="AT68" s="26">
        <f t="shared" si="11"/>
        <v>1</v>
      </c>
      <c r="AU68" s="82">
        <f t="shared" si="9"/>
        <v>1</v>
      </c>
    </row>
    <row r="69" spans="1:47" ht="15" customHeight="1" x14ac:dyDescent="0.25">
      <c r="A69" s="74" t="s">
        <v>522</v>
      </c>
      <c r="B69" s="75" t="s">
        <v>523</v>
      </c>
      <c r="C69" s="76" t="s">
        <v>512</v>
      </c>
      <c r="D69" s="77" t="s">
        <v>513</v>
      </c>
      <c r="E69" s="76" t="s">
        <v>397</v>
      </c>
      <c r="F69" s="78">
        <v>0</v>
      </c>
      <c r="G69" s="79">
        <v>1</v>
      </c>
      <c r="H69" s="79">
        <v>1</v>
      </c>
      <c r="I69" s="79">
        <v>3</v>
      </c>
      <c r="J69" s="79">
        <v>4</v>
      </c>
      <c r="K69" s="79">
        <v>1</v>
      </c>
      <c r="L69" s="79">
        <v>1</v>
      </c>
      <c r="M69" s="79">
        <v>1</v>
      </c>
      <c r="N69" s="79">
        <v>1</v>
      </c>
      <c r="O69" s="79">
        <v>1</v>
      </c>
      <c r="P69" s="79">
        <v>1</v>
      </c>
      <c r="Q69" s="80">
        <v>1</v>
      </c>
      <c r="R69" s="80">
        <v>4</v>
      </c>
      <c r="S69" s="80">
        <v>4</v>
      </c>
      <c r="T69" s="80">
        <v>7</v>
      </c>
      <c r="U69" s="80">
        <v>1</v>
      </c>
      <c r="V69" s="80">
        <v>1</v>
      </c>
      <c r="W69" s="80">
        <v>1</v>
      </c>
      <c r="X69" s="80">
        <v>5</v>
      </c>
      <c r="Y69" s="80">
        <v>4</v>
      </c>
      <c r="Z69" s="80">
        <v>1</v>
      </c>
      <c r="AA69" s="80">
        <v>96</v>
      </c>
      <c r="AB69" s="79">
        <v>2</v>
      </c>
      <c r="AC69" s="79">
        <v>0</v>
      </c>
      <c r="AD69" s="79">
        <v>0</v>
      </c>
      <c r="AE69" s="79">
        <v>1</v>
      </c>
      <c r="AF69" s="79">
        <v>1</v>
      </c>
      <c r="AG69" s="79">
        <v>1</v>
      </c>
      <c r="AH69" s="79">
        <v>1</v>
      </c>
      <c r="AI69" s="79">
        <v>1</v>
      </c>
      <c r="AJ69" s="81">
        <f t="shared" si="0"/>
        <v>27</v>
      </c>
      <c r="AK69" s="81">
        <f t="shared" si="1"/>
        <v>1</v>
      </c>
      <c r="AL69" s="81">
        <f t="shared" si="2"/>
        <v>4</v>
      </c>
      <c r="AM69" s="81">
        <f t="shared" si="3"/>
        <v>4</v>
      </c>
      <c r="AN69" s="81">
        <f t="shared" si="4"/>
        <v>5</v>
      </c>
      <c r="AO69" s="81">
        <f t="shared" si="5"/>
        <v>96</v>
      </c>
      <c r="AP69" s="72">
        <f t="shared" si="12"/>
        <v>1</v>
      </c>
      <c r="AQ69" s="72">
        <f t="shared" si="13"/>
        <v>1</v>
      </c>
      <c r="AR69" s="72">
        <f t="shared" si="14"/>
        <v>1</v>
      </c>
      <c r="AS69" s="72">
        <f t="shared" si="15"/>
        <v>1</v>
      </c>
      <c r="AT69" s="26">
        <f t="shared" si="11"/>
        <v>1</v>
      </c>
      <c r="AU69" s="82">
        <f t="shared" si="9"/>
        <v>1</v>
      </c>
    </row>
    <row r="70" spans="1:47" ht="15" customHeight="1" x14ac:dyDescent="0.25">
      <c r="A70" s="74" t="s">
        <v>524</v>
      </c>
      <c r="B70" s="75" t="s">
        <v>525</v>
      </c>
      <c r="C70" s="76" t="s">
        <v>512</v>
      </c>
      <c r="D70" s="77" t="s">
        <v>513</v>
      </c>
      <c r="E70" s="76" t="s">
        <v>397</v>
      </c>
      <c r="F70" s="78">
        <v>0</v>
      </c>
      <c r="G70" s="79">
        <v>1</v>
      </c>
      <c r="H70" s="79">
        <v>1</v>
      </c>
      <c r="I70" s="79">
        <v>3</v>
      </c>
      <c r="J70" s="79">
        <v>5</v>
      </c>
      <c r="K70" s="79">
        <v>1</v>
      </c>
      <c r="L70" s="79">
        <v>2</v>
      </c>
      <c r="M70" s="79">
        <v>1</v>
      </c>
      <c r="N70" s="79">
        <v>1</v>
      </c>
      <c r="O70" s="79">
        <v>1</v>
      </c>
      <c r="P70" s="79">
        <v>1</v>
      </c>
      <c r="Q70" s="80">
        <v>1</v>
      </c>
      <c r="R70" s="80">
        <v>4</v>
      </c>
      <c r="S70" s="80">
        <v>4</v>
      </c>
      <c r="T70" s="80">
        <v>9</v>
      </c>
      <c r="U70" s="80">
        <v>1</v>
      </c>
      <c r="V70" s="80">
        <v>1</v>
      </c>
      <c r="W70" s="80">
        <v>2</v>
      </c>
      <c r="X70" s="80">
        <v>5</v>
      </c>
      <c r="Y70" s="80">
        <v>4</v>
      </c>
      <c r="Z70" s="80">
        <v>1</v>
      </c>
      <c r="AA70" s="80">
        <v>96</v>
      </c>
      <c r="AB70" s="79">
        <v>1</v>
      </c>
      <c r="AC70" s="79">
        <v>0</v>
      </c>
      <c r="AD70" s="79">
        <v>0</v>
      </c>
      <c r="AE70" s="79">
        <v>1</v>
      </c>
      <c r="AF70" s="79">
        <v>1</v>
      </c>
      <c r="AG70" s="79">
        <v>1</v>
      </c>
      <c r="AH70" s="79">
        <v>1</v>
      </c>
      <c r="AI70" s="79">
        <v>1</v>
      </c>
      <c r="AJ70" s="81">
        <f t="shared" ref="AJ70:AJ133" si="16">COUNTIF(G70:AB70,"&gt;0")+COUNTIF(AE70:AI70,"&gt;0")</f>
        <v>27</v>
      </c>
      <c r="AK70" s="81">
        <f t="shared" ref="AK70:AK133" si="17">IF(AND(AJ70=27),1,IF(AND(AJ70=26),2,IF(AND(AJ70=25),3,IF(AND(AJ70=24),4,IF(AND(AJ70=23),5,IF(AND(AJ70=22),6))))))</f>
        <v>1</v>
      </c>
      <c r="AL70" s="81">
        <f t="shared" ref="AL70:AL133" si="18">R70</f>
        <v>4</v>
      </c>
      <c r="AM70" s="81">
        <f t="shared" ref="AM70:AM133" si="19">S70</f>
        <v>4</v>
      </c>
      <c r="AN70" s="81">
        <f t="shared" ref="AN70:AN133" si="20">X70</f>
        <v>5</v>
      </c>
      <c r="AO70" s="81">
        <f t="shared" ref="AO70:AO133" si="21">AA70</f>
        <v>96</v>
      </c>
      <c r="AP70" s="72">
        <f t="shared" si="12"/>
        <v>1</v>
      </c>
      <c r="AQ70" s="72">
        <f t="shared" si="13"/>
        <v>1</v>
      </c>
      <c r="AR70" s="72">
        <f t="shared" si="14"/>
        <v>1</v>
      </c>
      <c r="AS70" s="72">
        <f t="shared" si="15"/>
        <v>1</v>
      </c>
      <c r="AT70" s="26">
        <f t="shared" ref="AT70:AT133" si="22">ROUND(AVERAGE(AK70,AP70:AS70),1)</f>
        <v>1</v>
      </c>
      <c r="AU70" s="82">
        <f t="shared" ref="AU70:AU133" si="23">IF(AT70=1,1,IF(AT70=1.2,2,IF(AT70=1.4,3,IF(AT70=1.6,4,IF(AT70=1.8,5,IF(AT70=2,6,IF(AT70=2.2,7,)))))))</f>
        <v>1</v>
      </c>
    </row>
    <row r="71" spans="1:47" ht="15" customHeight="1" x14ac:dyDescent="0.25">
      <c r="A71" s="74" t="s">
        <v>526</v>
      </c>
      <c r="B71" s="75" t="s">
        <v>527</v>
      </c>
      <c r="C71" s="76" t="s">
        <v>512</v>
      </c>
      <c r="D71" s="77" t="s">
        <v>513</v>
      </c>
      <c r="E71" s="76" t="s">
        <v>397</v>
      </c>
      <c r="F71" s="78">
        <v>0</v>
      </c>
      <c r="G71" s="79">
        <v>1</v>
      </c>
      <c r="H71" s="79">
        <v>1</v>
      </c>
      <c r="I71" s="79">
        <v>2</v>
      </c>
      <c r="J71" s="79">
        <v>1</v>
      </c>
      <c r="K71" s="79">
        <v>1</v>
      </c>
      <c r="L71" s="79">
        <v>1</v>
      </c>
      <c r="M71" s="79">
        <v>1</v>
      </c>
      <c r="N71" s="79">
        <v>1</v>
      </c>
      <c r="O71" s="79">
        <v>1</v>
      </c>
      <c r="P71" s="79">
        <v>1</v>
      </c>
      <c r="Q71" s="80">
        <v>1</v>
      </c>
      <c r="R71" s="80">
        <v>4</v>
      </c>
      <c r="S71" s="80">
        <v>4</v>
      </c>
      <c r="T71" s="80">
        <v>6</v>
      </c>
      <c r="U71" s="80">
        <v>1</v>
      </c>
      <c r="V71" s="80">
        <v>1</v>
      </c>
      <c r="W71" s="80">
        <v>1</v>
      </c>
      <c r="X71" s="80">
        <v>5</v>
      </c>
      <c r="Y71" s="80">
        <v>1</v>
      </c>
      <c r="Z71" s="80">
        <v>1</v>
      </c>
      <c r="AA71" s="80">
        <v>96</v>
      </c>
      <c r="AB71" s="79">
        <v>1</v>
      </c>
      <c r="AC71" s="79">
        <v>0</v>
      </c>
      <c r="AD71" s="79">
        <v>0</v>
      </c>
      <c r="AE71" s="79">
        <v>1</v>
      </c>
      <c r="AF71" s="79">
        <v>1</v>
      </c>
      <c r="AG71" s="79">
        <v>1</v>
      </c>
      <c r="AH71" s="79">
        <v>1</v>
      </c>
      <c r="AI71" s="79">
        <v>1</v>
      </c>
      <c r="AJ71" s="81">
        <f t="shared" si="16"/>
        <v>27</v>
      </c>
      <c r="AK71" s="81">
        <f t="shared" si="17"/>
        <v>1</v>
      </c>
      <c r="AL71" s="81">
        <f t="shared" si="18"/>
        <v>4</v>
      </c>
      <c r="AM71" s="81">
        <f t="shared" si="19"/>
        <v>4</v>
      </c>
      <c r="AN71" s="81">
        <f t="shared" si="20"/>
        <v>5</v>
      </c>
      <c r="AO71" s="81">
        <f t="shared" si="21"/>
        <v>96</v>
      </c>
      <c r="AP71" s="72">
        <f t="shared" si="12"/>
        <v>1</v>
      </c>
      <c r="AQ71" s="72">
        <f t="shared" si="13"/>
        <v>1</v>
      </c>
      <c r="AR71" s="72">
        <f t="shared" si="14"/>
        <v>1</v>
      </c>
      <c r="AS71" s="72">
        <f t="shared" si="15"/>
        <v>1</v>
      </c>
      <c r="AT71" s="26">
        <f t="shared" si="22"/>
        <v>1</v>
      </c>
      <c r="AU71" s="82">
        <f t="shared" si="23"/>
        <v>1</v>
      </c>
    </row>
    <row r="72" spans="1:47" ht="15" customHeight="1" x14ac:dyDescent="0.25">
      <c r="A72" s="74" t="s">
        <v>528</v>
      </c>
      <c r="B72" s="75" t="s">
        <v>529</v>
      </c>
      <c r="C72" s="76" t="s">
        <v>512</v>
      </c>
      <c r="D72" s="77" t="s">
        <v>513</v>
      </c>
      <c r="E72" s="76" t="s">
        <v>397</v>
      </c>
      <c r="F72" s="78">
        <v>0</v>
      </c>
      <c r="G72" s="79">
        <v>1</v>
      </c>
      <c r="H72" s="79">
        <v>1</v>
      </c>
      <c r="I72" s="79">
        <v>2</v>
      </c>
      <c r="J72" s="79">
        <v>3</v>
      </c>
      <c r="K72" s="79">
        <v>1</v>
      </c>
      <c r="L72" s="79">
        <v>1</v>
      </c>
      <c r="M72" s="79">
        <v>1</v>
      </c>
      <c r="N72" s="79">
        <v>1</v>
      </c>
      <c r="O72" s="79">
        <v>1</v>
      </c>
      <c r="P72" s="79">
        <v>1</v>
      </c>
      <c r="Q72" s="80">
        <v>1</v>
      </c>
      <c r="R72" s="80">
        <v>4</v>
      </c>
      <c r="S72" s="80">
        <v>4</v>
      </c>
      <c r="T72" s="80">
        <v>7</v>
      </c>
      <c r="U72" s="80">
        <v>1</v>
      </c>
      <c r="V72" s="80">
        <v>1</v>
      </c>
      <c r="W72" s="80">
        <v>1</v>
      </c>
      <c r="X72" s="80">
        <v>5</v>
      </c>
      <c r="Y72" s="80">
        <v>2</v>
      </c>
      <c r="Z72" s="80">
        <v>1</v>
      </c>
      <c r="AA72" s="80">
        <v>96</v>
      </c>
      <c r="AB72" s="79">
        <v>1</v>
      </c>
      <c r="AC72" s="79">
        <v>0</v>
      </c>
      <c r="AD72" s="79">
        <v>0</v>
      </c>
      <c r="AE72" s="79">
        <v>1</v>
      </c>
      <c r="AF72" s="79">
        <v>1</v>
      </c>
      <c r="AG72" s="79">
        <v>1</v>
      </c>
      <c r="AH72" s="79">
        <v>1</v>
      </c>
      <c r="AI72" s="79">
        <v>1</v>
      </c>
      <c r="AJ72" s="81">
        <f t="shared" si="16"/>
        <v>27</v>
      </c>
      <c r="AK72" s="81">
        <f t="shared" si="17"/>
        <v>1</v>
      </c>
      <c r="AL72" s="81">
        <f t="shared" si="18"/>
        <v>4</v>
      </c>
      <c r="AM72" s="81">
        <f t="shared" si="19"/>
        <v>4</v>
      </c>
      <c r="AN72" s="81">
        <f t="shared" si="20"/>
        <v>5</v>
      </c>
      <c r="AO72" s="81">
        <f t="shared" si="21"/>
        <v>96</v>
      </c>
      <c r="AP72" s="72">
        <f t="shared" si="12"/>
        <v>1</v>
      </c>
      <c r="AQ72" s="72">
        <f t="shared" si="13"/>
        <v>1</v>
      </c>
      <c r="AR72" s="72">
        <f t="shared" si="14"/>
        <v>1</v>
      </c>
      <c r="AS72" s="72">
        <f t="shared" si="15"/>
        <v>1</v>
      </c>
      <c r="AT72" s="26">
        <f t="shared" si="22"/>
        <v>1</v>
      </c>
      <c r="AU72" s="82">
        <f t="shared" si="23"/>
        <v>1</v>
      </c>
    </row>
    <row r="73" spans="1:47" ht="15" customHeight="1" x14ac:dyDescent="0.25">
      <c r="A73" s="74" t="s">
        <v>530</v>
      </c>
      <c r="B73" s="75" t="s">
        <v>531</v>
      </c>
      <c r="C73" s="76" t="s">
        <v>512</v>
      </c>
      <c r="D73" s="77" t="s">
        <v>513</v>
      </c>
      <c r="E73" s="76" t="s">
        <v>397</v>
      </c>
      <c r="F73" s="78">
        <v>0</v>
      </c>
      <c r="G73" s="79">
        <v>1</v>
      </c>
      <c r="H73" s="79">
        <v>1</v>
      </c>
      <c r="I73" s="79">
        <v>1</v>
      </c>
      <c r="J73" s="79">
        <v>1</v>
      </c>
      <c r="K73" s="79">
        <v>1</v>
      </c>
      <c r="L73" s="79">
        <v>1</v>
      </c>
      <c r="M73" s="79">
        <v>1</v>
      </c>
      <c r="N73" s="79">
        <v>1</v>
      </c>
      <c r="O73" s="79">
        <v>1</v>
      </c>
      <c r="P73" s="79">
        <v>1</v>
      </c>
      <c r="Q73" s="80">
        <v>1</v>
      </c>
      <c r="R73" s="80">
        <v>4</v>
      </c>
      <c r="S73" s="80">
        <v>4</v>
      </c>
      <c r="T73" s="80">
        <v>10</v>
      </c>
      <c r="U73" s="80">
        <v>1</v>
      </c>
      <c r="V73" s="80">
        <v>1</v>
      </c>
      <c r="W73" s="80">
        <v>1</v>
      </c>
      <c r="X73" s="80">
        <v>5</v>
      </c>
      <c r="Y73" s="80">
        <v>3</v>
      </c>
      <c r="Z73" s="80">
        <v>1</v>
      </c>
      <c r="AA73" s="80">
        <v>96</v>
      </c>
      <c r="AB73" s="79">
        <v>2</v>
      </c>
      <c r="AC73" s="79">
        <v>0</v>
      </c>
      <c r="AD73" s="79">
        <v>0</v>
      </c>
      <c r="AE73" s="79">
        <v>1</v>
      </c>
      <c r="AF73" s="79">
        <v>1</v>
      </c>
      <c r="AG73" s="79">
        <v>1</v>
      </c>
      <c r="AH73" s="79">
        <v>1</v>
      </c>
      <c r="AI73" s="79">
        <v>1</v>
      </c>
      <c r="AJ73" s="81">
        <f t="shared" si="16"/>
        <v>27</v>
      </c>
      <c r="AK73" s="81">
        <f t="shared" si="17"/>
        <v>1</v>
      </c>
      <c r="AL73" s="81">
        <f t="shared" si="18"/>
        <v>4</v>
      </c>
      <c r="AM73" s="81">
        <f t="shared" si="19"/>
        <v>4</v>
      </c>
      <c r="AN73" s="81">
        <f t="shared" si="20"/>
        <v>5</v>
      </c>
      <c r="AO73" s="81">
        <f t="shared" si="21"/>
        <v>96</v>
      </c>
      <c r="AP73" s="72">
        <f t="shared" si="12"/>
        <v>1</v>
      </c>
      <c r="AQ73" s="72">
        <f t="shared" si="13"/>
        <v>1</v>
      </c>
      <c r="AR73" s="72">
        <f t="shared" si="14"/>
        <v>1</v>
      </c>
      <c r="AS73" s="72">
        <f t="shared" si="15"/>
        <v>1</v>
      </c>
      <c r="AT73" s="26">
        <f t="shared" si="22"/>
        <v>1</v>
      </c>
      <c r="AU73" s="82">
        <f t="shared" si="23"/>
        <v>1</v>
      </c>
    </row>
    <row r="74" spans="1:47" ht="15" customHeight="1" x14ac:dyDescent="0.25">
      <c r="A74" s="74" t="s">
        <v>532</v>
      </c>
      <c r="B74" s="75" t="s">
        <v>533</v>
      </c>
      <c r="C74" s="76" t="s">
        <v>512</v>
      </c>
      <c r="D74" s="77" t="s">
        <v>513</v>
      </c>
      <c r="E74" s="76" t="s">
        <v>397</v>
      </c>
      <c r="F74" s="78">
        <v>0</v>
      </c>
      <c r="G74" s="79">
        <v>1</v>
      </c>
      <c r="H74" s="79">
        <v>1</v>
      </c>
      <c r="I74" s="79">
        <v>2</v>
      </c>
      <c r="J74" s="79">
        <v>2</v>
      </c>
      <c r="K74" s="79">
        <v>1</v>
      </c>
      <c r="L74" s="79">
        <v>1</v>
      </c>
      <c r="M74" s="79">
        <v>1</v>
      </c>
      <c r="N74" s="79">
        <v>1</v>
      </c>
      <c r="O74" s="79">
        <v>1</v>
      </c>
      <c r="P74" s="79">
        <v>1</v>
      </c>
      <c r="Q74" s="80">
        <v>1</v>
      </c>
      <c r="R74" s="80">
        <v>4</v>
      </c>
      <c r="S74" s="80">
        <v>4</v>
      </c>
      <c r="T74" s="80">
        <v>7</v>
      </c>
      <c r="U74" s="80">
        <v>1</v>
      </c>
      <c r="V74" s="80">
        <v>1</v>
      </c>
      <c r="W74" s="80">
        <v>1</v>
      </c>
      <c r="X74" s="80">
        <v>5</v>
      </c>
      <c r="Y74" s="80">
        <v>3</v>
      </c>
      <c r="Z74" s="80">
        <v>1</v>
      </c>
      <c r="AA74" s="80">
        <v>96</v>
      </c>
      <c r="AB74" s="79">
        <v>1</v>
      </c>
      <c r="AC74" s="79">
        <v>0</v>
      </c>
      <c r="AD74" s="79">
        <v>0</v>
      </c>
      <c r="AE74" s="79">
        <v>1</v>
      </c>
      <c r="AF74" s="79">
        <v>1</v>
      </c>
      <c r="AG74" s="79">
        <v>1</v>
      </c>
      <c r="AH74" s="79">
        <v>1</v>
      </c>
      <c r="AI74" s="79">
        <v>1</v>
      </c>
      <c r="AJ74" s="81">
        <f t="shared" si="16"/>
        <v>27</v>
      </c>
      <c r="AK74" s="81">
        <f t="shared" si="17"/>
        <v>1</v>
      </c>
      <c r="AL74" s="81">
        <f t="shared" si="18"/>
        <v>4</v>
      </c>
      <c r="AM74" s="81">
        <f t="shared" si="19"/>
        <v>4</v>
      </c>
      <c r="AN74" s="81">
        <f t="shared" si="20"/>
        <v>5</v>
      </c>
      <c r="AO74" s="81">
        <f t="shared" si="21"/>
        <v>96</v>
      </c>
      <c r="AP74" s="72">
        <f t="shared" ref="AP74:AP99" si="24">IF(AL74&gt;=3,1,IF(AL74=2,2,))</f>
        <v>1</v>
      </c>
      <c r="AQ74" s="72">
        <f t="shared" ref="AQ74:AQ99" si="25">IF(AM74&gt;=4,1,IF(AM74=2,2,))</f>
        <v>1</v>
      </c>
      <c r="AR74" s="72">
        <f t="shared" ref="AR74:AR99" si="26">IF(AN74&gt;=4,1,IF(AN74=3,2))</f>
        <v>1</v>
      </c>
      <c r="AS74" s="72">
        <f t="shared" ref="AS74:AS99" si="27">IF(AO74&gt;=94,1,IF(AO74=93,2,IF(AO74=92,3,IF(AO74=91,4,IF(AO74=90,5,)))))</f>
        <v>1</v>
      </c>
      <c r="AT74" s="26">
        <f t="shared" si="22"/>
        <v>1</v>
      </c>
      <c r="AU74" s="82">
        <f t="shared" si="23"/>
        <v>1</v>
      </c>
    </row>
    <row r="75" spans="1:47" ht="15" customHeight="1" x14ac:dyDescent="0.25">
      <c r="A75" s="74" t="s">
        <v>534</v>
      </c>
      <c r="B75" s="75" t="s">
        <v>535</v>
      </c>
      <c r="C75" s="76" t="s">
        <v>512</v>
      </c>
      <c r="D75" s="77" t="s">
        <v>513</v>
      </c>
      <c r="E75" s="76" t="s">
        <v>397</v>
      </c>
      <c r="F75" s="78">
        <v>0</v>
      </c>
      <c r="G75" s="79">
        <v>1</v>
      </c>
      <c r="H75" s="79">
        <v>1</v>
      </c>
      <c r="I75" s="79">
        <v>4</v>
      </c>
      <c r="J75" s="79">
        <v>2</v>
      </c>
      <c r="K75" s="79">
        <v>1</v>
      </c>
      <c r="L75" s="79">
        <v>1</v>
      </c>
      <c r="M75" s="79">
        <v>1</v>
      </c>
      <c r="N75" s="79">
        <v>1</v>
      </c>
      <c r="O75" s="79">
        <v>1</v>
      </c>
      <c r="P75" s="79">
        <v>1</v>
      </c>
      <c r="Q75" s="80">
        <v>1</v>
      </c>
      <c r="R75" s="80">
        <v>4</v>
      </c>
      <c r="S75" s="80">
        <v>4</v>
      </c>
      <c r="T75" s="80">
        <v>10</v>
      </c>
      <c r="U75" s="80">
        <v>1</v>
      </c>
      <c r="V75" s="80">
        <v>1</v>
      </c>
      <c r="W75" s="80">
        <v>1</v>
      </c>
      <c r="X75" s="80">
        <v>5</v>
      </c>
      <c r="Y75" s="80">
        <v>2</v>
      </c>
      <c r="Z75" s="80">
        <v>1</v>
      </c>
      <c r="AA75" s="80">
        <v>96</v>
      </c>
      <c r="AB75" s="79">
        <v>1</v>
      </c>
      <c r="AC75" s="79">
        <v>0</v>
      </c>
      <c r="AD75" s="79">
        <v>0</v>
      </c>
      <c r="AE75" s="79">
        <v>1</v>
      </c>
      <c r="AF75" s="79">
        <v>1</v>
      </c>
      <c r="AG75" s="79">
        <v>1</v>
      </c>
      <c r="AH75" s="79">
        <v>1</v>
      </c>
      <c r="AI75" s="79">
        <v>1</v>
      </c>
      <c r="AJ75" s="81">
        <f t="shared" si="16"/>
        <v>27</v>
      </c>
      <c r="AK75" s="81">
        <f t="shared" si="17"/>
        <v>1</v>
      </c>
      <c r="AL75" s="81">
        <f t="shared" si="18"/>
        <v>4</v>
      </c>
      <c r="AM75" s="81">
        <f t="shared" si="19"/>
        <v>4</v>
      </c>
      <c r="AN75" s="81">
        <f t="shared" si="20"/>
        <v>5</v>
      </c>
      <c r="AO75" s="81">
        <f t="shared" si="21"/>
        <v>96</v>
      </c>
      <c r="AP75" s="72">
        <f t="shared" si="24"/>
        <v>1</v>
      </c>
      <c r="AQ75" s="72">
        <f t="shared" si="25"/>
        <v>1</v>
      </c>
      <c r="AR75" s="72">
        <f t="shared" si="26"/>
        <v>1</v>
      </c>
      <c r="AS75" s="72">
        <f t="shared" si="27"/>
        <v>1</v>
      </c>
      <c r="AT75" s="26">
        <f t="shared" si="22"/>
        <v>1</v>
      </c>
      <c r="AU75" s="82">
        <f t="shared" si="23"/>
        <v>1</v>
      </c>
    </row>
    <row r="76" spans="1:47" ht="15" customHeight="1" x14ac:dyDescent="0.25">
      <c r="A76" s="74" t="s">
        <v>536</v>
      </c>
      <c r="B76" s="75" t="s">
        <v>537</v>
      </c>
      <c r="C76" s="76" t="s">
        <v>512</v>
      </c>
      <c r="D76" s="77" t="s">
        <v>513</v>
      </c>
      <c r="E76" s="76" t="s">
        <v>397</v>
      </c>
      <c r="F76" s="78">
        <v>0</v>
      </c>
      <c r="G76" s="79">
        <v>1</v>
      </c>
      <c r="H76" s="79">
        <v>1</v>
      </c>
      <c r="I76" s="79">
        <v>3</v>
      </c>
      <c r="J76" s="79">
        <v>2</v>
      </c>
      <c r="K76" s="79">
        <v>1</v>
      </c>
      <c r="L76" s="79">
        <v>1</v>
      </c>
      <c r="M76" s="79">
        <v>1</v>
      </c>
      <c r="N76" s="79">
        <v>1</v>
      </c>
      <c r="O76" s="79">
        <v>1</v>
      </c>
      <c r="P76" s="79">
        <v>1</v>
      </c>
      <c r="Q76" s="80">
        <v>1</v>
      </c>
      <c r="R76" s="80">
        <v>4</v>
      </c>
      <c r="S76" s="80">
        <v>4</v>
      </c>
      <c r="T76" s="80">
        <v>8</v>
      </c>
      <c r="U76" s="80">
        <v>1</v>
      </c>
      <c r="V76" s="80">
        <v>1</v>
      </c>
      <c r="W76" s="80">
        <v>1</v>
      </c>
      <c r="X76" s="80">
        <v>5</v>
      </c>
      <c r="Y76" s="80">
        <v>3</v>
      </c>
      <c r="Z76" s="80">
        <v>1</v>
      </c>
      <c r="AA76" s="80">
        <v>96</v>
      </c>
      <c r="AB76" s="79">
        <v>1</v>
      </c>
      <c r="AC76" s="79">
        <v>0</v>
      </c>
      <c r="AD76" s="79">
        <v>0</v>
      </c>
      <c r="AE76" s="79">
        <v>1</v>
      </c>
      <c r="AF76" s="79">
        <v>1</v>
      </c>
      <c r="AG76" s="79">
        <v>1</v>
      </c>
      <c r="AH76" s="79">
        <v>1</v>
      </c>
      <c r="AI76" s="79">
        <v>1</v>
      </c>
      <c r="AJ76" s="81">
        <f t="shared" si="16"/>
        <v>27</v>
      </c>
      <c r="AK76" s="81">
        <f t="shared" si="17"/>
        <v>1</v>
      </c>
      <c r="AL76" s="81">
        <f t="shared" si="18"/>
        <v>4</v>
      </c>
      <c r="AM76" s="81">
        <f t="shared" si="19"/>
        <v>4</v>
      </c>
      <c r="AN76" s="81">
        <f t="shared" si="20"/>
        <v>5</v>
      </c>
      <c r="AO76" s="81">
        <f t="shared" si="21"/>
        <v>96</v>
      </c>
      <c r="AP76" s="72">
        <f t="shared" si="24"/>
        <v>1</v>
      </c>
      <c r="AQ76" s="72">
        <f t="shared" si="25"/>
        <v>1</v>
      </c>
      <c r="AR76" s="72">
        <f t="shared" si="26"/>
        <v>1</v>
      </c>
      <c r="AS76" s="72">
        <f t="shared" si="27"/>
        <v>1</v>
      </c>
      <c r="AT76" s="26">
        <f t="shared" si="22"/>
        <v>1</v>
      </c>
      <c r="AU76" s="82">
        <f t="shared" si="23"/>
        <v>1</v>
      </c>
    </row>
    <row r="77" spans="1:47" ht="15" customHeight="1" x14ac:dyDescent="0.25">
      <c r="A77" s="74" t="s">
        <v>538</v>
      </c>
      <c r="B77" s="75" t="s">
        <v>539</v>
      </c>
      <c r="C77" s="76" t="s">
        <v>512</v>
      </c>
      <c r="D77" s="77" t="s">
        <v>513</v>
      </c>
      <c r="E77" s="76" t="s">
        <v>397</v>
      </c>
      <c r="F77" s="78">
        <v>0</v>
      </c>
      <c r="G77" s="79">
        <v>1</v>
      </c>
      <c r="H77" s="79">
        <v>1</v>
      </c>
      <c r="I77" s="79">
        <v>2</v>
      </c>
      <c r="J77" s="79">
        <v>1</v>
      </c>
      <c r="K77" s="79">
        <v>1</v>
      </c>
      <c r="L77" s="79">
        <v>1</v>
      </c>
      <c r="M77" s="79">
        <v>1</v>
      </c>
      <c r="N77" s="79">
        <v>1</v>
      </c>
      <c r="O77" s="79">
        <v>1</v>
      </c>
      <c r="P77" s="79">
        <v>1</v>
      </c>
      <c r="Q77" s="80">
        <v>1</v>
      </c>
      <c r="R77" s="80">
        <v>4</v>
      </c>
      <c r="S77" s="80">
        <v>4</v>
      </c>
      <c r="T77" s="80">
        <v>8</v>
      </c>
      <c r="U77" s="80">
        <v>1</v>
      </c>
      <c r="V77" s="80">
        <v>1</v>
      </c>
      <c r="W77" s="80">
        <v>1</v>
      </c>
      <c r="X77" s="80">
        <v>5</v>
      </c>
      <c r="Y77" s="80">
        <v>3</v>
      </c>
      <c r="Z77" s="80">
        <v>3</v>
      </c>
      <c r="AA77" s="80">
        <v>96</v>
      </c>
      <c r="AB77" s="79">
        <v>1</v>
      </c>
      <c r="AC77" s="79">
        <v>0</v>
      </c>
      <c r="AD77" s="79">
        <v>0</v>
      </c>
      <c r="AE77" s="79">
        <v>1</v>
      </c>
      <c r="AF77" s="79">
        <v>1</v>
      </c>
      <c r="AG77" s="79">
        <v>1</v>
      </c>
      <c r="AH77" s="79">
        <v>1</v>
      </c>
      <c r="AI77" s="79">
        <v>1</v>
      </c>
      <c r="AJ77" s="81">
        <f t="shared" si="16"/>
        <v>27</v>
      </c>
      <c r="AK77" s="81">
        <f t="shared" si="17"/>
        <v>1</v>
      </c>
      <c r="AL77" s="81">
        <f t="shared" si="18"/>
        <v>4</v>
      </c>
      <c r="AM77" s="81">
        <f t="shared" si="19"/>
        <v>4</v>
      </c>
      <c r="AN77" s="81">
        <f t="shared" si="20"/>
        <v>5</v>
      </c>
      <c r="AO77" s="81">
        <f t="shared" si="21"/>
        <v>96</v>
      </c>
      <c r="AP77" s="72">
        <f t="shared" si="24"/>
        <v>1</v>
      </c>
      <c r="AQ77" s="72">
        <f t="shared" si="25"/>
        <v>1</v>
      </c>
      <c r="AR77" s="72">
        <f t="shared" si="26"/>
        <v>1</v>
      </c>
      <c r="AS77" s="72">
        <f t="shared" si="27"/>
        <v>1</v>
      </c>
      <c r="AT77" s="26">
        <f t="shared" si="22"/>
        <v>1</v>
      </c>
      <c r="AU77" s="82">
        <f t="shared" si="23"/>
        <v>1</v>
      </c>
    </row>
    <row r="78" spans="1:47" ht="15" customHeight="1" x14ac:dyDescent="0.25">
      <c r="A78" s="74" t="s">
        <v>540</v>
      </c>
      <c r="B78" s="75" t="s">
        <v>541</v>
      </c>
      <c r="C78" s="76" t="s">
        <v>512</v>
      </c>
      <c r="D78" s="77" t="s">
        <v>513</v>
      </c>
      <c r="E78" s="76" t="s">
        <v>397</v>
      </c>
      <c r="F78" s="78">
        <v>0</v>
      </c>
      <c r="G78" s="79">
        <v>1</v>
      </c>
      <c r="H78" s="79">
        <v>1</v>
      </c>
      <c r="I78" s="79">
        <v>4</v>
      </c>
      <c r="J78" s="79">
        <v>3</v>
      </c>
      <c r="K78" s="79">
        <v>1</v>
      </c>
      <c r="L78" s="79">
        <v>1</v>
      </c>
      <c r="M78" s="79">
        <v>1</v>
      </c>
      <c r="N78" s="79">
        <v>1</v>
      </c>
      <c r="O78" s="79">
        <v>1</v>
      </c>
      <c r="P78" s="79">
        <v>1</v>
      </c>
      <c r="Q78" s="80">
        <v>1</v>
      </c>
      <c r="R78" s="80">
        <v>4</v>
      </c>
      <c r="S78" s="80">
        <v>4</v>
      </c>
      <c r="T78" s="80">
        <v>9</v>
      </c>
      <c r="U78" s="80">
        <v>1</v>
      </c>
      <c r="V78" s="80">
        <v>1</v>
      </c>
      <c r="W78" s="80">
        <v>1</v>
      </c>
      <c r="X78" s="80">
        <v>5</v>
      </c>
      <c r="Y78" s="80">
        <v>4</v>
      </c>
      <c r="Z78" s="80">
        <v>1</v>
      </c>
      <c r="AA78" s="80">
        <v>96</v>
      </c>
      <c r="AB78" s="79">
        <v>1</v>
      </c>
      <c r="AC78" s="79">
        <v>0</v>
      </c>
      <c r="AD78" s="79">
        <v>0</v>
      </c>
      <c r="AE78" s="79">
        <v>1</v>
      </c>
      <c r="AF78" s="79">
        <v>1</v>
      </c>
      <c r="AG78" s="79">
        <v>1</v>
      </c>
      <c r="AH78" s="79">
        <v>1</v>
      </c>
      <c r="AI78" s="79">
        <v>1</v>
      </c>
      <c r="AJ78" s="81">
        <f t="shared" si="16"/>
        <v>27</v>
      </c>
      <c r="AK78" s="81">
        <f t="shared" si="17"/>
        <v>1</v>
      </c>
      <c r="AL78" s="81">
        <f t="shared" si="18"/>
        <v>4</v>
      </c>
      <c r="AM78" s="81">
        <f t="shared" si="19"/>
        <v>4</v>
      </c>
      <c r="AN78" s="81">
        <f t="shared" si="20"/>
        <v>5</v>
      </c>
      <c r="AO78" s="81">
        <f t="shared" si="21"/>
        <v>96</v>
      </c>
      <c r="AP78" s="72">
        <f t="shared" si="24"/>
        <v>1</v>
      </c>
      <c r="AQ78" s="72">
        <f t="shared" si="25"/>
        <v>1</v>
      </c>
      <c r="AR78" s="72">
        <f t="shared" si="26"/>
        <v>1</v>
      </c>
      <c r="AS78" s="72">
        <f t="shared" si="27"/>
        <v>1</v>
      </c>
      <c r="AT78" s="26">
        <f t="shared" si="22"/>
        <v>1</v>
      </c>
      <c r="AU78" s="82">
        <f t="shared" si="23"/>
        <v>1</v>
      </c>
    </row>
    <row r="79" spans="1:47" ht="15" customHeight="1" x14ac:dyDescent="0.25">
      <c r="A79" s="74" t="s">
        <v>542</v>
      </c>
      <c r="B79" s="75" t="s">
        <v>543</v>
      </c>
      <c r="C79" s="76" t="s">
        <v>512</v>
      </c>
      <c r="D79" s="77" t="s">
        <v>513</v>
      </c>
      <c r="E79" s="76" t="s">
        <v>397</v>
      </c>
      <c r="F79" s="78">
        <v>0</v>
      </c>
      <c r="G79" s="79">
        <v>1</v>
      </c>
      <c r="H79" s="79">
        <v>1</v>
      </c>
      <c r="I79" s="79">
        <v>1</v>
      </c>
      <c r="J79" s="79">
        <v>1</v>
      </c>
      <c r="K79" s="79">
        <v>1</v>
      </c>
      <c r="L79" s="79">
        <v>1</v>
      </c>
      <c r="M79" s="79">
        <v>1</v>
      </c>
      <c r="N79" s="79">
        <v>1</v>
      </c>
      <c r="O79" s="79">
        <v>1</v>
      </c>
      <c r="P79" s="79">
        <v>1</v>
      </c>
      <c r="Q79" s="80">
        <v>1</v>
      </c>
      <c r="R79" s="80">
        <v>4</v>
      </c>
      <c r="S79" s="80">
        <v>4</v>
      </c>
      <c r="T79" s="80">
        <v>7</v>
      </c>
      <c r="U79" s="80">
        <v>1</v>
      </c>
      <c r="V79" s="80">
        <v>1</v>
      </c>
      <c r="W79" s="80">
        <v>1</v>
      </c>
      <c r="X79" s="80">
        <v>5</v>
      </c>
      <c r="Y79" s="80">
        <v>1</v>
      </c>
      <c r="Z79" s="80">
        <v>1</v>
      </c>
      <c r="AA79" s="80">
        <v>96</v>
      </c>
      <c r="AB79" s="79">
        <v>1</v>
      </c>
      <c r="AC79" s="79">
        <v>0</v>
      </c>
      <c r="AD79" s="79">
        <v>0</v>
      </c>
      <c r="AE79" s="79">
        <v>1</v>
      </c>
      <c r="AF79" s="79">
        <v>1</v>
      </c>
      <c r="AG79" s="79">
        <v>1</v>
      </c>
      <c r="AH79" s="79">
        <v>1</v>
      </c>
      <c r="AI79" s="79">
        <v>1</v>
      </c>
      <c r="AJ79" s="81">
        <f t="shared" si="16"/>
        <v>27</v>
      </c>
      <c r="AK79" s="81">
        <f t="shared" si="17"/>
        <v>1</v>
      </c>
      <c r="AL79" s="81">
        <f t="shared" si="18"/>
        <v>4</v>
      </c>
      <c r="AM79" s="81">
        <f t="shared" si="19"/>
        <v>4</v>
      </c>
      <c r="AN79" s="81">
        <f t="shared" si="20"/>
        <v>5</v>
      </c>
      <c r="AO79" s="81">
        <f t="shared" si="21"/>
        <v>96</v>
      </c>
      <c r="AP79" s="72">
        <f t="shared" si="24"/>
        <v>1</v>
      </c>
      <c r="AQ79" s="72">
        <f t="shared" si="25"/>
        <v>1</v>
      </c>
      <c r="AR79" s="72">
        <f t="shared" si="26"/>
        <v>1</v>
      </c>
      <c r="AS79" s="72">
        <f t="shared" si="27"/>
        <v>1</v>
      </c>
      <c r="AT79" s="26">
        <f t="shared" si="22"/>
        <v>1</v>
      </c>
      <c r="AU79" s="82">
        <f t="shared" si="23"/>
        <v>1</v>
      </c>
    </row>
    <row r="80" spans="1:47" s="64" customFormat="1" ht="15" customHeight="1" x14ac:dyDescent="0.25">
      <c r="A80" s="83" t="s">
        <v>544</v>
      </c>
      <c r="B80" s="84" t="s">
        <v>545</v>
      </c>
      <c r="C80" s="85"/>
      <c r="D80" s="86"/>
      <c r="E80" s="85" t="s">
        <v>397</v>
      </c>
      <c r="F80" s="87">
        <v>0</v>
      </c>
      <c r="G80" s="88">
        <v>2</v>
      </c>
      <c r="H80" s="88">
        <v>2</v>
      </c>
      <c r="I80" s="88">
        <v>4</v>
      </c>
      <c r="J80" s="88">
        <v>13</v>
      </c>
      <c r="K80" s="88">
        <v>1</v>
      </c>
      <c r="L80" s="88">
        <v>1</v>
      </c>
      <c r="M80" s="88">
        <v>1</v>
      </c>
      <c r="N80" s="88">
        <v>1</v>
      </c>
      <c r="O80" s="88">
        <v>1</v>
      </c>
      <c r="P80" s="88">
        <v>4</v>
      </c>
      <c r="Q80" s="89">
        <v>0</v>
      </c>
      <c r="R80" s="89">
        <v>4</v>
      </c>
      <c r="S80" s="89">
        <v>4</v>
      </c>
      <c r="T80" s="89">
        <v>9</v>
      </c>
      <c r="U80" s="89">
        <v>1</v>
      </c>
      <c r="V80" s="89">
        <v>1</v>
      </c>
      <c r="W80" s="89">
        <v>2</v>
      </c>
      <c r="X80" s="89">
        <v>4</v>
      </c>
      <c r="Y80" s="89">
        <v>2</v>
      </c>
      <c r="Z80" s="89">
        <v>1</v>
      </c>
      <c r="AA80" s="89">
        <v>97</v>
      </c>
      <c r="AB80" s="88">
        <v>2</v>
      </c>
      <c r="AC80" s="88">
        <v>0</v>
      </c>
      <c r="AD80" s="88">
        <v>0</v>
      </c>
      <c r="AE80" s="88">
        <v>4</v>
      </c>
      <c r="AF80" s="88">
        <v>1</v>
      </c>
      <c r="AG80" s="88">
        <v>1</v>
      </c>
      <c r="AH80" s="88">
        <v>1</v>
      </c>
      <c r="AI80" s="88">
        <v>1</v>
      </c>
      <c r="AJ80" s="72">
        <f t="shared" si="16"/>
        <v>26</v>
      </c>
      <c r="AK80" s="72">
        <f t="shared" si="17"/>
        <v>2</v>
      </c>
      <c r="AL80" s="72">
        <f t="shared" si="18"/>
        <v>4</v>
      </c>
      <c r="AM80" s="72">
        <f t="shared" si="19"/>
        <v>4</v>
      </c>
      <c r="AN80" s="72">
        <f t="shared" si="20"/>
        <v>4</v>
      </c>
      <c r="AO80" s="72">
        <f t="shared" si="21"/>
        <v>97</v>
      </c>
      <c r="AP80" s="72">
        <f t="shared" si="24"/>
        <v>1</v>
      </c>
      <c r="AQ80" s="72">
        <f t="shared" si="25"/>
        <v>1</v>
      </c>
      <c r="AR80" s="72">
        <f t="shared" si="26"/>
        <v>1</v>
      </c>
      <c r="AS80" s="72">
        <f t="shared" si="27"/>
        <v>1</v>
      </c>
      <c r="AT80" s="20">
        <f t="shared" si="22"/>
        <v>1.2</v>
      </c>
      <c r="AU80" s="73">
        <f t="shared" si="23"/>
        <v>2</v>
      </c>
    </row>
    <row r="81" spans="1:47" ht="15" customHeight="1" x14ac:dyDescent="0.25">
      <c r="A81" s="74" t="s">
        <v>546</v>
      </c>
      <c r="B81" s="75" t="s">
        <v>547</v>
      </c>
      <c r="C81" s="76" t="s">
        <v>544</v>
      </c>
      <c r="D81" s="77" t="s">
        <v>545</v>
      </c>
      <c r="E81" s="76" t="s">
        <v>397</v>
      </c>
      <c r="F81" s="78">
        <v>0</v>
      </c>
      <c r="G81" s="79">
        <v>1</v>
      </c>
      <c r="H81" s="79">
        <v>1</v>
      </c>
      <c r="I81" s="79">
        <v>1</v>
      </c>
      <c r="J81" s="79">
        <v>1</v>
      </c>
      <c r="K81" s="79">
        <v>1</v>
      </c>
      <c r="L81" s="79">
        <v>1</v>
      </c>
      <c r="M81" s="79">
        <v>1</v>
      </c>
      <c r="N81" s="79">
        <v>2</v>
      </c>
      <c r="O81" s="79">
        <v>1</v>
      </c>
      <c r="P81" s="79">
        <v>3</v>
      </c>
      <c r="Q81" s="80">
        <v>0</v>
      </c>
      <c r="R81" s="80">
        <v>4</v>
      </c>
      <c r="S81" s="80">
        <v>4</v>
      </c>
      <c r="T81" s="80">
        <v>6</v>
      </c>
      <c r="U81" s="80">
        <v>1</v>
      </c>
      <c r="V81" s="80">
        <v>1</v>
      </c>
      <c r="W81" s="80">
        <v>1</v>
      </c>
      <c r="X81" s="80">
        <v>4</v>
      </c>
      <c r="Y81" s="80">
        <v>1</v>
      </c>
      <c r="Z81" s="80">
        <v>1</v>
      </c>
      <c r="AA81" s="80">
        <v>97</v>
      </c>
      <c r="AB81" s="79">
        <v>1</v>
      </c>
      <c r="AC81" s="79">
        <v>0</v>
      </c>
      <c r="AD81" s="79">
        <v>0</v>
      </c>
      <c r="AE81" s="79">
        <v>6</v>
      </c>
      <c r="AF81" s="79">
        <v>1</v>
      </c>
      <c r="AG81" s="79">
        <v>1</v>
      </c>
      <c r="AH81" s="79">
        <v>1</v>
      </c>
      <c r="AI81" s="79">
        <v>1</v>
      </c>
      <c r="AJ81" s="81">
        <f t="shared" si="16"/>
        <v>26</v>
      </c>
      <c r="AK81" s="81">
        <f t="shared" si="17"/>
        <v>2</v>
      </c>
      <c r="AL81" s="81">
        <f t="shared" si="18"/>
        <v>4</v>
      </c>
      <c r="AM81" s="81">
        <f t="shared" si="19"/>
        <v>4</v>
      </c>
      <c r="AN81" s="81">
        <f t="shared" si="20"/>
        <v>4</v>
      </c>
      <c r="AO81" s="81">
        <f t="shared" si="21"/>
        <v>97</v>
      </c>
      <c r="AP81" s="72">
        <f t="shared" si="24"/>
        <v>1</v>
      </c>
      <c r="AQ81" s="72">
        <f t="shared" si="25"/>
        <v>1</v>
      </c>
      <c r="AR81" s="72">
        <f t="shared" si="26"/>
        <v>1</v>
      </c>
      <c r="AS81" s="72">
        <f t="shared" si="27"/>
        <v>1</v>
      </c>
      <c r="AT81" s="26">
        <f t="shared" si="22"/>
        <v>1.2</v>
      </c>
      <c r="AU81" s="82">
        <f t="shared" si="23"/>
        <v>2</v>
      </c>
    </row>
    <row r="82" spans="1:47" ht="15" customHeight="1" x14ac:dyDescent="0.25">
      <c r="A82" s="74" t="s">
        <v>548</v>
      </c>
      <c r="B82" s="75" t="s">
        <v>549</v>
      </c>
      <c r="C82" s="76" t="s">
        <v>544</v>
      </c>
      <c r="D82" s="77" t="s">
        <v>545</v>
      </c>
      <c r="E82" s="76" t="s">
        <v>397</v>
      </c>
      <c r="F82" s="78">
        <v>0</v>
      </c>
      <c r="G82" s="79">
        <v>1</v>
      </c>
      <c r="H82" s="79">
        <v>2</v>
      </c>
      <c r="I82" s="79">
        <v>2</v>
      </c>
      <c r="J82" s="79">
        <v>2</v>
      </c>
      <c r="K82" s="79">
        <v>1</v>
      </c>
      <c r="L82" s="79">
        <v>1</v>
      </c>
      <c r="M82" s="79">
        <v>1</v>
      </c>
      <c r="N82" s="79">
        <v>2</v>
      </c>
      <c r="O82" s="79">
        <v>1</v>
      </c>
      <c r="P82" s="79">
        <v>3</v>
      </c>
      <c r="Q82" s="80">
        <v>0</v>
      </c>
      <c r="R82" s="80">
        <v>4</v>
      </c>
      <c r="S82" s="80">
        <v>4</v>
      </c>
      <c r="T82" s="80">
        <v>6</v>
      </c>
      <c r="U82" s="80">
        <v>1</v>
      </c>
      <c r="V82" s="80">
        <v>1</v>
      </c>
      <c r="W82" s="80">
        <v>1</v>
      </c>
      <c r="X82" s="80">
        <v>4</v>
      </c>
      <c r="Y82" s="80">
        <v>1</v>
      </c>
      <c r="Z82" s="80">
        <v>1</v>
      </c>
      <c r="AA82" s="80">
        <v>97</v>
      </c>
      <c r="AB82" s="79">
        <v>1</v>
      </c>
      <c r="AC82" s="79">
        <v>0</v>
      </c>
      <c r="AD82" s="79">
        <v>0</v>
      </c>
      <c r="AE82" s="79">
        <v>4</v>
      </c>
      <c r="AF82" s="79">
        <v>1</v>
      </c>
      <c r="AG82" s="79">
        <v>1</v>
      </c>
      <c r="AH82" s="79">
        <v>1</v>
      </c>
      <c r="AI82" s="79">
        <v>1</v>
      </c>
      <c r="AJ82" s="81">
        <f t="shared" si="16"/>
        <v>26</v>
      </c>
      <c r="AK82" s="81">
        <f t="shared" si="17"/>
        <v>2</v>
      </c>
      <c r="AL82" s="81">
        <f t="shared" si="18"/>
        <v>4</v>
      </c>
      <c r="AM82" s="81">
        <f t="shared" si="19"/>
        <v>4</v>
      </c>
      <c r="AN82" s="81">
        <f t="shared" si="20"/>
        <v>4</v>
      </c>
      <c r="AO82" s="81">
        <f t="shared" si="21"/>
        <v>97</v>
      </c>
      <c r="AP82" s="72">
        <f t="shared" si="24"/>
        <v>1</v>
      </c>
      <c r="AQ82" s="72">
        <f t="shared" si="25"/>
        <v>1</v>
      </c>
      <c r="AR82" s="72">
        <f t="shared" si="26"/>
        <v>1</v>
      </c>
      <c r="AS82" s="72">
        <f t="shared" si="27"/>
        <v>1</v>
      </c>
      <c r="AT82" s="26">
        <f t="shared" si="22"/>
        <v>1.2</v>
      </c>
      <c r="AU82" s="82">
        <f t="shared" si="23"/>
        <v>2</v>
      </c>
    </row>
    <row r="83" spans="1:47" ht="15" customHeight="1" x14ac:dyDescent="0.25">
      <c r="A83" s="74" t="s">
        <v>550</v>
      </c>
      <c r="B83" s="75" t="s">
        <v>551</v>
      </c>
      <c r="C83" s="76" t="s">
        <v>544</v>
      </c>
      <c r="D83" s="77" t="s">
        <v>545</v>
      </c>
      <c r="E83" s="76" t="s">
        <v>397</v>
      </c>
      <c r="F83" s="78">
        <v>0</v>
      </c>
      <c r="G83" s="79">
        <v>1</v>
      </c>
      <c r="H83" s="79">
        <v>2</v>
      </c>
      <c r="I83" s="79">
        <v>2</v>
      </c>
      <c r="J83" s="79">
        <v>2</v>
      </c>
      <c r="K83" s="79">
        <v>1</v>
      </c>
      <c r="L83" s="79">
        <v>1</v>
      </c>
      <c r="M83" s="79">
        <v>1</v>
      </c>
      <c r="N83" s="79">
        <v>1</v>
      </c>
      <c r="O83" s="79">
        <v>1</v>
      </c>
      <c r="P83" s="79">
        <v>3</v>
      </c>
      <c r="Q83" s="80">
        <v>0</v>
      </c>
      <c r="R83" s="80">
        <v>4</v>
      </c>
      <c r="S83" s="80">
        <v>4</v>
      </c>
      <c r="T83" s="80">
        <v>6</v>
      </c>
      <c r="U83" s="80">
        <v>1</v>
      </c>
      <c r="V83" s="80">
        <v>1</v>
      </c>
      <c r="W83" s="80">
        <v>1</v>
      </c>
      <c r="X83" s="80">
        <v>4</v>
      </c>
      <c r="Y83" s="80">
        <v>1</v>
      </c>
      <c r="Z83" s="80">
        <v>1</v>
      </c>
      <c r="AA83" s="80">
        <v>97</v>
      </c>
      <c r="AB83" s="79">
        <v>1</v>
      </c>
      <c r="AC83" s="79">
        <v>0</v>
      </c>
      <c r="AD83" s="79">
        <v>0</v>
      </c>
      <c r="AE83" s="79">
        <v>6</v>
      </c>
      <c r="AF83" s="79">
        <v>1</v>
      </c>
      <c r="AG83" s="79">
        <v>1</v>
      </c>
      <c r="AH83" s="79">
        <v>1</v>
      </c>
      <c r="AI83" s="79">
        <v>1</v>
      </c>
      <c r="AJ83" s="81">
        <f t="shared" si="16"/>
        <v>26</v>
      </c>
      <c r="AK83" s="81">
        <f t="shared" si="17"/>
        <v>2</v>
      </c>
      <c r="AL83" s="81">
        <f t="shared" si="18"/>
        <v>4</v>
      </c>
      <c r="AM83" s="81">
        <f t="shared" si="19"/>
        <v>4</v>
      </c>
      <c r="AN83" s="81">
        <f t="shared" si="20"/>
        <v>4</v>
      </c>
      <c r="AO83" s="81">
        <f t="shared" si="21"/>
        <v>97</v>
      </c>
      <c r="AP83" s="72">
        <f t="shared" si="24"/>
        <v>1</v>
      </c>
      <c r="AQ83" s="72">
        <f t="shared" si="25"/>
        <v>1</v>
      </c>
      <c r="AR83" s="72">
        <f t="shared" si="26"/>
        <v>1</v>
      </c>
      <c r="AS83" s="72">
        <f t="shared" si="27"/>
        <v>1</v>
      </c>
      <c r="AT83" s="26">
        <f t="shared" si="22"/>
        <v>1.2</v>
      </c>
      <c r="AU83" s="82">
        <f t="shared" si="23"/>
        <v>2</v>
      </c>
    </row>
    <row r="84" spans="1:47" ht="15" customHeight="1" x14ac:dyDescent="0.25">
      <c r="A84" s="74" t="s">
        <v>552</v>
      </c>
      <c r="B84" s="75" t="s">
        <v>553</v>
      </c>
      <c r="C84" s="76" t="s">
        <v>544</v>
      </c>
      <c r="D84" s="77" t="s">
        <v>545</v>
      </c>
      <c r="E84" s="76" t="s">
        <v>397</v>
      </c>
      <c r="F84" s="78">
        <v>0</v>
      </c>
      <c r="G84" s="79">
        <v>1</v>
      </c>
      <c r="H84" s="79">
        <v>1</v>
      </c>
      <c r="I84" s="79">
        <v>1</v>
      </c>
      <c r="J84" s="79">
        <v>1</v>
      </c>
      <c r="K84" s="79">
        <v>1</v>
      </c>
      <c r="L84" s="79">
        <v>1</v>
      </c>
      <c r="M84" s="79">
        <v>1</v>
      </c>
      <c r="N84" s="79">
        <v>1</v>
      </c>
      <c r="O84" s="79">
        <v>1</v>
      </c>
      <c r="P84" s="79">
        <v>3</v>
      </c>
      <c r="Q84" s="80">
        <v>0</v>
      </c>
      <c r="R84" s="80">
        <v>4</v>
      </c>
      <c r="S84" s="80">
        <v>4</v>
      </c>
      <c r="T84" s="80">
        <v>6</v>
      </c>
      <c r="U84" s="80">
        <v>1</v>
      </c>
      <c r="V84" s="80">
        <v>1</v>
      </c>
      <c r="W84" s="80">
        <v>1</v>
      </c>
      <c r="X84" s="80">
        <v>4</v>
      </c>
      <c r="Y84" s="80">
        <v>1</v>
      </c>
      <c r="Z84" s="80">
        <v>1</v>
      </c>
      <c r="AA84" s="80">
        <v>97</v>
      </c>
      <c r="AB84" s="79">
        <v>1</v>
      </c>
      <c r="AC84" s="79">
        <v>0</v>
      </c>
      <c r="AD84" s="79">
        <v>0</v>
      </c>
      <c r="AE84" s="79">
        <v>4</v>
      </c>
      <c r="AF84" s="79">
        <v>1</v>
      </c>
      <c r="AG84" s="79">
        <v>1</v>
      </c>
      <c r="AH84" s="79">
        <v>1</v>
      </c>
      <c r="AI84" s="79">
        <v>1</v>
      </c>
      <c r="AJ84" s="81">
        <f t="shared" si="16"/>
        <v>26</v>
      </c>
      <c r="AK84" s="81">
        <f t="shared" si="17"/>
        <v>2</v>
      </c>
      <c r="AL84" s="81">
        <f t="shared" si="18"/>
        <v>4</v>
      </c>
      <c r="AM84" s="81">
        <f t="shared" si="19"/>
        <v>4</v>
      </c>
      <c r="AN84" s="81">
        <f t="shared" si="20"/>
        <v>4</v>
      </c>
      <c r="AO84" s="81">
        <f t="shared" si="21"/>
        <v>97</v>
      </c>
      <c r="AP84" s="72">
        <f t="shared" si="24"/>
        <v>1</v>
      </c>
      <c r="AQ84" s="72">
        <f t="shared" si="25"/>
        <v>1</v>
      </c>
      <c r="AR84" s="72">
        <f t="shared" si="26"/>
        <v>1</v>
      </c>
      <c r="AS84" s="72">
        <f t="shared" si="27"/>
        <v>1</v>
      </c>
      <c r="AT84" s="26">
        <f t="shared" si="22"/>
        <v>1.2</v>
      </c>
      <c r="AU84" s="82">
        <f t="shared" si="23"/>
        <v>2</v>
      </c>
    </row>
    <row r="85" spans="1:47" ht="15" customHeight="1" x14ac:dyDescent="0.25">
      <c r="A85" s="74" t="s">
        <v>554</v>
      </c>
      <c r="B85" s="75" t="s">
        <v>555</v>
      </c>
      <c r="C85" s="76" t="s">
        <v>544</v>
      </c>
      <c r="D85" s="77" t="s">
        <v>545</v>
      </c>
      <c r="E85" s="76" t="s">
        <v>397</v>
      </c>
      <c r="F85" s="78">
        <v>0</v>
      </c>
      <c r="G85" s="79">
        <v>1</v>
      </c>
      <c r="H85" s="79">
        <v>1</v>
      </c>
      <c r="I85" s="79">
        <v>3</v>
      </c>
      <c r="J85" s="79">
        <v>1</v>
      </c>
      <c r="K85" s="79">
        <v>1</v>
      </c>
      <c r="L85" s="79">
        <v>1</v>
      </c>
      <c r="M85" s="79">
        <v>1</v>
      </c>
      <c r="N85" s="79">
        <v>1</v>
      </c>
      <c r="O85" s="79">
        <v>1</v>
      </c>
      <c r="P85" s="79">
        <v>3</v>
      </c>
      <c r="Q85" s="80">
        <v>0</v>
      </c>
      <c r="R85" s="80">
        <v>4</v>
      </c>
      <c r="S85" s="80">
        <v>4</v>
      </c>
      <c r="T85" s="80">
        <v>6</v>
      </c>
      <c r="U85" s="80">
        <v>1</v>
      </c>
      <c r="V85" s="80">
        <v>1</v>
      </c>
      <c r="W85" s="80">
        <v>1</v>
      </c>
      <c r="X85" s="80">
        <v>4</v>
      </c>
      <c r="Y85" s="80">
        <v>1</v>
      </c>
      <c r="Z85" s="80">
        <v>1</v>
      </c>
      <c r="AA85" s="80">
        <v>97</v>
      </c>
      <c r="AB85" s="79">
        <v>1</v>
      </c>
      <c r="AC85" s="79">
        <v>0</v>
      </c>
      <c r="AD85" s="79">
        <v>0</v>
      </c>
      <c r="AE85" s="79">
        <v>5</v>
      </c>
      <c r="AF85" s="79">
        <v>1</v>
      </c>
      <c r="AG85" s="79">
        <v>1</v>
      </c>
      <c r="AH85" s="79">
        <v>1</v>
      </c>
      <c r="AI85" s="79">
        <v>1</v>
      </c>
      <c r="AJ85" s="81">
        <f t="shared" si="16"/>
        <v>26</v>
      </c>
      <c r="AK85" s="81">
        <f t="shared" si="17"/>
        <v>2</v>
      </c>
      <c r="AL85" s="81">
        <f t="shared" si="18"/>
        <v>4</v>
      </c>
      <c r="AM85" s="81">
        <f t="shared" si="19"/>
        <v>4</v>
      </c>
      <c r="AN85" s="81">
        <f t="shared" si="20"/>
        <v>4</v>
      </c>
      <c r="AO85" s="81">
        <f t="shared" si="21"/>
        <v>97</v>
      </c>
      <c r="AP85" s="72">
        <f t="shared" si="24"/>
        <v>1</v>
      </c>
      <c r="AQ85" s="72">
        <f t="shared" si="25"/>
        <v>1</v>
      </c>
      <c r="AR85" s="72">
        <f t="shared" si="26"/>
        <v>1</v>
      </c>
      <c r="AS85" s="72">
        <f t="shared" si="27"/>
        <v>1</v>
      </c>
      <c r="AT85" s="26">
        <f t="shared" si="22"/>
        <v>1.2</v>
      </c>
      <c r="AU85" s="82">
        <f t="shared" si="23"/>
        <v>2</v>
      </c>
    </row>
    <row r="86" spans="1:47" ht="15" customHeight="1" x14ac:dyDescent="0.25">
      <c r="A86" s="74" t="s">
        <v>556</v>
      </c>
      <c r="B86" s="75" t="s">
        <v>557</v>
      </c>
      <c r="C86" s="76" t="s">
        <v>544</v>
      </c>
      <c r="D86" s="77" t="s">
        <v>545</v>
      </c>
      <c r="E86" s="76" t="s">
        <v>397</v>
      </c>
      <c r="F86" s="78">
        <v>0</v>
      </c>
      <c r="G86" s="79">
        <v>1</v>
      </c>
      <c r="H86" s="79">
        <v>1</v>
      </c>
      <c r="I86" s="79">
        <v>1</v>
      </c>
      <c r="J86" s="79">
        <v>1</v>
      </c>
      <c r="K86" s="79">
        <v>1</v>
      </c>
      <c r="L86" s="79">
        <v>1</v>
      </c>
      <c r="M86" s="79">
        <v>1</v>
      </c>
      <c r="N86" s="79">
        <v>1</v>
      </c>
      <c r="O86" s="79">
        <v>1</v>
      </c>
      <c r="P86" s="79">
        <v>3</v>
      </c>
      <c r="Q86" s="80">
        <v>0</v>
      </c>
      <c r="R86" s="80">
        <v>4</v>
      </c>
      <c r="S86" s="80">
        <v>4</v>
      </c>
      <c r="T86" s="80">
        <v>6</v>
      </c>
      <c r="U86" s="80">
        <v>1</v>
      </c>
      <c r="V86" s="80">
        <v>1</v>
      </c>
      <c r="W86" s="80">
        <v>1</v>
      </c>
      <c r="X86" s="80">
        <v>4</v>
      </c>
      <c r="Y86" s="80">
        <v>1</v>
      </c>
      <c r="Z86" s="80">
        <v>1</v>
      </c>
      <c r="AA86" s="80">
        <v>97</v>
      </c>
      <c r="AB86" s="79">
        <v>1</v>
      </c>
      <c r="AC86" s="79">
        <v>0</v>
      </c>
      <c r="AD86" s="79">
        <v>0</v>
      </c>
      <c r="AE86" s="79">
        <v>5</v>
      </c>
      <c r="AF86" s="79">
        <v>1</v>
      </c>
      <c r="AG86" s="79">
        <v>1</v>
      </c>
      <c r="AH86" s="79">
        <v>1</v>
      </c>
      <c r="AI86" s="79">
        <v>1</v>
      </c>
      <c r="AJ86" s="81">
        <f t="shared" si="16"/>
        <v>26</v>
      </c>
      <c r="AK86" s="81">
        <f t="shared" si="17"/>
        <v>2</v>
      </c>
      <c r="AL86" s="81">
        <f t="shared" si="18"/>
        <v>4</v>
      </c>
      <c r="AM86" s="81">
        <f t="shared" si="19"/>
        <v>4</v>
      </c>
      <c r="AN86" s="81">
        <f t="shared" si="20"/>
        <v>4</v>
      </c>
      <c r="AO86" s="81">
        <f t="shared" si="21"/>
        <v>97</v>
      </c>
      <c r="AP86" s="72">
        <f t="shared" si="24"/>
        <v>1</v>
      </c>
      <c r="AQ86" s="72">
        <f t="shared" si="25"/>
        <v>1</v>
      </c>
      <c r="AR86" s="72">
        <f t="shared" si="26"/>
        <v>1</v>
      </c>
      <c r="AS86" s="72">
        <f t="shared" si="27"/>
        <v>1</v>
      </c>
      <c r="AT86" s="26">
        <f t="shared" si="22"/>
        <v>1.2</v>
      </c>
      <c r="AU86" s="82">
        <f t="shared" si="23"/>
        <v>2</v>
      </c>
    </row>
    <row r="87" spans="1:47" ht="15" customHeight="1" x14ac:dyDescent="0.25">
      <c r="A87" s="74" t="s">
        <v>558</v>
      </c>
      <c r="B87" s="75" t="s">
        <v>559</v>
      </c>
      <c r="C87" s="76" t="s">
        <v>544</v>
      </c>
      <c r="D87" s="77" t="s">
        <v>545</v>
      </c>
      <c r="E87" s="76" t="s">
        <v>397</v>
      </c>
      <c r="F87" s="78">
        <v>0</v>
      </c>
      <c r="G87" s="79">
        <v>1</v>
      </c>
      <c r="H87" s="79">
        <v>1</v>
      </c>
      <c r="I87" s="79">
        <v>1</v>
      </c>
      <c r="J87" s="79">
        <v>1</v>
      </c>
      <c r="K87" s="79">
        <v>1</v>
      </c>
      <c r="L87" s="79">
        <v>1</v>
      </c>
      <c r="M87" s="79">
        <v>1</v>
      </c>
      <c r="N87" s="79">
        <v>1</v>
      </c>
      <c r="O87" s="79">
        <v>1</v>
      </c>
      <c r="P87" s="79">
        <v>3</v>
      </c>
      <c r="Q87" s="80">
        <v>0</v>
      </c>
      <c r="R87" s="80">
        <v>4</v>
      </c>
      <c r="S87" s="80">
        <v>4</v>
      </c>
      <c r="T87" s="80">
        <v>6</v>
      </c>
      <c r="U87" s="80">
        <v>1</v>
      </c>
      <c r="V87" s="80">
        <v>1</v>
      </c>
      <c r="W87" s="80">
        <v>1</v>
      </c>
      <c r="X87" s="80">
        <v>4</v>
      </c>
      <c r="Y87" s="80">
        <v>1</v>
      </c>
      <c r="Z87" s="80">
        <v>1</v>
      </c>
      <c r="AA87" s="80">
        <v>97</v>
      </c>
      <c r="AB87" s="79">
        <v>1</v>
      </c>
      <c r="AC87" s="79">
        <v>0</v>
      </c>
      <c r="AD87" s="79">
        <v>0</v>
      </c>
      <c r="AE87" s="79">
        <v>5</v>
      </c>
      <c r="AF87" s="79">
        <v>1</v>
      </c>
      <c r="AG87" s="79">
        <v>1</v>
      </c>
      <c r="AH87" s="79">
        <v>1</v>
      </c>
      <c r="AI87" s="79">
        <v>1</v>
      </c>
      <c r="AJ87" s="81">
        <f t="shared" si="16"/>
        <v>26</v>
      </c>
      <c r="AK87" s="81">
        <f t="shared" si="17"/>
        <v>2</v>
      </c>
      <c r="AL87" s="81">
        <f t="shared" si="18"/>
        <v>4</v>
      </c>
      <c r="AM87" s="81">
        <f t="shared" si="19"/>
        <v>4</v>
      </c>
      <c r="AN87" s="81">
        <f t="shared" si="20"/>
        <v>4</v>
      </c>
      <c r="AO87" s="81">
        <f t="shared" si="21"/>
        <v>97</v>
      </c>
      <c r="AP87" s="72">
        <f t="shared" si="24"/>
        <v>1</v>
      </c>
      <c r="AQ87" s="72">
        <f t="shared" si="25"/>
        <v>1</v>
      </c>
      <c r="AR87" s="72">
        <f t="shared" si="26"/>
        <v>1</v>
      </c>
      <c r="AS87" s="72">
        <f t="shared" si="27"/>
        <v>1</v>
      </c>
      <c r="AT87" s="26">
        <f t="shared" si="22"/>
        <v>1.2</v>
      </c>
      <c r="AU87" s="82">
        <f t="shared" si="23"/>
        <v>2</v>
      </c>
    </row>
    <row r="88" spans="1:47" s="64" customFormat="1" ht="15" customHeight="1" x14ac:dyDescent="0.25">
      <c r="A88" s="83" t="s">
        <v>560</v>
      </c>
      <c r="B88" s="84" t="s">
        <v>561</v>
      </c>
      <c r="C88" s="85"/>
      <c r="D88" s="86"/>
      <c r="E88" s="85" t="s">
        <v>397</v>
      </c>
      <c r="F88" s="87">
        <v>1</v>
      </c>
      <c r="G88" s="88">
        <v>2</v>
      </c>
      <c r="H88" s="88">
        <v>1</v>
      </c>
      <c r="I88" s="88">
        <v>3</v>
      </c>
      <c r="J88" s="88">
        <v>3</v>
      </c>
      <c r="K88" s="88">
        <v>1</v>
      </c>
      <c r="L88" s="88">
        <v>1</v>
      </c>
      <c r="M88" s="88">
        <v>1</v>
      </c>
      <c r="N88" s="88">
        <v>1</v>
      </c>
      <c r="O88" s="88">
        <v>1</v>
      </c>
      <c r="P88" s="88">
        <v>2</v>
      </c>
      <c r="Q88" s="89">
        <v>1</v>
      </c>
      <c r="R88" s="89">
        <v>4</v>
      </c>
      <c r="S88" s="89">
        <v>4</v>
      </c>
      <c r="T88" s="89">
        <v>19</v>
      </c>
      <c r="U88" s="89">
        <v>1</v>
      </c>
      <c r="V88" s="89">
        <v>1</v>
      </c>
      <c r="W88" s="89">
        <v>1</v>
      </c>
      <c r="X88" s="89">
        <v>4</v>
      </c>
      <c r="Y88" s="89">
        <v>1</v>
      </c>
      <c r="Z88" s="89">
        <v>2</v>
      </c>
      <c r="AA88" s="89">
        <v>98</v>
      </c>
      <c r="AB88" s="88">
        <v>2</v>
      </c>
      <c r="AC88" s="88">
        <v>0</v>
      </c>
      <c r="AD88" s="88">
        <v>0</v>
      </c>
      <c r="AE88" s="88">
        <v>1</v>
      </c>
      <c r="AF88" s="88">
        <v>1</v>
      </c>
      <c r="AG88" s="88">
        <v>1</v>
      </c>
      <c r="AH88" s="88">
        <v>1</v>
      </c>
      <c r="AI88" s="88">
        <v>1</v>
      </c>
      <c r="AJ88" s="72">
        <f t="shared" si="16"/>
        <v>27</v>
      </c>
      <c r="AK88" s="72">
        <f t="shared" si="17"/>
        <v>1</v>
      </c>
      <c r="AL88" s="72">
        <f t="shared" si="18"/>
        <v>4</v>
      </c>
      <c r="AM88" s="72">
        <f t="shared" si="19"/>
        <v>4</v>
      </c>
      <c r="AN88" s="72">
        <f t="shared" si="20"/>
        <v>4</v>
      </c>
      <c r="AO88" s="72">
        <f t="shared" si="21"/>
        <v>98</v>
      </c>
      <c r="AP88" s="72">
        <f t="shared" si="24"/>
        <v>1</v>
      </c>
      <c r="AQ88" s="72">
        <f t="shared" si="25"/>
        <v>1</v>
      </c>
      <c r="AR88" s="72">
        <f t="shared" si="26"/>
        <v>1</v>
      </c>
      <c r="AS88" s="72">
        <f t="shared" si="27"/>
        <v>1</v>
      </c>
      <c r="AT88" s="20">
        <f t="shared" si="22"/>
        <v>1</v>
      </c>
      <c r="AU88" s="73">
        <f t="shared" si="23"/>
        <v>1</v>
      </c>
    </row>
    <row r="89" spans="1:47" ht="15" customHeight="1" x14ac:dyDescent="0.25">
      <c r="A89" s="74" t="s">
        <v>562</v>
      </c>
      <c r="B89" s="75" t="s">
        <v>563</v>
      </c>
      <c r="C89" s="76" t="s">
        <v>560</v>
      </c>
      <c r="D89" s="77" t="s">
        <v>561</v>
      </c>
      <c r="E89" s="76" t="s">
        <v>397</v>
      </c>
      <c r="F89" s="78">
        <v>0</v>
      </c>
      <c r="G89" s="79">
        <v>1</v>
      </c>
      <c r="H89" s="79">
        <v>1</v>
      </c>
      <c r="I89" s="79">
        <v>3</v>
      </c>
      <c r="J89" s="79">
        <v>3</v>
      </c>
      <c r="K89" s="79">
        <v>1</v>
      </c>
      <c r="L89" s="79">
        <v>1</v>
      </c>
      <c r="M89" s="79">
        <v>1</v>
      </c>
      <c r="N89" s="79">
        <v>1</v>
      </c>
      <c r="O89" s="79">
        <v>1</v>
      </c>
      <c r="P89" s="79">
        <v>2</v>
      </c>
      <c r="Q89" s="80">
        <v>1</v>
      </c>
      <c r="R89" s="80">
        <v>4</v>
      </c>
      <c r="S89" s="80">
        <v>4</v>
      </c>
      <c r="T89" s="80">
        <v>10</v>
      </c>
      <c r="U89" s="80">
        <v>1</v>
      </c>
      <c r="V89" s="80">
        <v>1</v>
      </c>
      <c r="W89" s="80">
        <v>1</v>
      </c>
      <c r="X89" s="80">
        <v>4</v>
      </c>
      <c r="Y89" s="80">
        <v>1</v>
      </c>
      <c r="Z89" s="80">
        <v>1</v>
      </c>
      <c r="AA89" s="80">
        <v>98</v>
      </c>
      <c r="AB89" s="79">
        <v>1</v>
      </c>
      <c r="AC89" s="79">
        <v>0</v>
      </c>
      <c r="AD89" s="79">
        <v>0</v>
      </c>
      <c r="AE89" s="79">
        <v>3</v>
      </c>
      <c r="AF89" s="79">
        <v>1</v>
      </c>
      <c r="AG89" s="79">
        <v>1</v>
      </c>
      <c r="AH89" s="79">
        <v>1</v>
      </c>
      <c r="AI89" s="79">
        <v>1</v>
      </c>
      <c r="AJ89" s="81">
        <f t="shared" si="16"/>
        <v>27</v>
      </c>
      <c r="AK89" s="81">
        <f t="shared" si="17"/>
        <v>1</v>
      </c>
      <c r="AL89" s="81">
        <f t="shared" si="18"/>
        <v>4</v>
      </c>
      <c r="AM89" s="81">
        <f t="shared" si="19"/>
        <v>4</v>
      </c>
      <c r="AN89" s="81">
        <f t="shared" si="20"/>
        <v>4</v>
      </c>
      <c r="AO89" s="81">
        <f t="shared" si="21"/>
        <v>98</v>
      </c>
      <c r="AP89" s="72">
        <f t="shared" si="24"/>
        <v>1</v>
      </c>
      <c r="AQ89" s="72">
        <f t="shared" si="25"/>
        <v>1</v>
      </c>
      <c r="AR89" s="72">
        <f t="shared" si="26"/>
        <v>1</v>
      </c>
      <c r="AS89" s="72">
        <f t="shared" si="27"/>
        <v>1</v>
      </c>
      <c r="AT89" s="26">
        <f t="shared" si="22"/>
        <v>1</v>
      </c>
      <c r="AU89" s="82">
        <f t="shared" si="23"/>
        <v>1</v>
      </c>
    </row>
    <row r="90" spans="1:47" ht="15" customHeight="1" x14ac:dyDescent="0.25">
      <c r="A90" s="74" t="s">
        <v>564</v>
      </c>
      <c r="B90" s="75" t="s">
        <v>565</v>
      </c>
      <c r="C90" s="76" t="s">
        <v>560</v>
      </c>
      <c r="D90" s="77" t="s">
        <v>561</v>
      </c>
      <c r="E90" s="76" t="s">
        <v>397</v>
      </c>
      <c r="F90" s="78">
        <v>0</v>
      </c>
      <c r="G90" s="79">
        <v>1</v>
      </c>
      <c r="H90" s="79">
        <v>1</v>
      </c>
      <c r="I90" s="79">
        <v>2</v>
      </c>
      <c r="J90" s="79">
        <v>2</v>
      </c>
      <c r="K90" s="79">
        <v>1</v>
      </c>
      <c r="L90" s="79">
        <v>1</v>
      </c>
      <c r="M90" s="79">
        <v>1</v>
      </c>
      <c r="N90" s="79">
        <v>1</v>
      </c>
      <c r="O90" s="79">
        <v>1</v>
      </c>
      <c r="P90" s="79">
        <v>2</v>
      </c>
      <c r="Q90" s="80">
        <v>1</v>
      </c>
      <c r="R90" s="80">
        <v>4</v>
      </c>
      <c r="S90" s="80">
        <v>4</v>
      </c>
      <c r="T90" s="80">
        <v>11</v>
      </c>
      <c r="U90" s="80">
        <v>1</v>
      </c>
      <c r="V90" s="80">
        <v>1</v>
      </c>
      <c r="W90" s="80">
        <v>1</v>
      </c>
      <c r="X90" s="80">
        <v>4</v>
      </c>
      <c r="Y90" s="80">
        <v>1</v>
      </c>
      <c r="Z90" s="80">
        <v>3</v>
      </c>
      <c r="AA90" s="80">
        <v>98</v>
      </c>
      <c r="AB90" s="79">
        <v>1</v>
      </c>
      <c r="AC90" s="79">
        <v>0</v>
      </c>
      <c r="AD90" s="79">
        <v>0</v>
      </c>
      <c r="AE90" s="79">
        <v>2</v>
      </c>
      <c r="AF90" s="79">
        <v>1</v>
      </c>
      <c r="AG90" s="79">
        <v>1</v>
      </c>
      <c r="AH90" s="79">
        <v>1</v>
      </c>
      <c r="AI90" s="79">
        <v>1</v>
      </c>
      <c r="AJ90" s="81">
        <f t="shared" si="16"/>
        <v>27</v>
      </c>
      <c r="AK90" s="81">
        <f t="shared" si="17"/>
        <v>1</v>
      </c>
      <c r="AL90" s="81">
        <f t="shared" si="18"/>
        <v>4</v>
      </c>
      <c r="AM90" s="81">
        <f t="shared" si="19"/>
        <v>4</v>
      </c>
      <c r="AN90" s="81">
        <f t="shared" si="20"/>
        <v>4</v>
      </c>
      <c r="AO90" s="81">
        <f t="shared" si="21"/>
        <v>98</v>
      </c>
      <c r="AP90" s="72">
        <f t="shared" si="24"/>
        <v>1</v>
      </c>
      <c r="AQ90" s="72">
        <f t="shared" si="25"/>
        <v>1</v>
      </c>
      <c r="AR90" s="72">
        <f t="shared" si="26"/>
        <v>1</v>
      </c>
      <c r="AS90" s="72">
        <f t="shared" si="27"/>
        <v>1</v>
      </c>
      <c r="AT90" s="26">
        <f t="shared" si="22"/>
        <v>1</v>
      </c>
      <c r="AU90" s="82">
        <f t="shared" si="23"/>
        <v>1</v>
      </c>
    </row>
    <row r="91" spans="1:47" ht="15" customHeight="1" x14ac:dyDescent="0.25">
      <c r="A91" s="74" t="s">
        <v>566</v>
      </c>
      <c r="B91" s="75" t="s">
        <v>567</v>
      </c>
      <c r="C91" s="76" t="s">
        <v>560</v>
      </c>
      <c r="D91" s="77" t="s">
        <v>561</v>
      </c>
      <c r="E91" s="76" t="s">
        <v>397</v>
      </c>
      <c r="F91" s="78">
        <v>0</v>
      </c>
      <c r="G91" s="79">
        <v>1</v>
      </c>
      <c r="H91" s="79">
        <v>1</v>
      </c>
      <c r="I91" s="79">
        <v>2</v>
      </c>
      <c r="J91" s="79">
        <v>1</v>
      </c>
      <c r="K91" s="79">
        <v>1</v>
      </c>
      <c r="L91" s="79">
        <v>1</v>
      </c>
      <c r="M91" s="79">
        <v>1</v>
      </c>
      <c r="N91" s="79">
        <v>1</v>
      </c>
      <c r="O91" s="79">
        <v>1</v>
      </c>
      <c r="P91" s="79">
        <v>2</v>
      </c>
      <c r="Q91" s="80">
        <v>1</v>
      </c>
      <c r="R91" s="80">
        <v>4</v>
      </c>
      <c r="S91" s="80">
        <v>4</v>
      </c>
      <c r="T91" s="80">
        <v>12</v>
      </c>
      <c r="U91" s="80">
        <v>1</v>
      </c>
      <c r="V91" s="80">
        <v>1</v>
      </c>
      <c r="W91" s="80">
        <v>1</v>
      </c>
      <c r="X91" s="80">
        <v>4</v>
      </c>
      <c r="Y91" s="80">
        <v>1</v>
      </c>
      <c r="Z91" s="80">
        <v>1</v>
      </c>
      <c r="AA91" s="80">
        <v>98</v>
      </c>
      <c r="AB91" s="79">
        <v>1</v>
      </c>
      <c r="AC91" s="79">
        <v>0</v>
      </c>
      <c r="AD91" s="79">
        <v>0</v>
      </c>
      <c r="AE91" s="79">
        <v>2</v>
      </c>
      <c r="AF91" s="79">
        <v>1</v>
      </c>
      <c r="AG91" s="79">
        <v>1</v>
      </c>
      <c r="AH91" s="79">
        <v>1</v>
      </c>
      <c r="AI91" s="79">
        <v>1</v>
      </c>
      <c r="AJ91" s="81">
        <f t="shared" si="16"/>
        <v>27</v>
      </c>
      <c r="AK91" s="81">
        <f t="shared" si="17"/>
        <v>1</v>
      </c>
      <c r="AL91" s="81">
        <f t="shared" si="18"/>
        <v>4</v>
      </c>
      <c r="AM91" s="81">
        <f t="shared" si="19"/>
        <v>4</v>
      </c>
      <c r="AN91" s="81">
        <f t="shared" si="20"/>
        <v>4</v>
      </c>
      <c r="AO91" s="81">
        <f t="shared" si="21"/>
        <v>98</v>
      </c>
      <c r="AP91" s="72">
        <f t="shared" si="24"/>
        <v>1</v>
      </c>
      <c r="AQ91" s="72">
        <f t="shared" si="25"/>
        <v>1</v>
      </c>
      <c r="AR91" s="72">
        <f t="shared" si="26"/>
        <v>1</v>
      </c>
      <c r="AS91" s="72">
        <f t="shared" si="27"/>
        <v>1</v>
      </c>
      <c r="AT91" s="26">
        <f t="shared" si="22"/>
        <v>1</v>
      </c>
      <c r="AU91" s="82">
        <f t="shared" si="23"/>
        <v>1</v>
      </c>
    </row>
    <row r="92" spans="1:47" ht="15" customHeight="1" x14ac:dyDescent="0.25">
      <c r="A92" s="74" t="s">
        <v>568</v>
      </c>
      <c r="B92" s="75" t="s">
        <v>569</v>
      </c>
      <c r="C92" s="76" t="s">
        <v>560</v>
      </c>
      <c r="D92" s="77" t="s">
        <v>561</v>
      </c>
      <c r="E92" s="76" t="s">
        <v>397</v>
      </c>
      <c r="F92" s="78">
        <v>0</v>
      </c>
      <c r="G92" s="79">
        <v>1</v>
      </c>
      <c r="H92" s="79">
        <v>1</v>
      </c>
      <c r="I92" s="79">
        <v>2</v>
      </c>
      <c r="J92" s="79">
        <v>2</v>
      </c>
      <c r="K92" s="79">
        <v>1</v>
      </c>
      <c r="L92" s="79">
        <v>1</v>
      </c>
      <c r="M92" s="79">
        <v>1</v>
      </c>
      <c r="N92" s="79">
        <v>1</v>
      </c>
      <c r="O92" s="79">
        <v>1</v>
      </c>
      <c r="P92" s="79">
        <v>2</v>
      </c>
      <c r="Q92" s="80">
        <v>1</v>
      </c>
      <c r="R92" s="80">
        <v>4</v>
      </c>
      <c r="S92" s="80">
        <v>4</v>
      </c>
      <c r="T92" s="80">
        <v>7</v>
      </c>
      <c r="U92" s="80">
        <v>1</v>
      </c>
      <c r="V92" s="80">
        <v>1</v>
      </c>
      <c r="W92" s="80">
        <v>1</v>
      </c>
      <c r="X92" s="80">
        <v>4</v>
      </c>
      <c r="Y92" s="80">
        <v>1</v>
      </c>
      <c r="Z92" s="80">
        <v>1</v>
      </c>
      <c r="AA92" s="80">
        <v>98</v>
      </c>
      <c r="AB92" s="79">
        <v>1</v>
      </c>
      <c r="AC92" s="79">
        <v>0</v>
      </c>
      <c r="AD92" s="79">
        <v>0</v>
      </c>
      <c r="AE92" s="79">
        <v>3</v>
      </c>
      <c r="AF92" s="79">
        <v>1</v>
      </c>
      <c r="AG92" s="79">
        <v>1</v>
      </c>
      <c r="AH92" s="79">
        <v>1</v>
      </c>
      <c r="AI92" s="79">
        <v>1</v>
      </c>
      <c r="AJ92" s="81">
        <f t="shared" si="16"/>
        <v>27</v>
      </c>
      <c r="AK92" s="81">
        <f t="shared" si="17"/>
        <v>1</v>
      </c>
      <c r="AL92" s="81">
        <f t="shared" si="18"/>
        <v>4</v>
      </c>
      <c r="AM92" s="81">
        <f t="shared" si="19"/>
        <v>4</v>
      </c>
      <c r="AN92" s="81">
        <f t="shared" si="20"/>
        <v>4</v>
      </c>
      <c r="AO92" s="81">
        <f t="shared" si="21"/>
        <v>98</v>
      </c>
      <c r="AP92" s="72">
        <f t="shared" si="24"/>
        <v>1</v>
      </c>
      <c r="AQ92" s="72">
        <f t="shared" si="25"/>
        <v>1</v>
      </c>
      <c r="AR92" s="72">
        <f t="shared" si="26"/>
        <v>1</v>
      </c>
      <c r="AS92" s="72">
        <f t="shared" si="27"/>
        <v>1</v>
      </c>
      <c r="AT92" s="26">
        <f t="shared" si="22"/>
        <v>1</v>
      </c>
      <c r="AU92" s="82">
        <f t="shared" si="23"/>
        <v>1</v>
      </c>
    </row>
    <row r="93" spans="1:47" ht="15" customHeight="1" x14ac:dyDescent="0.25">
      <c r="A93" s="74" t="s">
        <v>570</v>
      </c>
      <c r="B93" s="75" t="s">
        <v>571</v>
      </c>
      <c r="C93" s="76" t="s">
        <v>560</v>
      </c>
      <c r="D93" s="77" t="s">
        <v>561</v>
      </c>
      <c r="E93" s="76" t="s">
        <v>397</v>
      </c>
      <c r="F93" s="78">
        <v>0</v>
      </c>
      <c r="G93" s="79">
        <v>1</v>
      </c>
      <c r="H93" s="79">
        <v>1</v>
      </c>
      <c r="I93" s="79">
        <v>1</v>
      </c>
      <c r="J93" s="79">
        <v>1</v>
      </c>
      <c r="K93" s="79">
        <v>1</v>
      </c>
      <c r="L93" s="79">
        <v>1</v>
      </c>
      <c r="M93" s="79">
        <v>1</v>
      </c>
      <c r="N93" s="79">
        <v>1</v>
      </c>
      <c r="O93" s="79">
        <v>1</v>
      </c>
      <c r="P93" s="79">
        <v>2</v>
      </c>
      <c r="Q93" s="80">
        <v>1</v>
      </c>
      <c r="R93" s="80">
        <v>4</v>
      </c>
      <c r="S93" s="80">
        <v>4</v>
      </c>
      <c r="T93" s="80">
        <v>11</v>
      </c>
      <c r="U93" s="80">
        <v>1</v>
      </c>
      <c r="V93" s="80">
        <v>1</v>
      </c>
      <c r="W93" s="80">
        <v>1</v>
      </c>
      <c r="X93" s="80">
        <v>4</v>
      </c>
      <c r="Y93" s="80">
        <v>1</v>
      </c>
      <c r="Z93" s="80">
        <v>3</v>
      </c>
      <c r="AA93" s="80">
        <v>98</v>
      </c>
      <c r="AB93" s="79">
        <v>1</v>
      </c>
      <c r="AC93" s="79">
        <v>0</v>
      </c>
      <c r="AD93" s="79">
        <v>0</v>
      </c>
      <c r="AE93" s="79">
        <v>2</v>
      </c>
      <c r="AF93" s="79">
        <v>1</v>
      </c>
      <c r="AG93" s="79">
        <v>1</v>
      </c>
      <c r="AH93" s="79">
        <v>1</v>
      </c>
      <c r="AI93" s="79">
        <v>1</v>
      </c>
      <c r="AJ93" s="81">
        <f t="shared" si="16"/>
        <v>27</v>
      </c>
      <c r="AK93" s="81">
        <f t="shared" si="17"/>
        <v>1</v>
      </c>
      <c r="AL93" s="81">
        <f t="shared" si="18"/>
        <v>4</v>
      </c>
      <c r="AM93" s="81">
        <f t="shared" si="19"/>
        <v>4</v>
      </c>
      <c r="AN93" s="81">
        <f t="shared" si="20"/>
        <v>4</v>
      </c>
      <c r="AO93" s="81">
        <f t="shared" si="21"/>
        <v>98</v>
      </c>
      <c r="AP93" s="72">
        <f t="shared" si="24"/>
        <v>1</v>
      </c>
      <c r="AQ93" s="72">
        <f t="shared" si="25"/>
        <v>1</v>
      </c>
      <c r="AR93" s="72">
        <f t="shared" si="26"/>
        <v>1</v>
      </c>
      <c r="AS93" s="72">
        <f t="shared" si="27"/>
        <v>1</v>
      </c>
      <c r="AT93" s="26">
        <f t="shared" si="22"/>
        <v>1</v>
      </c>
      <c r="AU93" s="82">
        <f t="shared" si="23"/>
        <v>1</v>
      </c>
    </row>
    <row r="94" spans="1:47" ht="15" customHeight="1" x14ac:dyDescent="0.25">
      <c r="A94" s="74" t="s">
        <v>572</v>
      </c>
      <c r="B94" s="75" t="s">
        <v>573</v>
      </c>
      <c r="C94" s="76" t="s">
        <v>560</v>
      </c>
      <c r="D94" s="77" t="s">
        <v>561</v>
      </c>
      <c r="E94" s="76" t="s">
        <v>397</v>
      </c>
      <c r="F94" s="78">
        <v>0</v>
      </c>
      <c r="G94" s="79">
        <v>1</v>
      </c>
      <c r="H94" s="79">
        <v>1</v>
      </c>
      <c r="I94" s="79">
        <v>2</v>
      </c>
      <c r="J94" s="79">
        <v>2</v>
      </c>
      <c r="K94" s="79">
        <v>1</v>
      </c>
      <c r="L94" s="79">
        <v>1</v>
      </c>
      <c r="M94" s="79">
        <v>1</v>
      </c>
      <c r="N94" s="79">
        <v>1</v>
      </c>
      <c r="O94" s="79">
        <v>1</v>
      </c>
      <c r="P94" s="79">
        <v>2</v>
      </c>
      <c r="Q94" s="80">
        <v>1</v>
      </c>
      <c r="R94" s="80">
        <v>4</v>
      </c>
      <c r="S94" s="80">
        <v>4</v>
      </c>
      <c r="T94" s="80">
        <v>9</v>
      </c>
      <c r="U94" s="80">
        <v>1</v>
      </c>
      <c r="V94" s="80">
        <v>1</v>
      </c>
      <c r="W94" s="80">
        <v>1</v>
      </c>
      <c r="X94" s="80">
        <v>4</v>
      </c>
      <c r="Y94" s="80">
        <v>1</v>
      </c>
      <c r="Z94" s="80">
        <v>1</v>
      </c>
      <c r="AA94" s="80">
        <v>98</v>
      </c>
      <c r="AB94" s="79">
        <v>1</v>
      </c>
      <c r="AC94" s="79">
        <v>0</v>
      </c>
      <c r="AD94" s="79">
        <v>0</v>
      </c>
      <c r="AE94" s="79">
        <v>4</v>
      </c>
      <c r="AF94" s="79">
        <v>1</v>
      </c>
      <c r="AG94" s="79">
        <v>1</v>
      </c>
      <c r="AH94" s="79">
        <v>1</v>
      </c>
      <c r="AI94" s="79">
        <v>1</v>
      </c>
      <c r="AJ94" s="81">
        <f t="shared" si="16"/>
        <v>27</v>
      </c>
      <c r="AK94" s="81">
        <f t="shared" si="17"/>
        <v>1</v>
      </c>
      <c r="AL94" s="81">
        <f t="shared" si="18"/>
        <v>4</v>
      </c>
      <c r="AM94" s="81">
        <f t="shared" si="19"/>
        <v>4</v>
      </c>
      <c r="AN94" s="81">
        <f t="shared" si="20"/>
        <v>4</v>
      </c>
      <c r="AO94" s="81">
        <f t="shared" si="21"/>
        <v>98</v>
      </c>
      <c r="AP94" s="72">
        <f t="shared" si="24"/>
        <v>1</v>
      </c>
      <c r="AQ94" s="72">
        <f t="shared" si="25"/>
        <v>1</v>
      </c>
      <c r="AR94" s="72">
        <f t="shared" si="26"/>
        <v>1</v>
      </c>
      <c r="AS94" s="72">
        <f t="shared" si="27"/>
        <v>1</v>
      </c>
      <c r="AT94" s="26">
        <f t="shared" si="22"/>
        <v>1</v>
      </c>
      <c r="AU94" s="82">
        <f t="shared" si="23"/>
        <v>1</v>
      </c>
    </row>
    <row r="95" spans="1:47" ht="15" customHeight="1" x14ac:dyDescent="0.25">
      <c r="A95" s="74" t="s">
        <v>574</v>
      </c>
      <c r="B95" s="75" t="s">
        <v>575</v>
      </c>
      <c r="C95" s="76" t="s">
        <v>560</v>
      </c>
      <c r="D95" s="77" t="s">
        <v>561</v>
      </c>
      <c r="E95" s="76" t="s">
        <v>397</v>
      </c>
      <c r="F95" s="78">
        <v>0</v>
      </c>
      <c r="G95" s="79">
        <v>1</v>
      </c>
      <c r="H95" s="79">
        <v>1</v>
      </c>
      <c r="I95" s="79">
        <v>3</v>
      </c>
      <c r="J95" s="79">
        <v>4</v>
      </c>
      <c r="K95" s="79">
        <v>1</v>
      </c>
      <c r="L95" s="79">
        <v>1</v>
      </c>
      <c r="M95" s="79">
        <v>1</v>
      </c>
      <c r="N95" s="79">
        <v>1</v>
      </c>
      <c r="O95" s="79">
        <v>1</v>
      </c>
      <c r="P95" s="79">
        <v>2</v>
      </c>
      <c r="Q95" s="80">
        <v>1</v>
      </c>
      <c r="R95" s="80">
        <v>4</v>
      </c>
      <c r="S95" s="80">
        <v>4</v>
      </c>
      <c r="T95" s="80">
        <v>11</v>
      </c>
      <c r="U95" s="80">
        <v>1</v>
      </c>
      <c r="V95" s="80">
        <v>1</v>
      </c>
      <c r="W95" s="80">
        <v>1</v>
      </c>
      <c r="X95" s="80">
        <v>4</v>
      </c>
      <c r="Y95" s="80">
        <v>1</v>
      </c>
      <c r="Z95" s="80">
        <v>1</v>
      </c>
      <c r="AA95" s="80">
        <v>98</v>
      </c>
      <c r="AB95" s="79">
        <v>1</v>
      </c>
      <c r="AC95" s="79">
        <v>0</v>
      </c>
      <c r="AD95" s="79">
        <v>0</v>
      </c>
      <c r="AE95" s="79">
        <v>3</v>
      </c>
      <c r="AF95" s="79">
        <v>1</v>
      </c>
      <c r="AG95" s="79">
        <v>1</v>
      </c>
      <c r="AH95" s="79">
        <v>1</v>
      </c>
      <c r="AI95" s="79">
        <v>1</v>
      </c>
      <c r="AJ95" s="81">
        <f t="shared" si="16"/>
        <v>27</v>
      </c>
      <c r="AK95" s="81">
        <f t="shared" si="17"/>
        <v>1</v>
      </c>
      <c r="AL95" s="81">
        <f t="shared" si="18"/>
        <v>4</v>
      </c>
      <c r="AM95" s="81">
        <f t="shared" si="19"/>
        <v>4</v>
      </c>
      <c r="AN95" s="81">
        <f t="shared" si="20"/>
        <v>4</v>
      </c>
      <c r="AO95" s="81">
        <f t="shared" si="21"/>
        <v>98</v>
      </c>
      <c r="AP95" s="72">
        <f t="shared" si="24"/>
        <v>1</v>
      </c>
      <c r="AQ95" s="72">
        <f t="shared" si="25"/>
        <v>1</v>
      </c>
      <c r="AR95" s="72">
        <f t="shared" si="26"/>
        <v>1</v>
      </c>
      <c r="AS95" s="72">
        <f t="shared" si="27"/>
        <v>1</v>
      </c>
      <c r="AT95" s="26">
        <f t="shared" si="22"/>
        <v>1</v>
      </c>
      <c r="AU95" s="82">
        <f t="shared" si="23"/>
        <v>1</v>
      </c>
    </row>
    <row r="96" spans="1:47" ht="15" customHeight="1" x14ac:dyDescent="0.25">
      <c r="A96" s="74" t="s">
        <v>576</v>
      </c>
      <c r="B96" s="75" t="s">
        <v>577</v>
      </c>
      <c r="C96" s="76" t="s">
        <v>560</v>
      </c>
      <c r="D96" s="77" t="s">
        <v>561</v>
      </c>
      <c r="E96" s="76" t="s">
        <v>397</v>
      </c>
      <c r="F96" s="78">
        <v>0</v>
      </c>
      <c r="G96" s="79">
        <v>1</v>
      </c>
      <c r="H96" s="79">
        <v>1</v>
      </c>
      <c r="I96" s="79">
        <v>1</v>
      </c>
      <c r="J96" s="79">
        <v>1</v>
      </c>
      <c r="K96" s="79">
        <v>1</v>
      </c>
      <c r="L96" s="79">
        <v>1</v>
      </c>
      <c r="M96" s="79">
        <v>1</v>
      </c>
      <c r="N96" s="79">
        <v>1</v>
      </c>
      <c r="O96" s="79">
        <v>1</v>
      </c>
      <c r="P96" s="79">
        <v>2</v>
      </c>
      <c r="Q96" s="80">
        <v>1</v>
      </c>
      <c r="R96" s="80">
        <v>4</v>
      </c>
      <c r="S96" s="80">
        <v>4</v>
      </c>
      <c r="T96" s="80">
        <v>8</v>
      </c>
      <c r="U96" s="80">
        <v>1</v>
      </c>
      <c r="V96" s="80">
        <v>1</v>
      </c>
      <c r="W96" s="80">
        <v>1</v>
      </c>
      <c r="X96" s="80">
        <v>4</v>
      </c>
      <c r="Y96" s="80">
        <v>1</v>
      </c>
      <c r="Z96" s="80">
        <v>1</v>
      </c>
      <c r="AA96" s="80">
        <v>98</v>
      </c>
      <c r="AB96" s="79">
        <v>1</v>
      </c>
      <c r="AC96" s="79">
        <v>0</v>
      </c>
      <c r="AD96" s="79">
        <v>0</v>
      </c>
      <c r="AE96" s="79">
        <v>2</v>
      </c>
      <c r="AF96" s="79">
        <v>1</v>
      </c>
      <c r="AG96" s="79">
        <v>1</v>
      </c>
      <c r="AH96" s="79">
        <v>1</v>
      </c>
      <c r="AI96" s="79">
        <v>1</v>
      </c>
      <c r="AJ96" s="81">
        <f t="shared" si="16"/>
        <v>27</v>
      </c>
      <c r="AK96" s="81">
        <f t="shared" si="17"/>
        <v>1</v>
      </c>
      <c r="AL96" s="81">
        <f t="shared" si="18"/>
        <v>4</v>
      </c>
      <c r="AM96" s="81">
        <f t="shared" si="19"/>
        <v>4</v>
      </c>
      <c r="AN96" s="81">
        <f t="shared" si="20"/>
        <v>4</v>
      </c>
      <c r="AO96" s="81">
        <f t="shared" si="21"/>
        <v>98</v>
      </c>
      <c r="AP96" s="72">
        <f t="shared" si="24"/>
        <v>1</v>
      </c>
      <c r="AQ96" s="72">
        <f t="shared" si="25"/>
        <v>1</v>
      </c>
      <c r="AR96" s="72">
        <f t="shared" si="26"/>
        <v>1</v>
      </c>
      <c r="AS96" s="72">
        <f t="shared" si="27"/>
        <v>1</v>
      </c>
      <c r="AT96" s="26">
        <f t="shared" si="22"/>
        <v>1</v>
      </c>
      <c r="AU96" s="82">
        <f t="shared" si="23"/>
        <v>1</v>
      </c>
    </row>
    <row r="97" spans="1:47" s="64" customFormat="1" ht="15" customHeight="1" x14ac:dyDescent="0.25">
      <c r="A97" s="83" t="s">
        <v>578</v>
      </c>
      <c r="B97" s="84" t="s">
        <v>579</v>
      </c>
      <c r="C97" s="85"/>
      <c r="D97" s="86"/>
      <c r="E97" s="85" t="s">
        <v>397</v>
      </c>
      <c r="F97" s="87">
        <v>1</v>
      </c>
      <c r="G97" s="88">
        <v>1</v>
      </c>
      <c r="H97" s="88">
        <v>1</v>
      </c>
      <c r="I97" s="88">
        <v>3</v>
      </c>
      <c r="J97" s="88">
        <v>4</v>
      </c>
      <c r="K97" s="88">
        <v>1</v>
      </c>
      <c r="L97" s="88">
        <v>1</v>
      </c>
      <c r="M97" s="88">
        <v>1</v>
      </c>
      <c r="N97" s="88">
        <v>1</v>
      </c>
      <c r="O97" s="88">
        <v>1</v>
      </c>
      <c r="P97" s="88">
        <v>2</v>
      </c>
      <c r="Q97" s="89">
        <v>1</v>
      </c>
      <c r="R97" s="89">
        <v>4</v>
      </c>
      <c r="S97" s="89">
        <v>4</v>
      </c>
      <c r="T97" s="89">
        <v>4</v>
      </c>
      <c r="U97" s="89">
        <v>1</v>
      </c>
      <c r="V97" s="89">
        <v>1</v>
      </c>
      <c r="W97" s="89">
        <v>7</v>
      </c>
      <c r="X97" s="89">
        <v>4</v>
      </c>
      <c r="Y97" s="89">
        <v>2</v>
      </c>
      <c r="Z97" s="89">
        <v>3</v>
      </c>
      <c r="AA97" s="89">
        <v>99</v>
      </c>
      <c r="AB97" s="88">
        <v>1</v>
      </c>
      <c r="AC97" s="88">
        <v>0</v>
      </c>
      <c r="AD97" s="88">
        <v>0</v>
      </c>
      <c r="AE97" s="88">
        <v>4</v>
      </c>
      <c r="AF97" s="88">
        <v>2</v>
      </c>
      <c r="AG97" s="88">
        <v>1</v>
      </c>
      <c r="AH97" s="88">
        <v>1</v>
      </c>
      <c r="AI97" s="88">
        <v>1</v>
      </c>
      <c r="AJ97" s="72">
        <f t="shared" si="16"/>
        <v>27</v>
      </c>
      <c r="AK97" s="72">
        <f t="shared" si="17"/>
        <v>1</v>
      </c>
      <c r="AL97" s="72">
        <f t="shared" si="18"/>
        <v>4</v>
      </c>
      <c r="AM97" s="72">
        <f t="shared" si="19"/>
        <v>4</v>
      </c>
      <c r="AN97" s="72">
        <f t="shared" si="20"/>
        <v>4</v>
      </c>
      <c r="AO97" s="72">
        <f t="shared" si="21"/>
        <v>99</v>
      </c>
      <c r="AP97" s="72">
        <f t="shared" si="24"/>
        <v>1</v>
      </c>
      <c r="AQ97" s="72">
        <f t="shared" si="25"/>
        <v>1</v>
      </c>
      <c r="AR97" s="72">
        <f t="shared" si="26"/>
        <v>1</v>
      </c>
      <c r="AS97" s="72">
        <f t="shared" si="27"/>
        <v>1</v>
      </c>
      <c r="AT97" s="20">
        <f t="shared" si="22"/>
        <v>1</v>
      </c>
      <c r="AU97" s="73">
        <f t="shared" si="23"/>
        <v>1</v>
      </c>
    </row>
    <row r="98" spans="1:47" ht="15" customHeight="1" x14ac:dyDescent="0.25">
      <c r="A98" s="74" t="s">
        <v>580</v>
      </c>
      <c r="B98" s="75" t="s">
        <v>581</v>
      </c>
      <c r="C98" s="76" t="s">
        <v>578</v>
      </c>
      <c r="D98" s="77" t="s">
        <v>579</v>
      </c>
      <c r="E98" s="76" t="s">
        <v>397</v>
      </c>
      <c r="F98" s="78">
        <v>0</v>
      </c>
      <c r="G98" s="79">
        <v>1</v>
      </c>
      <c r="H98" s="79">
        <v>1</v>
      </c>
      <c r="I98" s="79">
        <v>1</v>
      </c>
      <c r="J98" s="79">
        <v>1</v>
      </c>
      <c r="K98" s="79">
        <v>1</v>
      </c>
      <c r="L98" s="79">
        <v>1</v>
      </c>
      <c r="M98" s="79">
        <v>1</v>
      </c>
      <c r="N98" s="79">
        <v>1</v>
      </c>
      <c r="O98" s="79">
        <v>1</v>
      </c>
      <c r="P98" s="79">
        <v>1</v>
      </c>
      <c r="Q98" s="80">
        <v>1</v>
      </c>
      <c r="R98" s="80">
        <v>5</v>
      </c>
      <c r="S98" s="80">
        <v>5</v>
      </c>
      <c r="T98" s="80">
        <v>5</v>
      </c>
      <c r="U98" s="80">
        <v>1</v>
      </c>
      <c r="V98" s="80">
        <v>1</v>
      </c>
      <c r="W98" s="80">
        <v>1</v>
      </c>
      <c r="X98" s="80">
        <v>5</v>
      </c>
      <c r="Y98" s="80">
        <v>1</v>
      </c>
      <c r="Z98" s="80">
        <v>1</v>
      </c>
      <c r="AA98" s="80">
        <v>102</v>
      </c>
      <c r="AB98" s="79">
        <v>6</v>
      </c>
      <c r="AC98" s="79">
        <v>0</v>
      </c>
      <c r="AD98" s="79">
        <v>0</v>
      </c>
      <c r="AE98" s="79">
        <v>3</v>
      </c>
      <c r="AF98" s="79">
        <v>1</v>
      </c>
      <c r="AG98" s="79">
        <v>1</v>
      </c>
      <c r="AH98" s="79">
        <v>1</v>
      </c>
      <c r="AI98" s="79">
        <v>1</v>
      </c>
      <c r="AJ98" s="81">
        <f t="shared" si="16"/>
        <v>27</v>
      </c>
      <c r="AK98" s="81">
        <f t="shared" si="17"/>
        <v>1</v>
      </c>
      <c r="AL98" s="81">
        <f t="shared" si="18"/>
        <v>5</v>
      </c>
      <c r="AM98" s="81">
        <f t="shared" si="19"/>
        <v>5</v>
      </c>
      <c r="AN98" s="81">
        <f t="shared" si="20"/>
        <v>5</v>
      </c>
      <c r="AO98" s="81">
        <f t="shared" si="21"/>
        <v>102</v>
      </c>
      <c r="AP98" s="72">
        <f t="shared" si="24"/>
        <v>1</v>
      </c>
      <c r="AQ98" s="72">
        <f t="shared" si="25"/>
        <v>1</v>
      </c>
      <c r="AR98" s="72">
        <f t="shared" si="26"/>
        <v>1</v>
      </c>
      <c r="AS98" s="72">
        <f t="shared" si="27"/>
        <v>1</v>
      </c>
      <c r="AT98" s="26">
        <f t="shared" si="22"/>
        <v>1</v>
      </c>
      <c r="AU98" s="82">
        <f t="shared" si="23"/>
        <v>1</v>
      </c>
    </row>
    <row r="99" spans="1:47" ht="15" customHeight="1" x14ac:dyDescent="0.25">
      <c r="A99" s="74" t="s">
        <v>582</v>
      </c>
      <c r="B99" s="75" t="s">
        <v>583</v>
      </c>
      <c r="C99" s="76" t="s">
        <v>578</v>
      </c>
      <c r="D99" s="77" t="s">
        <v>579</v>
      </c>
      <c r="E99" s="76" t="s">
        <v>397</v>
      </c>
      <c r="F99" s="78">
        <v>0</v>
      </c>
      <c r="G99" s="79">
        <v>1</v>
      </c>
      <c r="H99" s="79">
        <v>1</v>
      </c>
      <c r="I99" s="79">
        <v>2</v>
      </c>
      <c r="J99" s="79">
        <v>2</v>
      </c>
      <c r="K99" s="79">
        <v>1</v>
      </c>
      <c r="L99" s="79">
        <v>1</v>
      </c>
      <c r="M99" s="79">
        <v>1</v>
      </c>
      <c r="N99" s="79">
        <v>1</v>
      </c>
      <c r="O99" s="79">
        <v>1</v>
      </c>
      <c r="P99" s="79">
        <v>1</v>
      </c>
      <c r="Q99" s="80">
        <v>1</v>
      </c>
      <c r="R99" s="80">
        <v>5</v>
      </c>
      <c r="S99" s="80">
        <v>5</v>
      </c>
      <c r="T99" s="80">
        <v>5</v>
      </c>
      <c r="U99" s="80">
        <v>1</v>
      </c>
      <c r="V99" s="80">
        <v>1</v>
      </c>
      <c r="W99" s="80">
        <v>1</v>
      </c>
      <c r="X99" s="80">
        <v>5</v>
      </c>
      <c r="Y99" s="80">
        <v>1</v>
      </c>
      <c r="Z99" s="80">
        <v>1</v>
      </c>
      <c r="AA99" s="80">
        <v>102</v>
      </c>
      <c r="AB99" s="79">
        <v>6</v>
      </c>
      <c r="AC99" s="79">
        <v>0</v>
      </c>
      <c r="AD99" s="79">
        <v>0</v>
      </c>
      <c r="AE99" s="79">
        <v>3</v>
      </c>
      <c r="AF99" s="79">
        <v>1</v>
      </c>
      <c r="AG99" s="79">
        <v>1</v>
      </c>
      <c r="AH99" s="79">
        <v>1</v>
      </c>
      <c r="AI99" s="79">
        <v>1</v>
      </c>
      <c r="AJ99" s="81">
        <f t="shared" si="16"/>
        <v>27</v>
      </c>
      <c r="AK99" s="81">
        <f t="shared" si="17"/>
        <v>1</v>
      </c>
      <c r="AL99" s="81">
        <f t="shared" si="18"/>
        <v>5</v>
      </c>
      <c r="AM99" s="81">
        <f t="shared" si="19"/>
        <v>5</v>
      </c>
      <c r="AN99" s="81">
        <f t="shared" si="20"/>
        <v>5</v>
      </c>
      <c r="AO99" s="81">
        <f t="shared" si="21"/>
        <v>102</v>
      </c>
      <c r="AP99" s="72">
        <f t="shared" si="24"/>
        <v>1</v>
      </c>
      <c r="AQ99" s="72">
        <f t="shared" si="25"/>
        <v>1</v>
      </c>
      <c r="AR99" s="72">
        <f t="shared" si="26"/>
        <v>1</v>
      </c>
      <c r="AS99" s="72">
        <f t="shared" si="27"/>
        <v>1</v>
      </c>
      <c r="AT99" s="26">
        <f t="shared" si="22"/>
        <v>1</v>
      </c>
      <c r="AU99" s="82">
        <f t="shared" si="23"/>
        <v>1</v>
      </c>
    </row>
    <row r="100" spans="1:47" ht="15" customHeight="1" x14ac:dyDescent="0.25">
      <c r="A100" s="74" t="s">
        <v>584</v>
      </c>
      <c r="B100" s="75" t="s">
        <v>585</v>
      </c>
      <c r="C100" s="76" t="s">
        <v>578</v>
      </c>
      <c r="D100" s="77" t="s">
        <v>579</v>
      </c>
      <c r="E100" s="76" t="s">
        <v>397</v>
      </c>
      <c r="F100" s="78">
        <v>0</v>
      </c>
      <c r="G100" s="79">
        <v>1</v>
      </c>
      <c r="H100" s="79">
        <v>1</v>
      </c>
      <c r="I100" s="79">
        <v>2</v>
      </c>
      <c r="J100" s="79">
        <v>2</v>
      </c>
      <c r="K100" s="79">
        <v>1</v>
      </c>
      <c r="L100" s="79">
        <v>1</v>
      </c>
      <c r="M100" s="79">
        <v>1</v>
      </c>
      <c r="N100" s="79">
        <v>1</v>
      </c>
      <c r="O100" s="79">
        <v>1</v>
      </c>
      <c r="P100" s="79">
        <v>1</v>
      </c>
      <c r="Q100" s="80">
        <v>1</v>
      </c>
      <c r="R100" s="80">
        <v>5</v>
      </c>
      <c r="S100" s="80">
        <v>5</v>
      </c>
      <c r="T100" s="80">
        <v>5</v>
      </c>
      <c r="U100" s="80">
        <v>1</v>
      </c>
      <c r="V100" s="80">
        <v>1</v>
      </c>
      <c r="W100" s="80">
        <v>1</v>
      </c>
      <c r="X100" s="80">
        <v>5</v>
      </c>
      <c r="Y100" s="80">
        <v>1</v>
      </c>
      <c r="Z100" s="80">
        <v>1</v>
      </c>
      <c r="AA100" s="80">
        <v>102</v>
      </c>
      <c r="AB100" s="79">
        <v>6</v>
      </c>
      <c r="AC100" s="79">
        <v>0</v>
      </c>
      <c r="AD100" s="79">
        <v>0</v>
      </c>
      <c r="AE100" s="79">
        <v>3</v>
      </c>
      <c r="AF100" s="79">
        <v>1</v>
      </c>
      <c r="AG100" s="79">
        <v>1</v>
      </c>
      <c r="AH100" s="79">
        <v>1</v>
      </c>
      <c r="AI100" s="79">
        <v>1</v>
      </c>
      <c r="AJ100" s="81">
        <f t="shared" si="16"/>
        <v>27</v>
      </c>
      <c r="AK100" s="81">
        <f t="shared" si="17"/>
        <v>1</v>
      </c>
      <c r="AL100" s="81">
        <f t="shared" si="18"/>
        <v>5</v>
      </c>
      <c r="AM100" s="81">
        <f t="shared" si="19"/>
        <v>5</v>
      </c>
      <c r="AN100" s="81">
        <f t="shared" si="20"/>
        <v>5</v>
      </c>
      <c r="AO100" s="81">
        <f t="shared" si="21"/>
        <v>102</v>
      </c>
      <c r="AP100" s="72">
        <f t="shared" ref="AP100:AP163" si="28">IF(AL100&gt;=3,1,IF(AL100=2,2,))</f>
        <v>1</v>
      </c>
      <c r="AQ100" s="72">
        <f t="shared" ref="AQ100:AQ163" si="29">IF(AM100&gt;=4,1,IF(AM100=2,2,))</f>
        <v>1</v>
      </c>
      <c r="AR100" s="72">
        <f t="shared" ref="AR100:AR163" si="30">IF(AN100&gt;=4,1,IF(AN100=3,2))</f>
        <v>1</v>
      </c>
      <c r="AS100" s="72">
        <f t="shared" ref="AS100:AS163" si="31">IF(AO100&gt;=94,1,IF(AO100=93,2,IF(AO100=92,3,IF(AO100=91,4,IF(AO100=90,5,)))))</f>
        <v>1</v>
      </c>
      <c r="AT100" s="26">
        <f t="shared" si="22"/>
        <v>1</v>
      </c>
      <c r="AU100" s="82">
        <f t="shared" si="23"/>
        <v>1</v>
      </c>
    </row>
    <row r="101" spans="1:47" ht="15" customHeight="1" x14ac:dyDescent="0.25">
      <c r="A101" s="74" t="s">
        <v>586</v>
      </c>
      <c r="B101" s="75" t="s">
        <v>587</v>
      </c>
      <c r="C101" s="76" t="s">
        <v>578</v>
      </c>
      <c r="D101" s="77" t="s">
        <v>579</v>
      </c>
      <c r="E101" s="76" t="s">
        <v>397</v>
      </c>
      <c r="F101" s="78">
        <v>0</v>
      </c>
      <c r="G101" s="79">
        <v>1</v>
      </c>
      <c r="H101" s="79">
        <v>1</v>
      </c>
      <c r="I101" s="79">
        <v>3</v>
      </c>
      <c r="J101" s="79">
        <v>2</v>
      </c>
      <c r="K101" s="79">
        <v>1</v>
      </c>
      <c r="L101" s="79">
        <v>1</v>
      </c>
      <c r="M101" s="79">
        <v>1</v>
      </c>
      <c r="N101" s="79">
        <v>1</v>
      </c>
      <c r="O101" s="79">
        <v>1</v>
      </c>
      <c r="P101" s="79">
        <v>1</v>
      </c>
      <c r="Q101" s="80">
        <v>1</v>
      </c>
      <c r="R101" s="80">
        <v>5</v>
      </c>
      <c r="S101" s="80">
        <v>5</v>
      </c>
      <c r="T101" s="80">
        <v>6</v>
      </c>
      <c r="U101" s="80">
        <v>1</v>
      </c>
      <c r="V101" s="80">
        <v>1</v>
      </c>
      <c r="W101" s="80">
        <v>1</v>
      </c>
      <c r="X101" s="80">
        <v>5</v>
      </c>
      <c r="Y101" s="80">
        <v>1</v>
      </c>
      <c r="Z101" s="80">
        <v>1</v>
      </c>
      <c r="AA101" s="80">
        <v>102</v>
      </c>
      <c r="AB101" s="79">
        <v>6</v>
      </c>
      <c r="AC101" s="79">
        <v>0</v>
      </c>
      <c r="AD101" s="79">
        <v>0</v>
      </c>
      <c r="AE101" s="79">
        <v>1</v>
      </c>
      <c r="AF101" s="79">
        <v>1</v>
      </c>
      <c r="AG101" s="79">
        <v>1</v>
      </c>
      <c r="AH101" s="79">
        <v>1</v>
      </c>
      <c r="AI101" s="79">
        <v>1</v>
      </c>
      <c r="AJ101" s="81">
        <f t="shared" si="16"/>
        <v>27</v>
      </c>
      <c r="AK101" s="81">
        <f t="shared" si="17"/>
        <v>1</v>
      </c>
      <c r="AL101" s="81">
        <f t="shared" si="18"/>
        <v>5</v>
      </c>
      <c r="AM101" s="81">
        <f t="shared" si="19"/>
        <v>5</v>
      </c>
      <c r="AN101" s="81">
        <f t="shared" si="20"/>
        <v>5</v>
      </c>
      <c r="AO101" s="81">
        <f t="shared" si="21"/>
        <v>102</v>
      </c>
      <c r="AP101" s="72">
        <f t="shared" si="28"/>
        <v>1</v>
      </c>
      <c r="AQ101" s="72">
        <f t="shared" si="29"/>
        <v>1</v>
      </c>
      <c r="AR101" s="72">
        <f t="shared" si="30"/>
        <v>1</v>
      </c>
      <c r="AS101" s="72">
        <f t="shared" si="31"/>
        <v>1</v>
      </c>
      <c r="AT101" s="26">
        <f t="shared" si="22"/>
        <v>1</v>
      </c>
      <c r="AU101" s="82">
        <f t="shared" si="23"/>
        <v>1</v>
      </c>
    </row>
    <row r="102" spans="1:47" ht="15" customHeight="1" x14ac:dyDescent="0.25">
      <c r="A102" s="74" t="s">
        <v>588</v>
      </c>
      <c r="B102" s="75" t="s">
        <v>589</v>
      </c>
      <c r="C102" s="76" t="s">
        <v>578</v>
      </c>
      <c r="D102" s="77" t="s">
        <v>579</v>
      </c>
      <c r="E102" s="76" t="s">
        <v>397</v>
      </c>
      <c r="F102" s="78">
        <v>0</v>
      </c>
      <c r="G102" s="79">
        <v>1</v>
      </c>
      <c r="H102" s="79">
        <v>1</v>
      </c>
      <c r="I102" s="79">
        <v>3</v>
      </c>
      <c r="J102" s="79">
        <v>2</v>
      </c>
      <c r="K102" s="79">
        <v>1</v>
      </c>
      <c r="L102" s="79">
        <v>1</v>
      </c>
      <c r="M102" s="79">
        <v>1</v>
      </c>
      <c r="N102" s="79">
        <v>1</v>
      </c>
      <c r="O102" s="79">
        <v>1</v>
      </c>
      <c r="P102" s="79">
        <v>1</v>
      </c>
      <c r="Q102" s="80">
        <v>1</v>
      </c>
      <c r="R102" s="80">
        <v>5</v>
      </c>
      <c r="S102" s="80">
        <v>5</v>
      </c>
      <c r="T102" s="80">
        <v>5</v>
      </c>
      <c r="U102" s="80">
        <v>1</v>
      </c>
      <c r="V102" s="80">
        <v>1</v>
      </c>
      <c r="W102" s="80">
        <v>1</v>
      </c>
      <c r="X102" s="80">
        <v>5</v>
      </c>
      <c r="Y102" s="80">
        <v>1</v>
      </c>
      <c r="Z102" s="80">
        <v>1</v>
      </c>
      <c r="AA102" s="80">
        <v>102</v>
      </c>
      <c r="AB102" s="79">
        <v>6</v>
      </c>
      <c r="AC102" s="79">
        <v>0</v>
      </c>
      <c r="AD102" s="79">
        <v>0</v>
      </c>
      <c r="AE102" s="79">
        <v>3</v>
      </c>
      <c r="AF102" s="79">
        <v>1</v>
      </c>
      <c r="AG102" s="79">
        <v>1</v>
      </c>
      <c r="AH102" s="79">
        <v>1</v>
      </c>
      <c r="AI102" s="79">
        <v>1</v>
      </c>
      <c r="AJ102" s="81">
        <f t="shared" si="16"/>
        <v>27</v>
      </c>
      <c r="AK102" s="81">
        <f t="shared" si="17"/>
        <v>1</v>
      </c>
      <c r="AL102" s="81">
        <f t="shared" si="18"/>
        <v>5</v>
      </c>
      <c r="AM102" s="81">
        <f t="shared" si="19"/>
        <v>5</v>
      </c>
      <c r="AN102" s="81">
        <f t="shared" si="20"/>
        <v>5</v>
      </c>
      <c r="AO102" s="81">
        <f t="shared" si="21"/>
        <v>102</v>
      </c>
      <c r="AP102" s="72">
        <f t="shared" si="28"/>
        <v>1</v>
      </c>
      <c r="AQ102" s="72">
        <f t="shared" si="29"/>
        <v>1</v>
      </c>
      <c r="AR102" s="72">
        <f t="shared" si="30"/>
        <v>1</v>
      </c>
      <c r="AS102" s="72">
        <f t="shared" si="31"/>
        <v>1</v>
      </c>
      <c r="AT102" s="26">
        <f t="shared" si="22"/>
        <v>1</v>
      </c>
      <c r="AU102" s="82">
        <f t="shared" si="23"/>
        <v>1</v>
      </c>
    </row>
    <row r="103" spans="1:47" ht="15" customHeight="1" x14ac:dyDescent="0.25">
      <c r="A103" s="74" t="s">
        <v>590</v>
      </c>
      <c r="B103" s="75" t="s">
        <v>591</v>
      </c>
      <c r="C103" s="76" t="s">
        <v>578</v>
      </c>
      <c r="D103" s="77" t="s">
        <v>579</v>
      </c>
      <c r="E103" s="76" t="s">
        <v>397</v>
      </c>
      <c r="F103" s="78">
        <v>0</v>
      </c>
      <c r="G103" s="79">
        <v>1</v>
      </c>
      <c r="H103" s="79">
        <v>1</v>
      </c>
      <c r="I103" s="79">
        <v>1</v>
      </c>
      <c r="J103" s="79">
        <v>1</v>
      </c>
      <c r="K103" s="79">
        <v>1</v>
      </c>
      <c r="L103" s="79">
        <v>1</v>
      </c>
      <c r="M103" s="79">
        <v>1</v>
      </c>
      <c r="N103" s="79">
        <v>1</v>
      </c>
      <c r="O103" s="79">
        <v>1</v>
      </c>
      <c r="P103" s="79">
        <v>1</v>
      </c>
      <c r="Q103" s="80">
        <v>1</v>
      </c>
      <c r="R103" s="80">
        <v>5</v>
      </c>
      <c r="S103" s="80">
        <v>5</v>
      </c>
      <c r="T103" s="80">
        <v>5</v>
      </c>
      <c r="U103" s="80">
        <v>1</v>
      </c>
      <c r="V103" s="80">
        <v>1</v>
      </c>
      <c r="W103" s="80">
        <v>1</v>
      </c>
      <c r="X103" s="80">
        <v>5</v>
      </c>
      <c r="Y103" s="80">
        <v>1</v>
      </c>
      <c r="Z103" s="80">
        <v>1</v>
      </c>
      <c r="AA103" s="80">
        <v>102</v>
      </c>
      <c r="AB103" s="79">
        <v>6</v>
      </c>
      <c r="AC103" s="79">
        <v>0</v>
      </c>
      <c r="AD103" s="79">
        <v>0</v>
      </c>
      <c r="AE103" s="79">
        <v>4</v>
      </c>
      <c r="AF103" s="79">
        <v>1</v>
      </c>
      <c r="AG103" s="79">
        <v>1</v>
      </c>
      <c r="AH103" s="79">
        <v>1</v>
      </c>
      <c r="AI103" s="79">
        <v>1</v>
      </c>
      <c r="AJ103" s="81">
        <f t="shared" si="16"/>
        <v>27</v>
      </c>
      <c r="AK103" s="81">
        <f t="shared" si="17"/>
        <v>1</v>
      </c>
      <c r="AL103" s="81">
        <f t="shared" si="18"/>
        <v>5</v>
      </c>
      <c r="AM103" s="81">
        <f t="shared" si="19"/>
        <v>5</v>
      </c>
      <c r="AN103" s="81">
        <f t="shared" si="20"/>
        <v>5</v>
      </c>
      <c r="AO103" s="81">
        <f t="shared" si="21"/>
        <v>102</v>
      </c>
      <c r="AP103" s="72">
        <f t="shared" si="28"/>
        <v>1</v>
      </c>
      <c r="AQ103" s="72">
        <f t="shared" si="29"/>
        <v>1</v>
      </c>
      <c r="AR103" s="72">
        <f t="shared" si="30"/>
        <v>1</v>
      </c>
      <c r="AS103" s="72">
        <f t="shared" si="31"/>
        <v>1</v>
      </c>
      <c r="AT103" s="26">
        <f t="shared" si="22"/>
        <v>1</v>
      </c>
      <c r="AU103" s="82">
        <f t="shared" si="23"/>
        <v>1</v>
      </c>
    </row>
    <row r="104" spans="1:47" s="64" customFormat="1" ht="15" customHeight="1" x14ac:dyDescent="0.25">
      <c r="A104" s="83" t="s">
        <v>592</v>
      </c>
      <c r="B104" s="84" t="s">
        <v>593</v>
      </c>
      <c r="C104" s="85"/>
      <c r="D104" s="86"/>
      <c r="E104" s="85" t="s">
        <v>397</v>
      </c>
      <c r="F104" s="87">
        <v>2</v>
      </c>
      <c r="G104" s="88">
        <v>2</v>
      </c>
      <c r="H104" s="88">
        <v>1</v>
      </c>
      <c r="I104" s="88">
        <v>9</v>
      </c>
      <c r="J104" s="88">
        <v>11</v>
      </c>
      <c r="K104" s="88">
        <v>2</v>
      </c>
      <c r="L104" s="88">
        <v>2</v>
      </c>
      <c r="M104" s="88">
        <v>1</v>
      </c>
      <c r="N104" s="88">
        <v>1</v>
      </c>
      <c r="O104" s="88">
        <v>1</v>
      </c>
      <c r="P104" s="88">
        <v>6</v>
      </c>
      <c r="Q104" s="89">
        <v>1</v>
      </c>
      <c r="R104" s="89">
        <v>4</v>
      </c>
      <c r="S104" s="89">
        <v>4</v>
      </c>
      <c r="T104" s="89">
        <v>6</v>
      </c>
      <c r="U104" s="89">
        <v>1</v>
      </c>
      <c r="V104" s="89">
        <v>1</v>
      </c>
      <c r="W104" s="89">
        <v>1</v>
      </c>
      <c r="X104" s="89">
        <v>4</v>
      </c>
      <c r="Y104" s="89">
        <v>5</v>
      </c>
      <c r="Z104" s="89">
        <v>1</v>
      </c>
      <c r="AA104" s="89">
        <v>100</v>
      </c>
      <c r="AB104" s="88">
        <v>3</v>
      </c>
      <c r="AC104" s="88">
        <v>0</v>
      </c>
      <c r="AD104" s="88">
        <v>0</v>
      </c>
      <c r="AE104" s="88">
        <v>5</v>
      </c>
      <c r="AF104" s="88">
        <v>1</v>
      </c>
      <c r="AG104" s="88">
        <v>1</v>
      </c>
      <c r="AH104" s="88">
        <v>1</v>
      </c>
      <c r="AI104" s="88">
        <v>1</v>
      </c>
      <c r="AJ104" s="72">
        <f t="shared" si="16"/>
        <v>27</v>
      </c>
      <c r="AK104" s="72">
        <f t="shared" si="17"/>
        <v>1</v>
      </c>
      <c r="AL104" s="72">
        <f t="shared" si="18"/>
        <v>4</v>
      </c>
      <c r="AM104" s="72">
        <f t="shared" si="19"/>
        <v>4</v>
      </c>
      <c r="AN104" s="72">
        <f t="shared" si="20"/>
        <v>4</v>
      </c>
      <c r="AO104" s="72">
        <f t="shared" si="21"/>
        <v>100</v>
      </c>
      <c r="AP104" s="72">
        <f t="shared" si="28"/>
        <v>1</v>
      </c>
      <c r="AQ104" s="72">
        <f t="shared" si="29"/>
        <v>1</v>
      </c>
      <c r="AR104" s="72">
        <f t="shared" si="30"/>
        <v>1</v>
      </c>
      <c r="AS104" s="72">
        <f t="shared" si="31"/>
        <v>1</v>
      </c>
      <c r="AT104" s="20">
        <f t="shared" si="22"/>
        <v>1</v>
      </c>
      <c r="AU104" s="73">
        <f t="shared" si="23"/>
        <v>1</v>
      </c>
    </row>
    <row r="105" spans="1:47" ht="15" customHeight="1" x14ac:dyDescent="0.25">
      <c r="A105" s="74" t="s">
        <v>594</v>
      </c>
      <c r="B105" s="75" t="s">
        <v>595</v>
      </c>
      <c r="C105" s="76" t="s">
        <v>592</v>
      </c>
      <c r="D105" s="77" t="s">
        <v>596</v>
      </c>
      <c r="E105" s="76" t="s">
        <v>397</v>
      </c>
      <c r="F105" s="78">
        <v>0</v>
      </c>
      <c r="G105" s="79">
        <v>2</v>
      </c>
      <c r="H105" s="79">
        <v>1</v>
      </c>
      <c r="I105" s="79">
        <v>2</v>
      </c>
      <c r="J105" s="79">
        <v>3</v>
      </c>
      <c r="K105" s="79">
        <v>2</v>
      </c>
      <c r="L105" s="79">
        <v>1</v>
      </c>
      <c r="M105" s="79">
        <v>1</v>
      </c>
      <c r="N105" s="79">
        <v>1</v>
      </c>
      <c r="O105" s="79">
        <v>1</v>
      </c>
      <c r="P105" s="79">
        <v>9</v>
      </c>
      <c r="Q105" s="80">
        <v>1</v>
      </c>
      <c r="R105" s="80">
        <v>4</v>
      </c>
      <c r="S105" s="80">
        <v>4</v>
      </c>
      <c r="T105" s="80">
        <v>7</v>
      </c>
      <c r="U105" s="80">
        <v>1</v>
      </c>
      <c r="V105" s="80">
        <v>1</v>
      </c>
      <c r="W105" s="80">
        <v>1</v>
      </c>
      <c r="X105" s="80">
        <v>4</v>
      </c>
      <c r="Y105" s="80">
        <v>5</v>
      </c>
      <c r="Z105" s="80">
        <v>1</v>
      </c>
      <c r="AA105" s="80">
        <v>98</v>
      </c>
      <c r="AB105" s="79">
        <v>2</v>
      </c>
      <c r="AC105" s="79">
        <v>0</v>
      </c>
      <c r="AD105" s="79">
        <v>0</v>
      </c>
      <c r="AE105" s="79">
        <v>2</v>
      </c>
      <c r="AF105" s="79">
        <v>1</v>
      </c>
      <c r="AG105" s="79">
        <v>1</v>
      </c>
      <c r="AH105" s="79">
        <v>1</v>
      </c>
      <c r="AI105" s="79">
        <v>1</v>
      </c>
      <c r="AJ105" s="81">
        <f t="shared" si="16"/>
        <v>27</v>
      </c>
      <c r="AK105" s="81">
        <f t="shared" si="17"/>
        <v>1</v>
      </c>
      <c r="AL105" s="81">
        <f t="shared" si="18"/>
        <v>4</v>
      </c>
      <c r="AM105" s="81">
        <f t="shared" si="19"/>
        <v>4</v>
      </c>
      <c r="AN105" s="81">
        <f t="shared" si="20"/>
        <v>4</v>
      </c>
      <c r="AO105" s="81">
        <f t="shared" si="21"/>
        <v>98</v>
      </c>
      <c r="AP105" s="72">
        <f t="shared" si="28"/>
        <v>1</v>
      </c>
      <c r="AQ105" s="72">
        <f t="shared" si="29"/>
        <v>1</v>
      </c>
      <c r="AR105" s="72">
        <f t="shared" si="30"/>
        <v>1</v>
      </c>
      <c r="AS105" s="72">
        <f t="shared" si="31"/>
        <v>1</v>
      </c>
      <c r="AT105" s="26">
        <f t="shared" si="22"/>
        <v>1</v>
      </c>
      <c r="AU105" s="82">
        <f t="shared" si="23"/>
        <v>1</v>
      </c>
    </row>
    <row r="106" spans="1:47" ht="15" customHeight="1" x14ac:dyDescent="0.25">
      <c r="A106" s="74" t="s">
        <v>597</v>
      </c>
      <c r="B106" s="75" t="s">
        <v>598</v>
      </c>
      <c r="C106" s="76" t="s">
        <v>592</v>
      </c>
      <c r="D106" s="77" t="s">
        <v>596</v>
      </c>
      <c r="E106" s="76" t="s">
        <v>397</v>
      </c>
      <c r="F106" s="78">
        <v>0</v>
      </c>
      <c r="G106" s="79">
        <v>2</v>
      </c>
      <c r="H106" s="79">
        <v>1</v>
      </c>
      <c r="I106" s="79">
        <v>3</v>
      </c>
      <c r="J106" s="79">
        <v>6</v>
      </c>
      <c r="K106" s="79">
        <v>1</v>
      </c>
      <c r="L106" s="79">
        <v>1</v>
      </c>
      <c r="M106" s="79">
        <v>1</v>
      </c>
      <c r="N106" s="79">
        <v>1</v>
      </c>
      <c r="O106" s="79">
        <v>1</v>
      </c>
      <c r="P106" s="79">
        <v>4</v>
      </c>
      <c r="Q106" s="80">
        <v>1</v>
      </c>
      <c r="R106" s="80">
        <v>4</v>
      </c>
      <c r="S106" s="80">
        <v>4</v>
      </c>
      <c r="T106" s="80">
        <v>7</v>
      </c>
      <c r="U106" s="80">
        <v>1</v>
      </c>
      <c r="V106" s="80">
        <v>1</v>
      </c>
      <c r="W106" s="80">
        <v>2</v>
      </c>
      <c r="X106" s="80">
        <v>4</v>
      </c>
      <c r="Y106" s="80">
        <v>3</v>
      </c>
      <c r="Z106" s="80">
        <v>1</v>
      </c>
      <c r="AA106" s="80">
        <v>98</v>
      </c>
      <c r="AB106" s="79">
        <v>1</v>
      </c>
      <c r="AC106" s="79">
        <v>0</v>
      </c>
      <c r="AD106" s="79">
        <v>0</v>
      </c>
      <c r="AE106" s="79">
        <v>3</v>
      </c>
      <c r="AF106" s="79">
        <v>1</v>
      </c>
      <c r="AG106" s="79">
        <v>1</v>
      </c>
      <c r="AH106" s="79">
        <v>1</v>
      </c>
      <c r="AI106" s="79">
        <v>1</v>
      </c>
      <c r="AJ106" s="81">
        <f t="shared" si="16"/>
        <v>27</v>
      </c>
      <c r="AK106" s="81">
        <f t="shared" si="17"/>
        <v>1</v>
      </c>
      <c r="AL106" s="81">
        <f t="shared" si="18"/>
        <v>4</v>
      </c>
      <c r="AM106" s="81">
        <f t="shared" si="19"/>
        <v>4</v>
      </c>
      <c r="AN106" s="81">
        <f t="shared" si="20"/>
        <v>4</v>
      </c>
      <c r="AO106" s="81">
        <f t="shared" si="21"/>
        <v>98</v>
      </c>
      <c r="AP106" s="72">
        <f t="shared" si="28"/>
        <v>1</v>
      </c>
      <c r="AQ106" s="72">
        <f t="shared" si="29"/>
        <v>1</v>
      </c>
      <c r="AR106" s="72">
        <f t="shared" si="30"/>
        <v>1</v>
      </c>
      <c r="AS106" s="72">
        <f t="shared" si="31"/>
        <v>1</v>
      </c>
      <c r="AT106" s="26">
        <f t="shared" si="22"/>
        <v>1</v>
      </c>
      <c r="AU106" s="82">
        <f t="shared" si="23"/>
        <v>1</v>
      </c>
    </row>
    <row r="107" spans="1:47" ht="15" customHeight="1" x14ac:dyDescent="0.25">
      <c r="A107" s="74" t="s">
        <v>599</v>
      </c>
      <c r="B107" s="75" t="s">
        <v>600</v>
      </c>
      <c r="C107" s="76" t="s">
        <v>592</v>
      </c>
      <c r="D107" s="77" t="s">
        <v>596</v>
      </c>
      <c r="E107" s="76" t="s">
        <v>397</v>
      </c>
      <c r="F107" s="78">
        <v>0</v>
      </c>
      <c r="G107" s="79">
        <v>2</v>
      </c>
      <c r="H107" s="79">
        <v>1</v>
      </c>
      <c r="I107" s="79">
        <v>2</v>
      </c>
      <c r="J107" s="79">
        <v>3</v>
      </c>
      <c r="K107" s="79">
        <v>2</v>
      </c>
      <c r="L107" s="79">
        <v>1</v>
      </c>
      <c r="M107" s="79">
        <v>1</v>
      </c>
      <c r="N107" s="79">
        <v>1</v>
      </c>
      <c r="O107" s="79">
        <v>1</v>
      </c>
      <c r="P107" s="79">
        <v>8</v>
      </c>
      <c r="Q107" s="80">
        <v>1</v>
      </c>
      <c r="R107" s="80">
        <v>4</v>
      </c>
      <c r="S107" s="80">
        <v>4</v>
      </c>
      <c r="T107" s="80">
        <v>6</v>
      </c>
      <c r="U107" s="80">
        <v>1</v>
      </c>
      <c r="V107" s="80">
        <v>1</v>
      </c>
      <c r="W107" s="80">
        <v>1</v>
      </c>
      <c r="X107" s="80">
        <v>4</v>
      </c>
      <c r="Y107" s="80">
        <v>4</v>
      </c>
      <c r="Z107" s="80">
        <v>1</v>
      </c>
      <c r="AA107" s="80">
        <v>98</v>
      </c>
      <c r="AB107" s="79">
        <v>1</v>
      </c>
      <c r="AC107" s="79">
        <v>0</v>
      </c>
      <c r="AD107" s="79">
        <v>0</v>
      </c>
      <c r="AE107" s="79">
        <v>2</v>
      </c>
      <c r="AF107" s="79">
        <v>1</v>
      </c>
      <c r="AG107" s="79">
        <v>2</v>
      </c>
      <c r="AH107" s="79">
        <v>1</v>
      </c>
      <c r="AI107" s="79">
        <v>1</v>
      </c>
      <c r="AJ107" s="81">
        <f t="shared" si="16"/>
        <v>27</v>
      </c>
      <c r="AK107" s="81">
        <f t="shared" si="17"/>
        <v>1</v>
      </c>
      <c r="AL107" s="81">
        <f t="shared" si="18"/>
        <v>4</v>
      </c>
      <c r="AM107" s="81">
        <f t="shared" si="19"/>
        <v>4</v>
      </c>
      <c r="AN107" s="81">
        <f t="shared" si="20"/>
        <v>4</v>
      </c>
      <c r="AO107" s="81">
        <f t="shared" si="21"/>
        <v>98</v>
      </c>
      <c r="AP107" s="72">
        <f t="shared" si="28"/>
        <v>1</v>
      </c>
      <c r="AQ107" s="72">
        <f t="shared" si="29"/>
        <v>1</v>
      </c>
      <c r="AR107" s="72">
        <f t="shared" si="30"/>
        <v>1</v>
      </c>
      <c r="AS107" s="72">
        <f t="shared" si="31"/>
        <v>1</v>
      </c>
      <c r="AT107" s="26">
        <f t="shared" si="22"/>
        <v>1</v>
      </c>
      <c r="AU107" s="82">
        <f t="shared" si="23"/>
        <v>1</v>
      </c>
    </row>
    <row r="108" spans="1:47" ht="15" customHeight="1" x14ac:dyDescent="0.25">
      <c r="A108" s="74" t="s">
        <v>601</v>
      </c>
      <c r="B108" s="75" t="s">
        <v>602</v>
      </c>
      <c r="C108" s="76" t="s">
        <v>592</v>
      </c>
      <c r="D108" s="77" t="s">
        <v>596</v>
      </c>
      <c r="E108" s="76" t="s">
        <v>397</v>
      </c>
      <c r="F108" s="78">
        <v>0</v>
      </c>
      <c r="G108" s="79">
        <v>2</v>
      </c>
      <c r="H108" s="79">
        <v>1</v>
      </c>
      <c r="I108" s="79">
        <v>6</v>
      </c>
      <c r="J108" s="79">
        <v>8</v>
      </c>
      <c r="K108" s="79">
        <v>2</v>
      </c>
      <c r="L108" s="79">
        <v>1</v>
      </c>
      <c r="M108" s="79">
        <v>1</v>
      </c>
      <c r="N108" s="79">
        <v>1</v>
      </c>
      <c r="O108" s="79">
        <v>1</v>
      </c>
      <c r="P108" s="79">
        <v>8</v>
      </c>
      <c r="Q108" s="80">
        <v>1</v>
      </c>
      <c r="R108" s="80">
        <v>4</v>
      </c>
      <c r="S108" s="80">
        <v>4</v>
      </c>
      <c r="T108" s="80">
        <v>8</v>
      </c>
      <c r="U108" s="80">
        <v>1</v>
      </c>
      <c r="V108" s="80">
        <v>1</v>
      </c>
      <c r="W108" s="80">
        <v>4</v>
      </c>
      <c r="X108" s="80">
        <v>4</v>
      </c>
      <c r="Y108" s="80">
        <v>7</v>
      </c>
      <c r="Z108" s="80">
        <v>1</v>
      </c>
      <c r="AA108" s="80">
        <v>98</v>
      </c>
      <c r="AB108" s="79">
        <v>2</v>
      </c>
      <c r="AC108" s="79">
        <v>0</v>
      </c>
      <c r="AD108" s="79">
        <v>0</v>
      </c>
      <c r="AE108" s="79">
        <v>5</v>
      </c>
      <c r="AF108" s="79">
        <v>2</v>
      </c>
      <c r="AG108" s="79">
        <v>1</v>
      </c>
      <c r="AH108" s="79">
        <v>1</v>
      </c>
      <c r="AI108" s="79">
        <v>1</v>
      </c>
      <c r="AJ108" s="81">
        <f t="shared" si="16"/>
        <v>27</v>
      </c>
      <c r="AK108" s="81">
        <f t="shared" si="17"/>
        <v>1</v>
      </c>
      <c r="AL108" s="81">
        <f t="shared" si="18"/>
        <v>4</v>
      </c>
      <c r="AM108" s="81">
        <f t="shared" si="19"/>
        <v>4</v>
      </c>
      <c r="AN108" s="81">
        <f t="shared" si="20"/>
        <v>4</v>
      </c>
      <c r="AO108" s="81">
        <f t="shared" si="21"/>
        <v>98</v>
      </c>
      <c r="AP108" s="72">
        <f t="shared" si="28"/>
        <v>1</v>
      </c>
      <c r="AQ108" s="72">
        <f t="shared" si="29"/>
        <v>1</v>
      </c>
      <c r="AR108" s="72">
        <f t="shared" si="30"/>
        <v>1</v>
      </c>
      <c r="AS108" s="72">
        <f t="shared" si="31"/>
        <v>1</v>
      </c>
      <c r="AT108" s="26">
        <f t="shared" si="22"/>
        <v>1</v>
      </c>
      <c r="AU108" s="82">
        <f t="shared" si="23"/>
        <v>1</v>
      </c>
    </row>
    <row r="109" spans="1:47" ht="15" customHeight="1" x14ac:dyDescent="0.25">
      <c r="A109" s="74" t="s">
        <v>603</v>
      </c>
      <c r="B109" s="75" t="s">
        <v>604</v>
      </c>
      <c r="C109" s="76" t="s">
        <v>592</v>
      </c>
      <c r="D109" s="77" t="s">
        <v>596</v>
      </c>
      <c r="E109" s="76" t="s">
        <v>397</v>
      </c>
      <c r="F109" s="78">
        <v>0</v>
      </c>
      <c r="G109" s="79">
        <v>2</v>
      </c>
      <c r="H109" s="79">
        <v>1</v>
      </c>
      <c r="I109" s="79">
        <v>2</v>
      </c>
      <c r="J109" s="79">
        <v>3</v>
      </c>
      <c r="K109" s="79">
        <v>1</v>
      </c>
      <c r="L109" s="79">
        <v>1</v>
      </c>
      <c r="M109" s="79">
        <v>2</v>
      </c>
      <c r="N109" s="79">
        <v>1</v>
      </c>
      <c r="O109" s="79">
        <v>1</v>
      </c>
      <c r="P109" s="79">
        <v>5</v>
      </c>
      <c r="Q109" s="80">
        <v>1</v>
      </c>
      <c r="R109" s="80">
        <v>4</v>
      </c>
      <c r="S109" s="80">
        <v>4</v>
      </c>
      <c r="T109" s="80">
        <v>5</v>
      </c>
      <c r="U109" s="80">
        <v>1</v>
      </c>
      <c r="V109" s="80">
        <v>1</v>
      </c>
      <c r="W109" s="80">
        <v>1</v>
      </c>
      <c r="X109" s="80">
        <v>4</v>
      </c>
      <c r="Y109" s="80">
        <v>4</v>
      </c>
      <c r="Z109" s="80">
        <v>1</v>
      </c>
      <c r="AA109" s="80">
        <v>98</v>
      </c>
      <c r="AB109" s="79">
        <v>2</v>
      </c>
      <c r="AC109" s="79">
        <v>0</v>
      </c>
      <c r="AD109" s="79">
        <v>0</v>
      </c>
      <c r="AE109" s="79">
        <v>2</v>
      </c>
      <c r="AF109" s="79">
        <v>1</v>
      </c>
      <c r="AG109" s="79">
        <v>2</v>
      </c>
      <c r="AH109" s="79">
        <v>1</v>
      </c>
      <c r="AI109" s="79">
        <v>1</v>
      </c>
      <c r="AJ109" s="81">
        <f t="shared" si="16"/>
        <v>27</v>
      </c>
      <c r="AK109" s="81">
        <f t="shared" si="17"/>
        <v>1</v>
      </c>
      <c r="AL109" s="81">
        <f t="shared" si="18"/>
        <v>4</v>
      </c>
      <c r="AM109" s="81">
        <f t="shared" si="19"/>
        <v>4</v>
      </c>
      <c r="AN109" s="81">
        <f t="shared" si="20"/>
        <v>4</v>
      </c>
      <c r="AO109" s="81">
        <f t="shared" si="21"/>
        <v>98</v>
      </c>
      <c r="AP109" s="72">
        <f t="shared" si="28"/>
        <v>1</v>
      </c>
      <c r="AQ109" s="72">
        <f t="shared" si="29"/>
        <v>1</v>
      </c>
      <c r="AR109" s="72">
        <f t="shared" si="30"/>
        <v>1</v>
      </c>
      <c r="AS109" s="72">
        <f t="shared" si="31"/>
        <v>1</v>
      </c>
      <c r="AT109" s="26">
        <f t="shared" si="22"/>
        <v>1</v>
      </c>
      <c r="AU109" s="82">
        <f t="shared" si="23"/>
        <v>1</v>
      </c>
    </row>
    <row r="110" spans="1:47" ht="15" customHeight="1" x14ac:dyDescent="0.25">
      <c r="A110" s="74" t="s">
        <v>605</v>
      </c>
      <c r="B110" s="75" t="s">
        <v>606</v>
      </c>
      <c r="C110" s="76" t="s">
        <v>592</v>
      </c>
      <c r="D110" s="77" t="s">
        <v>596</v>
      </c>
      <c r="E110" s="76" t="s">
        <v>397</v>
      </c>
      <c r="F110" s="78">
        <v>0</v>
      </c>
      <c r="G110" s="79">
        <v>2</v>
      </c>
      <c r="H110" s="79">
        <v>1</v>
      </c>
      <c r="I110" s="79">
        <v>2</v>
      </c>
      <c r="J110" s="79">
        <v>5</v>
      </c>
      <c r="K110" s="79">
        <v>1</v>
      </c>
      <c r="L110" s="79">
        <v>1</v>
      </c>
      <c r="M110" s="79">
        <v>1</v>
      </c>
      <c r="N110" s="79">
        <v>1</v>
      </c>
      <c r="O110" s="79">
        <v>1</v>
      </c>
      <c r="P110" s="79">
        <v>5</v>
      </c>
      <c r="Q110" s="80">
        <v>1</v>
      </c>
      <c r="R110" s="80">
        <v>4</v>
      </c>
      <c r="S110" s="80">
        <v>4</v>
      </c>
      <c r="T110" s="80">
        <v>8</v>
      </c>
      <c r="U110" s="80">
        <v>1</v>
      </c>
      <c r="V110" s="80">
        <v>1</v>
      </c>
      <c r="W110" s="80">
        <v>1</v>
      </c>
      <c r="X110" s="80">
        <v>4</v>
      </c>
      <c r="Y110" s="80">
        <v>3</v>
      </c>
      <c r="Z110" s="80">
        <v>1</v>
      </c>
      <c r="AA110" s="80">
        <v>98</v>
      </c>
      <c r="AB110" s="79">
        <v>1</v>
      </c>
      <c r="AC110" s="79">
        <v>0</v>
      </c>
      <c r="AD110" s="79">
        <v>0</v>
      </c>
      <c r="AE110" s="79">
        <v>2</v>
      </c>
      <c r="AF110" s="79">
        <v>2</v>
      </c>
      <c r="AG110" s="79">
        <v>1</v>
      </c>
      <c r="AH110" s="79">
        <v>1</v>
      </c>
      <c r="AI110" s="79">
        <v>1</v>
      </c>
      <c r="AJ110" s="81">
        <f t="shared" si="16"/>
        <v>27</v>
      </c>
      <c r="AK110" s="81">
        <f t="shared" si="17"/>
        <v>1</v>
      </c>
      <c r="AL110" s="81">
        <f t="shared" si="18"/>
        <v>4</v>
      </c>
      <c r="AM110" s="81">
        <f t="shared" si="19"/>
        <v>4</v>
      </c>
      <c r="AN110" s="81">
        <f t="shared" si="20"/>
        <v>4</v>
      </c>
      <c r="AO110" s="81">
        <f t="shared" si="21"/>
        <v>98</v>
      </c>
      <c r="AP110" s="72">
        <f t="shared" si="28"/>
        <v>1</v>
      </c>
      <c r="AQ110" s="72">
        <f t="shared" si="29"/>
        <v>1</v>
      </c>
      <c r="AR110" s="72">
        <f t="shared" si="30"/>
        <v>1</v>
      </c>
      <c r="AS110" s="72">
        <f t="shared" si="31"/>
        <v>1</v>
      </c>
      <c r="AT110" s="26">
        <f t="shared" si="22"/>
        <v>1</v>
      </c>
      <c r="AU110" s="82">
        <f t="shared" si="23"/>
        <v>1</v>
      </c>
    </row>
    <row r="111" spans="1:47" ht="15" customHeight="1" x14ac:dyDescent="0.25">
      <c r="A111" s="74" t="s">
        <v>607</v>
      </c>
      <c r="B111" s="75" t="s">
        <v>608</v>
      </c>
      <c r="C111" s="76" t="s">
        <v>592</v>
      </c>
      <c r="D111" s="77" t="s">
        <v>596</v>
      </c>
      <c r="E111" s="76" t="s">
        <v>397</v>
      </c>
      <c r="F111" s="78">
        <v>0</v>
      </c>
      <c r="G111" s="79">
        <v>2</v>
      </c>
      <c r="H111" s="79">
        <v>1</v>
      </c>
      <c r="I111" s="79">
        <v>4</v>
      </c>
      <c r="J111" s="79">
        <v>6</v>
      </c>
      <c r="K111" s="79">
        <v>1</v>
      </c>
      <c r="L111" s="79">
        <v>1</v>
      </c>
      <c r="M111" s="79">
        <v>1</v>
      </c>
      <c r="N111" s="79">
        <v>1</v>
      </c>
      <c r="O111" s="79">
        <v>1</v>
      </c>
      <c r="P111" s="79">
        <v>8</v>
      </c>
      <c r="Q111" s="80">
        <v>1</v>
      </c>
      <c r="R111" s="80">
        <v>4</v>
      </c>
      <c r="S111" s="80">
        <v>4</v>
      </c>
      <c r="T111" s="80">
        <v>7</v>
      </c>
      <c r="U111" s="80">
        <v>1</v>
      </c>
      <c r="V111" s="80">
        <v>1</v>
      </c>
      <c r="W111" s="80">
        <v>2</v>
      </c>
      <c r="X111" s="80">
        <v>4</v>
      </c>
      <c r="Y111" s="80">
        <v>3</v>
      </c>
      <c r="Z111" s="80">
        <v>1</v>
      </c>
      <c r="AA111" s="80">
        <v>98</v>
      </c>
      <c r="AB111" s="79">
        <v>2</v>
      </c>
      <c r="AC111" s="79">
        <v>0</v>
      </c>
      <c r="AD111" s="79">
        <v>0</v>
      </c>
      <c r="AE111" s="79">
        <v>2</v>
      </c>
      <c r="AF111" s="79">
        <v>2</v>
      </c>
      <c r="AG111" s="79">
        <v>1</v>
      </c>
      <c r="AH111" s="79">
        <v>1</v>
      </c>
      <c r="AI111" s="79">
        <v>1</v>
      </c>
      <c r="AJ111" s="81">
        <f t="shared" si="16"/>
        <v>27</v>
      </c>
      <c r="AK111" s="81">
        <f t="shared" si="17"/>
        <v>1</v>
      </c>
      <c r="AL111" s="81">
        <f t="shared" si="18"/>
        <v>4</v>
      </c>
      <c r="AM111" s="81">
        <f t="shared" si="19"/>
        <v>4</v>
      </c>
      <c r="AN111" s="81">
        <f t="shared" si="20"/>
        <v>4</v>
      </c>
      <c r="AO111" s="81">
        <f t="shared" si="21"/>
        <v>98</v>
      </c>
      <c r="AP111" s="72">
        <f t="shared" si="28"/>
        <v>1</v>
      </c>
      <c r="AQ111" s="72">
        <f t="shared" si="29"/>
        <v>1</v>
      </c>
      <c r="AR111" s="72">
        <f t="shared" si="30"/>
        <v>1</v>
      </c>
      <c r="AS111" s="72">
        <f t="shared" si="31"/>
        <v>1</v>
      </c>
      <c r="AT111" s="26">
        <f t="shared" si="22"/>
        <v>1</v>
      </c>
      <c r="AU111" s="82">
        <f t="shared" si="23"/>
        <v>1</v>
      </c>
    </row>
    <row r="112" spans="1:47" ht="15" customHeight="1" x14ac:dyDescent="0.25">
      <c r="A112" s="74" t="s">
        <v>609</v>
      </c>
      <c r="B112" s="75" t="s">
        <v>610</v>
      </c>
      <c r="C112" s="76" t="s">
        <v>592</v>
      </c>
      <c r="D112" s="77" t="s">
        <v>596</v>
      </c>
      <c r="E112" s="76" t="s">
        <v>397</v>
      </c>
      <c r="F112" s="78">
        <v>0</v>
      </c>
      <c r="G112" s="79">
        <v>2</v>
      </c>
      <c r="H112" s="79">
        <v>1</v>
      </c>
      <c r="I112" s="79">
        <v>2</v>
      </c>
      <c r="J112" s="79">
        <v>3</v>
      </c>
      <c r="K112" s="79">
        <v>1</v>
      </c>
      <c r="L112" s="79">
        <v>1</v>
      </c>
      <c r="M112" s="79">
        <v>1</v>
      </c>
      <c r="N112" s="79">
        <v>1</v>
      </c>
      <c r="O112" s="79">
        <v>1</v>
      </c>
      <c r="P112" s="79">
        <v>7</v>
      </c>
      <c r="Q112" s="80">
        <v>1</v>
      </c>
      <c r="R112" s="80">
        <v>4</v>
      </c>
      <c r="S112" s="80">
        <v>4</v>
      </c>
      <c r="T112" s="80">
        <v>4</v>
      </c>
      <c r="U112" s="80">
        <v>1</v>
      </c>
      <c r="V112" s="80">
        <v>1</v>
      </c>
      <c r="W112" s="80">
        <v>1</v>
      </c>
      <c r="X112" s="80">
        <v>4</v>
      </c>
      <c r="Y112" s="80">
        <v>3</v>
      </c>
      <c r="Z112" s="80">
        <v>1</v>
      </c>
      <c r="AA112" s="80">
        <v>98</v>
      </c>
      <c r="AB112" s="79">
        <v>1</v>
      </c>
      <c r="AC112" s="79">
        <v>0</v>
      </c>
      <c r="AD112" s="79">
        <v>0</v>
      </c>
      <c r="AE112" s="79">
        <v>2</v>
      </c>
      <c r="AF112" s="79">
        <v>1</v>
      </c>
      <c r="AG112" s="79">
        <v>2</v>
      </c>
      <c r="AH112" s="79">
        <v>1</v>
      </c>
      <c r="AI112" s="79">
        <v>1</v>
      </c>
      <c r="AJ112" s="81">
        <f t="shared" si="16"/>
        <v>27</v>
      </c>
      <c r="AK112" s="81">
        <f t="shared" si="17"/>
        <v>1</v>
      </c>
      <c r="AL112" s="81">
        <f t="shared" si="18"/>
        <v>4</v>
      </c>
      <c r="AM112" s="81">
        <f t="shared" si="19"/>
        <v>4</v>
      </c>
      <c r="AN112" s="81">
        <f t="shared" si="20"/>
        <v>4</v>
      </c>
      <c r="AO112" s="81">
        <f t="shared" si="21"/>
        <v>98</v>
      </c>
      <c r="AP112" s="72">
        <f t="shared" si="28"/>
        <v>1</v>
      </c>
      <c r="AQ112" s="72">
        <f t="shared" si="29"/>
        <v>1</v>
      </c>
      <c r="AR112" s="72">
        <f t="shared" si="30"/>
        <v>1</v>
      </c>
      <c r="AS112" s="72">
        <f t="shared" si="31"/>
        <v>1</v>
      </c>
      <c r="AT112" s="26">
        <f t="shared" si="22"/>
        <v>1</v>
      </c>
      <c r="AU112" s="82">
        <f t="shared" si="23"/>
        <v>1</v>
      </c>
    </row>
    <row r="113" spans="1:47" ht="15" customHeight="1" x14ac:dyDescent="0.25">
      <c r="A113" s="74" t="s">
        <v>611</v>
      </c>
      <c r="B113" s="75" t="s">
        <v>612</v>
      </c>
      <c r="C113" s="76" t="s">
        <v>592</v>
      </c>
      <c r="D113" s="77" t="s">
        <v>596</v>
      </c>
      <c r="E113" s="76" t="s">
        <v>397</v>
      </c>
      <c r="F113" s="78">
        <v>0</v>
      </c>
      <c r="G113" s="79">
        <v>2</v>
      </c>
      <c r="H113" s="79">
        <v>1</v>
      </c>
      <c r="I113" s="79">
        <v>3</v>
      </c>
      <c r="J113" s="79">
        <v>5</v>
      </c>
      <c r="K113" s="79">
        <v>1</v>
      </c>
      <c r="L113" s="79">
        <v>1</v>
      </c>
      <c r="M113" s="79">
        <v>1</v>
      </c>
      <c r="N113" s="79">
        <v>1</v>
      </c>
      <c r="O113" s="79">
        <v>1</v>
      </c>
      <c r="P113" s="79">
        <v>9</v>
      </c>
      <c r="Q113" s="80">
        <v>1</v>
      </c>
      <c r="R113" s="80">
        <v>4</v>
      </c>
      <c r="S113" s="80">
        <v>4</v>
      </c>
      <c r="T113" s="80">
        <v>7</v>
      </c>
      <c r="U113" s="80">
        <v>1</v>
      </c>
      <c r="V113" s="80">
        <v>1</v>
      </c>
      <c r="W113" s="80">
        <v>1</v>
      </c>
      <c r="X113" s="80">
        <v>4</v>
      </c>
      <c r="Y113" s="80">
        <v>2</v>
      </c>
      <c r="Z113" s="80">
        <v>1</v>
      </c>
      <c r="AA113" s="80">
        <v>98</v>
      </c>
      <c r="AB113" s="79">
        <v>1</v>
      </c>
      <c r="AC113" s="79">
        <v>0</v>
      </c>
      <c r="AD113" s="79">
        <v>0</v>
      </c>
      <c r="AE113" s="79">
        <v>2</v>
      </c>
      <c r="AF113" s="79">
        <v>1</v>
      </c>
      <c r="AG113" s="79">
        <v>1</v>
      </c>
      <c r="AH113" s="79">
        <v>1</v>
      </c>
      <c r="AI113" s="79">
        <v>1</v>
      </c>
      <c r="AJ113" s="81">
        <f t="shared" si="16"/>
        <v>27</v>
      </c>
      <c r="AK113" s="81">
        <f t="shared" si="17"/>
        <v>1</v>
      </c>
      <c r="AL113" s="81">
        <f t="shared" si="18"/>
        <v>4</v>
      </c>
      <c r="AM113" s="81">
        <f t="shared" si="19"/>
        <v>4</v>
      </c>
      <c r="AN113" s="81">
        <f t="shared" si="20"/>
        <v>4</v>
      </c>
      <c r="AO113" s="81">
        <f t="shared" si="21"/>
        <v>98</v>
      </c>
      <c r="AP113" s="72">
        <f t="shared" si="28"/>
        <v>1</v>
      </c>
      <c r="AQ113" s="72">
        <f t="shared" si="29"/>
        <v>1</v>
      </c>
      <c r="AR113" s="72">
        <f t="shared" si="30"/>
        <v>1</v>
      </c>
      <c r="AS113" s="72">
        <f t="shared" si="31"/>
        <v>1</v>
      </c>
      <c r="AT113" s="26">
        <f t="shared" si="22"/>
        <v>1</v>
      </c>
      <c r="AU113" s="82">
        <f t="shared" si="23"/>
        <v>1</v>
      </c>
    </row>
    <row r="114" spans="1:47" ht="15" customHeight="1" x14ac:dyDescent="0.25">
      <c r="A114" s="74" t="s">
        <v>613</v>
      </c>
      <c r="B114" s="75" t="s">
        <v>614</v>
      </c>
      <c r="C114" s="76" t="s">
        <v>592</v>
      </c>
      <c r="D114" s="77" t="s">
        <v>596</v>
      </c>
      <c r="E114" s="76" t="s">
        <v>397</v>
      </c>
      <c r="F114" s="78">
        <v>0</v>
      </c>
      <c r="G114" s="79">
        <v>2</v>
      </c>
      <c r="H114" s="79">
        <v>1</v>
      </c>
      <c r="I114" s="79">
        <v>2</v>
      </c>
      <c r="J114" s="79">
        <v>2</v>
      </c>
      <c r="K114" s="79">
        <v>1</v>
      </c>
      <c r="L114" s="79">
        <v>1</v>
      </c>
      <c r="M114" s="79">
        <v>1</v>
      </c>
      <c r="N114" s="79">
        <v>1</v>
      </c>
      <c r="O114" s="79">
        <v>1</v>
      </c>
      <c r="P114" s="79">
        <v>7</v>
      </c>
      <c r="Q114" s="80">
        <v>1</v>
      </c>
      <c r="R114" s="80">
        <v>4</v>
      </c>
      <c r="S114" s="80">
        <v>4</v>
      </c>
      <c r="T114" s="80">
        <v>9</v>
      </c>
      <c r="U114" s="80">
        <v>1</v>
      </c>
      <c r="V114" s="80">
        <v>1</v>
      </c>
      <c r="W114" s="80">
        <v>1</v>
      </c>
      <c r="X114" s="80">
        <v>4</v>
      </c>
      <c r="Y114" s="80">
        <v>4</v>
      </c>
      <c r="Z114" s="80">
        <v>1</v>
      </c>
      <c r="AA114" s="80">
        <v>98</v>
      </c>
      <c r="AB114" s="79">
        <v>1</v>
      </c>
      <c r="AC114" s="79">
        <v>0</v>
      </c>
      <c r="AD114" s="79">
        <v>0</v>
      </c>
      <c r="AE114" s="79">
        <v>4</v>
      </c>
      <c r="AF114" s="79">
        <v>1</v>
      </c>
      <c r="AG114" s="79">
        <v>2</v>
      </c>
      <c r="AH114" s="79">
        <v>1</v>
      </c>
      <c r="AI114" s="79">
        <v>1</v>
      </c>
      <c r="AJ114" s="81">
        <f t="shared" si="16"/>
        <v>27</v>
      </c>
      <c r="AK114" s="81">
        <f t="shared" si="17"/>
        <v>1</v>
      </c>
      <c r="AL114" s="81">
        <f t="shared" si="18"/>
        <v>4</v>
      </c>
      <c r="AM114" s="81">
        <f t="shared" si="19"/>
        <v>4</v>
      </c>
      <c r="AN114" s="81">
        <f t="shared" si="20"/>
        <v>4</v>
      </c>
      <c r="AO114" s="81">
        <f t="shared" si="21"/>
        <v>98</v>
      </c>
      <c r="AP114" s="72">
        <f t="shared" si="28"/>
        <v>1</v>
      </c>
      <c r="AQ114" s="72">
        <f t="shared" si="29"/>
        <v>1</v>
      </c>
      <c r="AR114" s="72">
        <f t="shared" si="30"/>
        <v>1</v>
      </c>
      <c r="AS114" s="72">
        <f t="shared" si="31"/>
        <v>1</v>
      </c>
      <c r="AT114" s="26">
        <f t="shared" si="22"/>
        <v>1</v>
      </c>
      <c r="AU114" s="82">
        <f t="shared" si="23"/>
        <v>1</v>
      </c>
    </row>
    <row r="115" spans="1:47" ht="15" customHeight="1" x14ac:dyDescent="0.25">
      <c r="A115" s="74" t="s">
        <v>615</v>
      </c>
      <c r="B115" s="75" t="s">
        <v>616</v>
      </c>
      <c r="C115" s="76" t="s">
        <v>592</v>
      </c>
      <c r="D115" s="77" t="s">
        <v>596</v>
      </c>
      <c r="E115" s="76" t="s">
        <v>397</v>
      </c>
      <c r="F115" s="78">
        <v>0</v>
      </c>
      <c r="G115" s="79">
        <v>2</v>
      </c>
      <c r="H115" s="79">
        <v>1</v>
      </c>
      <c r="I115" s="79">
        <v>2</v>
      </c>
      <c r="J115" s="79">
        <v>4</v>
      </c>
      <c r="K115" s="79">
        <v>2</v>
      </c>
      <c r="L115" s="79">
        <v>1</v>
      </c>
      <c r="M115" s="79">
        <v>1</v>
      </c>
      <c r="N115" s="79">
        <v>1</v>
      </c>
      <c r="O115" s="79">
        <v>1</v>
      </c>
      <c r="P115" s="79">
        <v>4</v>
      </c>
      <c r="Q115" s="80">
        <v>1</v>
      </c>
      <c r="R115" s="80">
        <v>4</v>
      </c>
      <c r="S115" s="80">
        <v>4</v>
      </c>
      <c r="T115" s="80">
        <v>7</v>
      </c>
      <c r="U115" s="80">
        <v>1</v>
      </c>
      <c r="V115" s="80">
        <v>1</v>
      </c>
      <c r="W115" s="80">
        <v>1</v>
      </c>
      <c r="X115" s="80">
        <v>4</v>
      </c>
      <c r="Y115" s="80">
        <v>5</v>
      </c>
      <c r="Z115" s="80">
        <v>1</v>
      </c>
      <c r="AA115" s="80">
        <v>98</v>
      </c>
      <c r="AB115" s="79">
        <v>1</v>
      </c>
      <c r="AC115" s="79">
        <v>0</v>
      </c>
      <c r="AD115" s="79">
        <v>0</v>
      </c>
      <c r="AE115" s="79">
        <v>3</v>
      </c>
      <c r="AF115" s="79">
        <v>1</v>
      </c>
      <c r="AG115" s="79">
        <v>1</v>
      </c>
      <c r="AH115" s="79">
        <v>1</v>
      </c>
      <c r="AI115" s="79">
        <v>1</v>
      </c>
      <c r="AJ115" s="81">
        <f t="shared" si="16"/>
        <v>27</v>
      </c>
      <c r="AK115" s="81">
        <f t="shared" si="17"/>
        <v>1</v>
      </c>
      <c r="AL115" s="81">
        <f t="shared" si="18"/>
        <v>4</v>
      </c>
      <c r="AM115" s="81">
        <f t="shared" si="19"/>
        <v>4</v>
      </c>
      <c r="AN115" s="81">
        <f t="shared" si="20"/>
        <v>4</v>
      </c>
      <c r="AO115" s="81">
        <f t="shared" si="21"/>
        <v>98</v>
      </c>
      <c r="AP115" s="72">
        <f t="shared" si="28"/>
        <v>1</v>
      </c>
      <c r="AQ115" s="72">
        <f t="shared" si="29"/>
        <v>1</v>
      </c>
      <c r="AR115" s="72">
        <f t="shared" si="30"/>
        <v>1</v>
      </c>
      <c r="AS115" s="72">
        <f t="shared" si="31"/>
        <v>1</v>
      </c>
      <c r="AT115" s="26">
        <f t="shared" si="22"/>
        <v>1</v>
      </c>
      <c r="AU115" s="82">
        <f t="shared" si="23"/>
        <v>1</v>
      </c>
    </row>
    <row r="116" spans="1:47" ht="15" customHeight="1" x14ac:dyDescent="0.25">
      <c r="A116" s="74" t="s">
        <v>617</v>
      </c>
      <c r="B116" s="75" t="s">
        <v>618</v>
      </c>
      <c r="C116" s="76" t="s">
        <v>592</v>
      </c>
      <c r="D116" s="77" t="s">
        <v>596</v>
      </c>
      <c r="E116" s="76" t="s">
        <v>397</v>
      </c>
      <c r="F116" s="78">
        <v>0</v>
      </c>
      <c r="G116" s="79">
        <v>2</v>
      </c>
      <c r="H116" s="79">
        <v>1</v>
      </c>
      <c r="I116" s="79">
        <v>4</v>
      </c>
      <c r="J116" s="79">
        <v>6</v>
      </c>
      <c r="K116" s="79">
        <v>1</v>
      </c>
      <c r="L116" s="79">
        <v>1</v>
      </c>
      <c r="M116" s="79">
        <v>1</v>
      </c>
      <c r="N116" s="79">
        <v>1</v>
      </c>
      <c r="O116" s="79">
        <v>1</v>
      </c>
      <c r="P116" s="79">
        <v>4</v>
      </c>
      <c r="Q116" s="80">
        <v>1</v>
      </c>
      <c r="R116" s="80">
        <v>4</v>
      </c>
      <c r="S116" s="80">
        <v>4</v>
      </c>
      <c r="T116" s="80">
        <v>8</v>
      </c>
      <c r="U116" s="80">
        <v>1</v>
      </c>
      <c r="V116" s="80">
        <v>1</v>
      </c>
      <c r="W116" s="80">
        <v>3</v>
      </c>
      <c r="X116" s="80">
        <v>4</v>
      </c>
      <c r="Y116" s="80">
        <v>1</v>
      </c>
      <c r="Z116" s="80">
        <v>1</v>
      </c>
      <c r="AA116" s="80">
        <v>98</v>
      </c>
      <c r="AB116" s="79">
        <v>1</v>
      </c>
      <c r="AC116" s="79">
        <v>0</v>
      </c>
      <c r="AD116" s="79">
        <v>0</v>
      </c>
      <c r="AE116" s="79">
        <v>4</v>
      </c>
      <c r="AF116" s="79">
        <v>1</v>
      </c>
      <c r="AG116" s="79">
        <v>1</v>
      </c>
      <c r="AH116" s="79">
        <v>1</v>
      </c>
      <c r="AI116" s="79">
        <v>1</v>
      </c>
      <c r="AJ116" s="81">
        <f t="shared" si="16"/>
        <v>27</v>
      </c>
      <c r="AK116" s="81">
        <f t="shared" si="17"/>
        <v>1</v>
      </c>
      <c r="AL116" s="81">
        <f t="shared" si="18"/>
        <v>4</v>
      </c>
      <c r="AM116" s="81">
        <f t="shared" si="19"/>
        <v>4</v>
      </c>
      <c r="AN116" s="81">
        <f t="shared" si="20"/>
        <v>4</v>
      </c>
      <c r="AO116" s="81">
        <f t="shared" si="21"/>
        <v>98</v>
      </c>
      <c r="AP116" s="72">
        <f t="shared" si="28"/>
        <v>1</v>
      </c>
      <c r="AQ116" s="72">
        <f t="shared" si="29"/>
        <v>1</v>
      </c>
      <c r="AR116" s="72">
        <f t="shared" si="30"/>
        <v>1</v>
      </c>
      <c r="AS116" s="72">
        <f t="shared" si="31"/>
        <v>1</v>
      </c>
      <c r="AT116" s="26">
        <f t="shared" si="22"/>
        <v>1</v>
      </c>
      <c r="AU116" s="82">
        <f t="shared" si="23"/>
        <v>1</v>
      </c>
    </row>
    <row r="117" spans="1:47" s="64" customFormat="1" ht="15" customHeight="1" x14ac:dyDescent="0.25">
      <c r="A117" s="83" t="s">
        <v>619</v>
      </c>
      <c r="B117" s="84" t="s">
        <v>620</v>
      </c>
      <c r="C117" s="85"/>
      <c r="D117" s="86"/>
      <c r="E117" s="85" t="s">
        <v>397</v>
      </c>
      <c r="F117" s="87">
        <v>2</v>
      </c>
      <c r="G117" s="88">
        <v>2</v>
      </c>
      <c r="H117" s="88">
        <v>1</v>
      </c>
      <c r="I117" s="88">
        <v>10</v>
      </c>
      <c r="J117" s="88">
        <v>16</v>
      </c>
      <c r="K117" s="88">
        <v>1</v>
      </c>
      <c r="L117" s="88">
        <v>1</v>
      </c>
      <c r="M117" s="88">
        <v>1</v>
      </c>
      <c r="N117" s="88">
        <v>1</v>
      </c>
      <c r="O117" s="88">
        <v>1</v>
      </c>
      <c r="P117" s="88">
        <v>6</v>
      </c>
      <c r="Q117" s="89">
        <v>1</v>
      </c>
      <c r="R117" s="89">
        <v>4</v>
      </c>
      <c r="S117" s="89">
        <v>4</v>
      </c>
      <c r="T117" s="89">
        <v>8</v>
      </c>
      <c r="U117" s="89">
        <v>1</v>
      </c>
      <c r="V117" s="89">
        <v>1</v>
      </c>
      <c r="W117" s="89">
        <v>2</v>
      </c>
      <c r="X117" s="89">
        <v>6</v>
      </c>
      <c r="Y117" s="89">
        <v>3</v>
      </c>
      <c r="Z117" s="89">
        <v>2</v>
      </c>
      <c r="AA117" s="89">
        <v>99</v>
      </c>
      <c r="AB117" s="88">
        <v>2</v>
      </c>
      <c r="AC117" s="88">
        <v>0</v>
      </c>
      <c r="AD117" s="88">
        <v>0</v>
      </c>
      <c r="AE117" s="88">
        <v>2</v>
      </c>
      <c r="AF117" s="88">
        <v>2</v>
      </c>
      <c r="AG117" s="88">
        <v>1</v>
      </c>
      <c r="AH117" s="88">
        <v>1</v>
      </c>
      <c r="AI117" s="88">
        <v>1</v>
      </c>
      <c r="AJ117" s="72">
        <f t="shared" si="16"/>
        <v>27</v>
      </c>
      <c r="AK117" s="72">
        <f t="shared" si="17"/>
        <v>1</v>
      </c>
      <c r="AL117" s="72">
        <f t="shared" si="18"/>
        <v>4</v>
      </c>
      <c r="AM117" s="72">
        <f t="shared" si="19"/>
        <v>4</v>
      </c>
      <c r="AN117" s="72">
        <f t="shared" si="20"/>
        <v>6</v>
      </c>
      <c r="AO117" s="72">
        <f t="shared" si="21"/>
        <v>99</v>
      </c>
      <c r="AP117" s="72">
        <f t="shared" si="28"/>
        <v>1</v>
      </c>
      <c r="AQ117" s="72">
        <f t="shared" si="29"/>
        <v>1</v>
      </c>
      <c r="AR117" s="72">
        <f t="shared" si="30"/>
        <v>1</v>
      </c>
      <c r="AS117" s="72">
        <f t="shared" si="31"/>
        <v>1</v>
      </c>
      <c r="AT117" s="20">
        <f t="shared" si="22"/>
        <v>1</v>
      </c>
      <c r="AU117" s="73">
        <f t="shared" si="23"/>
        <v>1</v>
      </c>
    </row>
    <row r="118" spans="1:47" ht="15" customHeight="1" x14ac:dyDescent="0.25">
      <c r="A118" s="74" t="s">
        <v>621</v>
      </c>
      <c r="B118" s="75" t="s">
        <v>622</v>
      </c>
      <c r="C118" s="76" t="s">
        <v>619</v>
      </c>
      <c r="D118" s="77" t="s">
        <v>623</v>
      </c>
      <c r="E118" s="76" t="s">
        <v>397</v>
      </c>
      <c r="F118" s="78">
        <v>0</v>
      </c>
      <c r="G118" s="79">
        <v>2</v>
      </c>
      <c r="H118" s="79">
        <v>1</v>
      </c>
      <c r="I118" s="79">
        <v>2</v>
      </c>
      <c r="J118" s="79">
        <v>3</v>
      </c>
      <c r="K118" s="79">
        <v>1</v>
      </c>
      <c r="L118" s="79">
        <v>1</v>
      </c>
      <c r="M118" s="79">
        <v>1</v>
      </c>
      <c r="N118" s="79">
        <v>1</v>
      </c>
      <c r="O118" s="79">
        <v>1</v>
      </c>
      <c r="P118" s="79">
        <v>6</v>
      </c>
      <c r="Q118" s="80">
        <v>1</v>
      </c>
      <c r="R118" s="80">
        <v>4</v>
      </c>
      <c r="S118" s="80">
        <v>4</v>
      </c>
      <c r="T118" s="80">
        <v>6</v>
      </c>
      <c r="U118" s="80">
        <v>1</v>
      </c>
      <c r="V118" s="80">
        <v>1</v>
      </c>
      <c r="W118" s="80">
        <v>1</v>
      </c>
      <c r="X118" s="80">
        <v>5</v>
      </c>
      <c r="Y118" s="80">
        <v>1</v>
      </c>
      <c r="Z118" s="80">
        <v>1</v>
      </c>
      <c r="AA118" s="80">
        <v>99</v>
      </c>
      <c r="AB118" s="79">
        <v>1</v>
      </c>
      <c r="AC118" s="79">
        <v>0</v>
      </c>
      <c r="AD118" s="79">
        <v>0</v>
      </c>
      <c r="AE118" s="79">
        <v>3</v>
      </c>
      <c r="AF118" s="79">
        <v>1</v>
      </c>
      <c r="AG118" s="79">
        <v>1</v>
      </c>
      <c r="AH118" s="79">
        <v>1</v>
      </c>
      <c r="AI118" s="79">
        <v>1</v>
      </c>
      <c r="AJ118" s="81">
        <f t="shared" si="16"/>
        <v>27</v>
      </c>
      <c r="AK118" s="81">
        <f t="shared" si="17"/>
        <v>1</v>
      </c>
      <c r="AL118" s="81">
        <f t="shared" si="18"/>
        <v>4</v>
      </c>
      <c r="AM118" s="81">
        <f t="shared" si="19"/>
        <v>4</v>
      </c>
      <c r="AN118" s="81">
        <f t="shared" si="20"/>
        <v>5</v>
      </c>
      <c r="AO118" s="81">
        <f t="shared" si="21"/>
        <v>99</v>
      </c>
      <c r="AP118" s="72">
        <f t="shared" si="28"/>
        <v>1</v>
      </c>
      <c r="AQ118" s="72">
        <f t="shared" si="29"/>
        <v>1</v>
      </c>
      <c r="AR118" s="72">
        <f t="shared" si="30"/>
        <v>1</v>
      </c>
      <c r="AS118" s="72">
        <f t="shared" si="31"/>
        <v>1</v>
      </c>
      <c r="AT118" s="26">
        <f t="shared" si="22"/>
        <v>1</v>
      </c>
      <c r="AU118" s="82">
        <f t="shared" si="23"/>
        <v>1</v>
      </c>
    </row>
    <row r="119" spans="1:47" ht="15" customHeight="1" x14ac:dyDescent="0.25">
      <c r="A119" s="74" t="s">
        <v>624</v>
      </c>
      <c r="B119" s="75" t="s">
        <v>625</v>
      </c>
      <c r="C119" s="76" t="s">
        <v>619</v>
      </c>
      <c r="D119" s="77" t="s">
        <v>623</v>
      </c>
      <c r="E119" s="76" t="s">
        <v>397</v>
      </c>
      <c r="F119" s="78">
        <v>0</v>
      </c>
      <c r="G119" s="79">
        <v>2</v>
      </c>
      <c r="H119" s="79">
        <v>1</v>
      </c>
      <c r="I119" s="79">
        <v>3</v>
      </c>
      <c r="J119" s="79">
        <v>3</v>
      </c>
      <c r="K119" s="79">
        <v>1</v>
      </c>
      <c r="L119" s="79">
        <v>1</v>
      </c>
      <c r="M119" s="79">
        <v>1</v>
      </c>
      <c r="N119" s="79">
        <v>1</v>
      </c>
      <c r="O119" s="79">
        <v>1</v>
      </c>
      <c r="P119" s="79">
        <v>6</v>
      </c>
      <c r="Q119" s="80">
        <v>1</v>
      </c>
      <c r="R119" s="80">
        <v>4</v>
      </c>
      <c r="S119" s="80">
        <v>4</v>
      </c>
      <c r="T119" s="80">
        <v>8</v>
      </c>
      <c r="U119" s="80">
        <v>1</v>
      </c>
      <c r="V119" s="80">
        <v>1</v>
      </c>
      <c r="W119" s="80">
        <v>1</v>
      </c>
      <c r="X119" s="80">
        <v>5</v>
      </c>
      <c r="Y119" s="80">
        <v>1</v>
      </c>
      <c r="Z119" s="80">
        <v>1</v>
      </c>
      <c r="AA119" s="80">
        <v>99</v>
      </c>
      <c r="AB119" s="79">
        <v>2</v>
      </c>
      <c r="AC119" s="79">
        <v>0</v>
      </c>
      <c r="AD119" s="79">
        <v>0</v>
      </c>
      <c r="AE119" s="79">
        <v>2</v>
      </c>
      <c r="AF119" s="79">
        <v>1</v>
      </c>
      <c r="AG119" s="79">
        <v>1</v>
      </c>
      <c r="AH119" s="79">
        <v>1</v>
      </c>
      <c r="AI119" s="79">
        <v>1</v>
      </c>
      <c r="AJ119" s="81">
        <f t="shared" si="16"/>
        <v>27</v>
      </c>
      <c r="AK119" s="81">
        <f t="shared" si="17"/>
        <v>1</v>
      </c>
      <c r="AL119" s="81">
        <f t="shared" si="18"/>
        <v>4</v>
      </c>
      <c r="AM119" s="81">
        <f t="shared" si="19"/>
        <v>4</v>
      </c>
      <c r="AN119" s="81">
        <f t="shared" si="20"/>
        <v>5</v>
      </c>
      <c r="AO119" s="81">
        <f t="shared" si="21"/>
        <v>99</v>
      </c>
      <c r="AP119" s="72">
        <f t="shared" si="28"/>
        <v>1</v>
      </c>
      <c r="AQ119" s="72">
        <f t="shared" si="29"/>
        <v>1</v>
      </c>
      <c r="AR119" s="72">
        <f t="shared" si="30"/>
        <v>1</v>
      </c>
      <c r="AS119" s="72">
        <f t="shared" si="31"/>
        <v>1</v>
      </c>
      <c r="AT119" s="26">
        <f t="shared" si="22"/>
        <v>1</v>
      </c>
      <c r="AU119" s="82">
        <f t="shared" si="23"/>
        <v>1</v>
      </c>
    </row>
    <row r="120" spans="1:47" ht="15" customHeight="1" x14ac:dyDescent="0.25">
      <c r="A120" s="74" t="s">
        <v>626</v>
      </c>
      <c r="B120" s="75" t="s">
        <v>627</v>
      </c>
      <c r="C120" s="76" t="s">
        <v>619</v>
      </c>
      <c r="D120" s="77" t="s">
        <v>623</v>
      </c>
      <c r="E120" s="76" t="s">
        <v>397</v>
      </c>
      <c r="F120" s="78">
        <v>0</v>
      </c>
      <c r="G120" s="79">
        <v>2</v>
      </c>
      <c r="H120" s="79">
        <v>1</v>
      </c>
      <c r="I120" s="79">
        <v>2</v>
      </c>
      <c r="J120" s="79">
        <v>1</v>
      </c>
      <c r="K120" s="79">
        <v>1</v>
      </c>
      <c r="L120" s="79">
        <v>1</v>
      </c>
      <c r="M120" s="79">
        <v>1</v>
      </c>
      <c r="N120" s="79">
        <v>1</v>
      </c>
      <c r="O120" s="79">
        <v>1</v>
      </c>
      <c r="P120" s="79">
        <v>6</v>
      </c>
      <c r="Q120" s="80">
        <v>1</v>
      </c>
      <c r="R120" s="80">
        <v>4</v>
      </c>
      <c r="S120" s="80">
        <v>4</v>
      </c>
      <c r="T120" s="80">
        <v>6</v>
      </c>
      <c r="U120" s="80">
        <v>1</v>
      </c>
      <c r="V120" s="80">
        <v>1</v>
      </c>
      <c r="W120" s="80">
        <v>1</v>
      </c>
      <c r="X120" s="80">
        <v>5</v>
      </c>
      <c r="Y120" s="80">
        <v>1</v>
      </c>
      <c r="Z120" s="80">
        <v>1</v>
      </c>
      <c r="AA120" s="80">
        <v>99</v>
      </c>
      <c r="AB120" s="79">
        <v>1</v>
      </c>
      <c r="AC120" s="79">
        <v>0</v>
      </c>
      <c r="AD120" s="79">
        <v>0</v>
      </c>
      <c r="AE120" s="79">
        <v>3</v>
      </c>
      <c r="AF120" s="79">
        <v>1</v>
      </c>
      <c r="AG120" s="79">
        <v>1</v>
      </c>
      <c r="AH120" s="79">
        <v>1</v>
      </c>
      <c r="AI120" s="79">
        <v>1</v>
      </c>
      <c r="AJ120" s="81">
        <f t="shared" si="16"/>
        <v>27</v>
      </c>
      <c r="AK120" s="81">
        <f t="shared" si="17"/>
        <v>1</v>
      </c>
      <c r="AL120" s="81">
        <f t="shared" si="18"/>
        <v>4</v>
      </c>
      <c r="AM120" s="81">
        <f t="shared" si="19"/>
        <v>4</v>
      </c>
      <c r="AN120" s="81">
        <f t="shared" si="20"/>
        <v>5</v>
      </c>
      <c r="AO120" s="81">
        <f t="shared" si="21"/>
        <v>99</v>
      </c>
      <c r="AP120" s="72">
        <f t="shared" si="28"/>
        <v>1</v>
      </c>
      <c r="AQ120" s="72">
        <f t="shared" si="29"/>
        <v>1</v>
      </c>
      <c r="AR120" s="72">
        <f t="shared" si="30"/>
        <v>1</v>
      </c>
      <c r="AS120" s="72">
        <f t="shared" si="31"/>
        <v>1</v>
      </c>
      <c r="AT120" s="26">
        <f t="shared" si="22"/>
        <v>1</v>
      </c>
      <c r="AU120" s="82">
        <f t="shared" si="23"/>
        <v>1</v>
      </c>
    </row>
    <row r="121" spans="1:47" ht="15" customHeight="1" x14ac:dyDescent="0.25">
      <c r="A121" s="74" t="s">
        <v>628</v>
      </c>
      <c r="B121" s="75" t="s">
        <v>629</v>
      </c>
      <c r="C121" s="76" t="s">
        <v>619</v>
      </c>
      <c r="D121" s="77" t="s">
        <v>623</v>
      </c>
      <c r="E121" s="76" t="s">
        <v>397</v>
      </c>
      <c r="F121" s="78">
        <v>0</v>
      </c>
      <c r="G121" s="79">
        <v>2</v>
      </c>
      <c r="H121" s="79">
        <v>1</v>
      </c>
      <c r="I121" s="79">
        <v>3</v>
      </c>
      <c r="J121" s="79">
        <v>7</v>
      </c>
      <c r="K121" s="79">
        <v>1</v>
      </c>
      <c r="L121" s="79">
        <v>1</v>
      </c>
      <c r="M121" s="79">
        <v>1</v>
      </c>
      <c r="N121" s="79">
        <v>1</v>
      </c>
      <c r="O121" s="79">
        <v>1</v>
      </c>
      <c r="P121" s="79">
        <v>6</v>
      </c>
      <c r="Q121" s="80">
        <v>1</v>
      </c>
      <c r="R121" s="80">
        <v>4</v>
      </c>
      <c r="S121" s="80">
        <v>4</v>
      </c>
      <c r="T121" s="80">
        <v>6</v>
      </c>
      <c r="U121" s="80">
        <v>1</v>
      </c>
      <c r="V121" s="80">
        <v>1</v>
      </c>
      <c r="W121" s="80">
        <v>1</v>
      </c>
      <c r="X121" s="80">
        <v>5</v>
      </c>
      <c r="Y121" s="80">
        <v>1</v>
      </c>
      <c r="Z121" s="80">
        <v>1</v>
      </c>
      <c r="AA121" s="80">
        <v>99</v>
      </c>
      <c r="AB121" s="79">
        <v>2</v>
      </c>
      <c r="AC121" s="79">
        <v>0</v>
      </c>
      <c r="AD121" s="79">
        <v>0</v>
      </c>
      <c r="AE121" s="79">
        <v>2</v>
      </c>
      <c r="AF121" s="79">
        <v>1</v>
      </c>
      <c r="AG121" s="79">
        <v>1</v>
      </c>
      <c r="AH121" s="79">
        <v>1</v>
      </c>
      <c r="AI121" s="79">
        <v>1</v>
      </c>
      <c r="AJ121" s="81">
        <f t="shared" si="16"/>
        <v>27</v>
      </c>
      <c r="AK121" s="81">
        <f t="shared" si="17"/>
        <v>1</v>
      </c>
      <c r="AL121" s="81">
        <f t="shared" si="18"/>
        <v>4</v>
      </c>
      <c r="AM121" s="81">
        <f t="shared" si="19"/>
        <v>4</v>
      </c>
      <c r="AN121" s="81">
        <f t="shared" si="20"/>
        <v>5</v>
      </c>
      <c r="AO121" s="81">
        <f t="shared" si="21"/>
        <v>99</v>
      </c>
      <c r="AP121" s="72">
        <f t="shared" si="28"/>
        <v>1</v>
      </c>
      <c r="AQ121" s="72">
        <f t="shared" si="29"/>
        <v>1</v>
      </c>
      <c r="AR121" s="72">
        <f t="shared" si="30"/>
        <v>1</v>
      </c>
      <c r="AS121" s="72">
        <f t="shared" si="31"/>
        <v>1</v>
      </c>
      <c r="AT121" s="26">
        <f t="shared" si="22"/>
        <v>1</v>
      </c>
      <c r="AU121" s="82">
        <f t="shared" si="23"/>
        <v>1</v>
      </c>
    </row>
    <row r="122" spans="1:47" ht="15" customHeight="1" x14ac:dyDescent="0.25">
      <c r="A122" s="74" t="s">
        <v>630</v>
      </c>
      <c r="B122" s="75" t="s">
        <v>631</v>
      </c>
      <c r="C122" s="76" t="s">
        <v>619</v>
      </c>
      <c r="D122" s="77" t="s">
        <v>623</v>
      </c>
      <c r="E122" s="76" t="s">
        <v>397</v>
      </c>
      <c r="F122" s="78">
        <v>0</v>
      </c>
      <c r="G122" s="79">
        <v>2</v>
      </c>
      <c r="H122" s="79">
        <v>1</v>
      </c>
      <c r="I122" s="79">
        <v>5</v>
      </c>
      <c r="J122" s="79">
        <v>9</v>
      </c>
      <c r="K122" s="79">
        <v>1</v>
      </c>
      <c r="L122" s="79">
        <v>1</v>
      </c>
      <c r="M122" s="79">
        <v>1</v>
      </c>
      <c r="N122" s="79">
        <v>1</v>
      </c>
      <c r="O122" s="79">
        <v>1</v>
      </c>
      <c r="P122" s="79">
        <v>6</v>
      </c>
      <c r="Q122" s="80">
        <v>1</v>
      </c>
      <c r="R122" s="80">
        <v>4</v>
      </c>
      <c r="S122" s="80">
        <v>4</v>
      </c>
      <c r="T122" s="80">
        <v>12</v>
      </c>
      <c r="U122" s="80">
        <v>1</v>
      </c>
      <c r="V122" s="80">
        <v>1</v>
      </c>
      <c r="W122" s="80">
        <v>7</v>
      </c>
      <c r="X122" s="80">
        <v>5</v>
      </c>
      <c r="Y122" s="80">
        <v>1</v>
      </c>
      <c r="Z122" s="80">
        <v>1</v>
      </c>
      <c r="AA122" s="80">
        <v>99</v>
      </c>
      <c r="AB122" s="79">
        <v>2</v>
      </c>
      <c r="AC122" s="79">
        <v>0</v>
      </c>
      <c r="AD122" s="79">
        <v>0</v>
      </c>
      <c r="AE122" s="79">
        <v>4</v>
      </c>
      <c r="AF122" s="79">
        <v>1</v>
      </c>
      <c r="AG122" s="79">
        <v>1</v>
      </c>
      <c r="AH122" s="79">
        <v>1</v>
      </c>
      <c r="AI122" s="79">
        <v>1</v>
      </c>
      <c r="AJ122" s="81">
        <f t="shared" si="16"/>
        <v>27</v>
      </c>
      <c r="AK122" s="81">
        <f t="shared" si="17"/>
        <v>1</v>
      </c>
      <c r="AL122" s="81">
        <f t="shared" si="18"/>
        <v>4</v>
      </c>
      <c r="AM122" s="81">
        <f t="shared" si="19"/>
        <v>4</v>
      </c>
      <c r="AN122" s="81">
        <f t="shared" si="20"/>
        <v>5</v>
      </c>
      <c r="AO122" s="81">
        <f t="shared" si="21"/>
        <v>99</v>
      </c>
      <c r="AP122" s="72">
        <f t="shared" si="28"/>
        <v>1</v>
      </c>
      <c r="AQ122" s="72">
        <f t="shared" si="29"/>
        <v>1</v>
      </c>
      <c r="AR122" s="72">
        <f t="shared" si="30"/>
        <v>1</v>
      </c>
      <c r="AS122" s="72">
        <f t="shared" si="31"/>
        <v>1</v>
      </c>
      <c r="AT122" s="26">
        <f t="shared" si="22"/>
        <v>1</v>
      </c>
      <c r="AU122" s="82">
        <f t="shared" si="23"/>
        <v>1</v>
      </c>
    </row>
    <row r="123" spans="1:47" ht="15" customHeight="1" x14ac:dyDescent="0.25">
      <c r="A123" s="74" t="s">
        <v>632</v>
      </c>
      <c r="B123" s="75" t="s">
        <v>633</v>
      </c>
      <c r="C123" s="76" t="s">
        <v>619</v>
      </c>
      <c r="D123" s="77" t="s">
        <v>623</v>
      </c>
      <c r="E123" s="76" t="s">
        <v>397</v>
      </c>
      <c r="F123" s="78">
        <v>0</v>
      </c>
      <c r="G123" s="79">
        <v>2</v>
      </c>
      <c r="H123" s="79">
        <v>1</v>
      </c>
      <c r="I123" s="79">
        <v>3</v>
      </c>
      <c r="J123" s="79">
        <v>3</v>
      </c>
      <c r="K123" s="79">
        <v>1</v>
      </c>
      <c r="L123" s="79">
        <v>1</v>
      </c>
      <c r="M123" s="79">
        <v>1</v>
      </c>
      <c r="N123" s="79">
        <v>1</v>
      </c>
      <c r="O123" s="79">
        <v>1</v>
      </c>
      <c r="P123" s="79">
        <v>6</v>
      </c>
      <c r="Q123" s="80">
        <v>1</v>
      </c>
      <c r="R123" s="80">
        <v>4</v>
      </c>
      <c r="S123" s="80">
        <v>4</v>
      </c>
      <c r="T123" s="80">
        <v>6</v>
      </c>
      <c r="U123" s="80">
        <v>1</v>
      </c>
      <c r="V123" s="80">
        <v>1</v>
      </c>
      <c r="W123" s="80">
        <v>1</v>
      </c>
      <c r="X123" s="80">
        <v>5</v>
      </c>
      <c r="Y123" s="80">
        <v>1</v>
      </c>
      <c r="Z123" s="80">
        <v>1</v>
      </c>
      <c r="AA123" s="80">
        <v>99</v>
      </c>
      <c r="AB123" s="79">
        <v>1</v>
      </c>
      <c r="AC123" s="79">
        <v>0</v>
      </c>
      <c r="AD123" s="79">
        <v>0</v>
      </c>
      <c r="AE123" s="79">
        <v>2</v>
      </c>
      <c r="AF123" s="79">
        <v>1</v>
      </c>
      <c r="AG123" s="79">
        <v>1</v>
      </c>
      <c r="AH123" s="79">
        <v>1</v>
      </c>
      <c r="AI123" s="79">
        <v>1</v>
      </c>
      <c r="AJ123" s="81">
        <f t="shared" si="16"/>
        <v>27</v>
      </c>
      <c r="AK123" s="81">
        <f t="shared" si="17"/>
        <v>1</v>
      </c>
      <c r="AL123" s="81">
        <f t="shared" si="18"/>
        <v>4</v>
      </c>
      <c r="AM123" s="81">
        <f t="shared" si="19"/>
        <v>4</v>
      </c>
      <c r="AN123" s="81">
        <f t="shared" si="20"/>
        <v>5</v>
      </c>
      <c r="AO123" s="81">
        <f t="shared" si="21"/>
        <v>99</v>
      </c>
      <c r="AP123" s="72">
        <f t="shared" si="28"/>
        <v>1</v>
      </c>
      <c r="AQ123" s="72">
        <f t="shared" si="29"/>
        <v>1</v>
      </c>
      <c r="AR123" s="72">
        <f t="shared" si="30"/>
        <v>1</v>
      </c>
      <c r="AS123" s="72">
        <f t="shared" si="31"/>
        <v>1</v>
      </c>
      <c r="AT123" s="26">
        <f t="shared" si="22"/>
        <v>1</v>
      </c>
      <c r="AU123" s="82">
        <f t="shared" si="23"/>
        <v>1</v>
      </c>
    </row>
    <row r="124" spans="1:47" ht="15" customHeight="1" x14ac:dyDescent="0.25">
      <c r="A124" s="74" t="s">
        <v>634</v>
      </c>
      <c r="B124" s="75" t="s">
        <v>635</v>
      </c>
      <c r="C124" s="76" t="s">
        <v>619</v>
      </c>
      <c r="D124" s="77" t="s">
        <v>623</v>
      </c>
      <c r="E124" s="76" t="s">
        <v>397</v>
      </c>
      <c r="F124" s="78">
        <v>0</v>
      </c>
      <c r="G124" s="79">
        <v>2</v>
      </c>
      <c r="H124" s="79">
        <v>1</v>
      </c>
      <c r="I124" s="79">
        <v>1</v>
      </c>
      <c r="J124" s="79">
        <v>3</v>
      </c>
      <c r="K124" s="79">
        <v>1</v>
      </c>
      <c r="L124" s="79">
        <v>1</v>
      </c>
      <c r="M124" s="79">
        <v>1</v>
      </c>
      <c r="N124" s="79">
        <v>1</v>
      </c>
      <c r="O124" s="79">
        <v>1</v>
      </c>
      <c r="P124" s="79">
        <v>6</v>
      </c>
      <c r="Q124" s="80">
        <v>1</v>
      </c>
      <c r="R124" s="80">
        <v>4</v>
      </c>
      <c r="S124" s="80">
        <v>4</v>
      </c>
      <c r="T124" s="80">
        <v>8</v>
      </c>
      <c r="U124" s="80">
        <v>1</v>
      </c>
      <c r="V124" s="80">
        <v>1</v>
      </c>
      <c r="W124" s="80">
        <v>1</v>
      </c>
      <c r="X124" s="80">
        <v>5</v>
      </c>
      <c r="Y124" s="80">
        <v>1</v>
      </c>
      <c r="Z124" s="80">
        <v>1</v>
      </c>
      <c r="AA124" s="80">
        <v>99</v>
      </c>
      <c r="AB124" s="79">
        <v>2</v>
      </c>
      <c r="AC124" s="79">
        <v>0</v>
      </c>
      <c r="AD124" s="79">
        <v>0</v>
      </c>
      <c r="AE124" s="79">
        <v>2</v>
      </c>
      <c r="AF124" s="79">
        <v>1</v>
      </c>
      <c r="AG124" s="79">
        <v>1</v>
      </c>
      <c r="AH124" s="79">
        <v>1</v>
      </c>
      <c r="AI124" s="79">
        <v>1</v>
      </c>
      <c r="AJ124" s="81">
        <f t="shared" si="16"/>
        <v>27</v>
      </c>
      <c r="AK124" s="81">
        <f t="shared" si="17"/>
        <v>1</v>
      </c>
      <c r="AL124" s="81">
        <f t="shared" si="18"/>
        <v>4</v>
      </c>
      <c r="AM124" s="81">
        <f t="shared" si="19"/>
        <v>4</v>
      </c>
      <c r="AN124" s="81">
        <f t="shared" si="20"/>
        <v>5</v>
      </c>
      <c r="AO124" s="81">
        <f t="shared" si="21"/>
        <v>99</v>
      </c>
      <c r="AP124" s="72">
        <f t="shared" si="28"/>
        <v>1</v>
      </c>
      <c r="AQ124" s="72">
        <f t="shared" si="29"/>
        <v>1</v>
      </c>
      <c r="AR124" s="72">
        <f t="shared" si="30"/>
        <v>1</v>
      </c>
      <c r="AS124" s="72">
        <f t="shared" si="31"/>
        <v>1</v>
      </c>
      <c r="AT124" s="26">
        <f t="shared" si="22"/>
        <v>1</v>
      </c>
      <c r="AU124" s="82">
        <f t="shared" si="23"/>
        <v>1</v>
      </c>
    </row>
    <row r="125" spans="1:47" ht="15" customHeight="1" x14ac:dyDescent="0.25">
      <c r="A125" s="74" t="s">
        <v>636</v>
      </c>
      <c r="B125" s="75" t="s">
        <v>637</v>
      </c>
      <c r="C125" s="76" t="s">
        <v>619</v>
      </c>
      <c r="D125" s="77" t="s">
        <v>623</v>
      </c>
      <c r="E125" s="76" t="s">
        <v>397</v>
      </c>
      <c r="F125" s="78">
        <v>0</v>
      </c>
      <c r="G125" s="79">
        <v>2</v>
      </c>
      <c r="H125" s="79">
        <v>1</v>
      </c>
      <c r="I125" s="79">
        <v>4</v>
      </c>
      <c r="J125" s="79">
        <v>5</v>
      </c>
      <c r="K125" s="79">
        <v>1</v>
      </c>
      <c r="L125" s="79">
        <v>1</v>
      </c>
      <c r="M125" s="79">
        <v>1</v>
      </c>
      <c r="N125" s="79">
        <v>1</v>
      </c>
      <c r="O125" s="79">
        <v>1</v>
      </c>
      <c r="P125" s="79">
        <v>6</v>
      </c>
      <c r="Q125" s="80">
        <v>1</v>
      </c>
      <c r="R125" s="80">
        <v>4</v>
      </c>
      <c r="S125" s="80">
        <v>4</v>
      </c>
      <c r="T125" s="80">
        <v>7</v>
      </c>
      <c r="U125" s="80">
        <v>1</v>
      </c>
      <c r="V125" s="80">
        <v>1</v>
      </c>
      <c r="W125" s="80">
        <v>1</v>
      </c>
      <c r="X125" s="80">
        <v>5</v>
      </c>
      <c r="Y125" s="80">
        <v>1</v>
      </c>
      <c r="Z125" s="80">
        <v>2</v>
      </c>
      <c r="AA125" s="80">
        <v>99</v>
      </c>
      <c r="AB125" s="79">
        <v>2</v>
      </c>
      <c r="AC125" s="79">
        <v>0</v>
      </c>
      <c r="AD125" s="79">
        <v>0</v>
      </c>
      <c r="AE125" s="79">
        <v>3</v>
      </c>
      <c r="AF125" s="79">
        <v>1</v>
      </c>
      <c r="AG125" s="79">
        <v>1</v>
      </c>
      <c r="AH125" s="79">
        <v>1</v>
      </c>
      <c r="AI125" s="79">
        <v>1</v>
      </c>
      <c r="AJ125" s="81">
        <f t="shared" si="16"/>
        <v>27</v>
      </c>
      <c r="AK125" s="81">
        <f t="shared" si="17"/>
        <v>1</v>
      </c>
      <c r="AL125" s="81">
        <f t="shared" si="18"/>
        <v>4</v>
      </c>
      <c r="AM125" s="81">
        <f t="shared" si="19"/>
        <v>4</v>
      </c>
      <c r="AN125" s="81">
        <f t="shared" si="20"/>
        <v>5</v>
      </c>
      <c r="AO125" s="81">
        <f t="shared" si="21"/>
        <v>99</v>
      </c>
      <c r="AP125" s="72">
        <f t="shared" si="28"/>
        <v>1</v>
      </c>
      <c r="AQ125" s="72">
        <f t="shared" si="29"/>
        <v>1</v>
      </c>
      <c r="AR125" s="72">
        <f t="shared" si="30"/>
        <v>1</v>
      </c>
      <c r="AS125" s="72">
        <f t="shared" si="31"/>
        <v>1</v>
      </c>
      <c r="AT125" s="26">
        <f t="shared" si="22"/>
        <v>1</v>
      </c>
      <c r="AU125" s="82">
        <f t="shared" si="23"/>
        <v>1</v>
      </c>
    </row>
    <row r="126" spans="1:47" ht="15" customHeight="1" x14ac:dyDescent="0.25">
      <c r="A126" s="74" t="s">
        <v>638</v>
      </c>
      <c r="B126" s="75" t="s">
        <v>639</v>
      </c>
      <c r="C126" s="76" t="s">
        <v>619</v>
      </c>
      <c r="D126" s="77" t="s">
        <v>623</v>
      </c>
      <c r="E126" s="76" t="s">
        <v>397</v>
      </c>
      <c r="F126" s="78">
        <v>0</v>
      </c>
      <c r="G126" s="79">
        <v>2</v>
      </c>
      <c r="H126" s="79">
        <v>1</v>
      </c>
      <c r="I126" s="79">
        <v>1</v>
      </c>
      <c r="J126" s="79">
        <v>4</v>
      </c>
      <c r="K126" s="79">
        <v>1</v>
      </c>
      <c r="L126" s="79">
        <v>1</v>
      </c>
      <c r="M126" s="79">
        <v>1</v>
      </c>
      <c r="N126" s="79">
        <v>1</v>
      </c>
      <c r="O126" s="79">
        <v>1</v>
      </c>
      <c r="P126" s="79">
        <v>6</v>
      </c>
      <c r="Q126" s="80">
        <v>1</v>
      </c>
      <c r="R126" s="80">
        <v>4</v>
      </c>
      <c r="S126" s="80">
        <v>4</v>
      </c>
      <c r="T126" s="80">
        <v>6</v>
      </c>
      <c r="U126" s="80">
        <v>1</v>
      </c>
      <c r="V126" s="80">
        <v>1</v>
      </c>
      <c r="W126" s="80">
        <v>1</v>
      </c>
      <c r="X126" s="80">
        <v>5</v>
      </c>
      <c r="Y126" s="80">
        <v>1</v>
      </c>
      <c r="Z126" s="80">
        <v>2</v>
      </c>
      <c r="AA126" s="80">
        <v>99</v>
      </c>
      <c r="AB126" s="79">
        <v>2</v>
      </c>
      <c r="AC126" s="79">
        <v>0</v>
      </c>
      <c r="AD126" s="79">
        <v>0</v>
      </c>
      <c r="AE126" s="79">
        <v>3</v>
      </c>
      <c r="AF126" s="79">
        <v>1</v>
      </c>
      <c r="AG126" s="79">
        <v>1</v>
      </c>
      <c r="AH126" s="79">
        <v>1</v>
      </c>
      <c r="AI126" s="79">
        <v>1</v>
      </c>
      <c r="AJ126" s="81">
        <f t="shared" si="16"/>
        <v>27</v>
      </c>
      <c r="AK126" s="81">
        <f t="shared" si="17"/>
        <v>1</v>
      </c>
      <c r="AL126" s="81">
        <f t="shared" si="18"/>
        <v>4</v>
      </c>
      <c r="AM126" s="81">
        <f t="shared" si="19"/>
        <v>4</v>
      </c>
      <c r="AN126" s="81">
        <f t="shared" si="20"/>
        <v>5</v>
      </c>
      <c r="AO126" s="81">
        <f t="shared" si="21"/>
        <v>99</v>
      </c>
      <c r="AP126" s="72">
        <f t="shared" si="28"/>
        <v>1</v>
      </c>
      <c r="AQ126" s="72">
        <f t="shared" si="29"/>
        <v>1</v>
      </c>
      <c r="AR126" s="72">
        <f t="shared" si="30"/>
        <v>1</v>
      </c>
      <c r="AS126" s="72">
        <f t="shared" si="31"/>
        <v>1</v>
      </c>
      <c r="AT126" s="26">
        <f t="shared" si="22"/>
        <v>1</v>
      </c>
      <c r="AU126" s="82">
        <f t="shared" si="23"/>
        <v>1</v>
      </c>
    </row>
    <row r="127" spans="1:47" ht="15" customHeight="1" x14ac:dyDescent="0.25">
      <c r="A127" s="74" t="s">
        <v>640</v>
      </c>
      <c r="B127" s="75" t="s">
        <v>641</v>
      </c>
      <c r="C127" s="76" t="s">
        <v>619</v>
      </c>
      <c r="D127" s="77" t="s">
        <v>623</v>
      </c>
      <c r="E127" s="76" t="s">
        <v>397</v>
      </c>
      <c r="F127" s="78">
        <v>0</v>
      </c>
      <c r="G127" s="79">
        <v>2</v>
      </c>
      <c r="H127" s="79">
        <v>1</v>
      </c>
      <c r="I127" s="79">
        <v>4</v>
      </c>
      <c r="J127" s="79">
        <v>7</v>
      </c>
      <c r="K127" s="79">
        <v>1</v>
      </c>
      <c r="L127" s="79">
        <v>1</v>
      </c>
      <c r="M127" s="79">
        <v>1</v>
      </c>
      <c r="N127" s="79">
        <v>1</v>
      </c>
      <c r="O127" s="79">
        <v>1</v>
      </c>
      <c r="P127" s="79">
        <v>6</v>
      </c>
      <c r="Q127" s="80">
        <v>1</v>
      </c>
      <c r="R127" s="80">
        <v>4</v>
      </c>
      <c r="S127" s="80">
        <v>4</v>
      </c>
      <c r="T127" s="80">
        <v>9</v>
      </c>
      <c r="U127" s="80">
        <v>1</v>
      </c>
      <c r="V127" s="80">
        <v>1</v>
      </c>
      <c r="W127" s="80">
        <v>1</v>
      </c>
      <c r="X127" s="80">
        <v>5</v>
      </c>
      <c r="Y127" s="80">
        <v>1</v>
      </c>
      <c r="Z127" s="80">
        <v>1</v>
      </c>
      <c r="AA127" s="80">
        <v>99</v>
      </c>
      <c r="AB127" s="79">
        <v>2</v>
      </c>
      <c r="AC127" s="79">
        <v>0</v>
      </c>
      <c r="AD127" s="79">
        <v>0</v>
      </c>
      <c r="AE127" s="79">
        <v>4</v>
      </c>
      <c r="AF127" s="79">
        <v>1</v>
      </c>
      <c r="AG127" s="79">
        <v>1</v>
      </c>
      <c r="AH127" s="79">
        <v>1</v>
      </c>
      <c r="AI127" s="79">
        <v>1</v>
      </c>
      <c r="AJ127" s="81">
        <f t="shared" si="16"/>
        <v>27</v>
      </c>
      <c r="AK127" s="81">
        <f t="shared" si="17"/>
        <v>1</v>
      </c>
      <c r="AL127" s="81">
        <f t="shared" si="18"/>
        <v>4</v>
      </c>
      <c r="AM127" s="81">
        <f t="shared" si="19"/>
        <v>4</v>
      </c>
      <c r="AN127" s="81">
        <f t="shared" si="20"/>
        <v>5</v>
      </c>
      <c r="AO127" s="81">
        <f t="shared" si="21"/>
        <v>99</v>
      </c>
      <c r="AP127" s="72">
        <f t="shared" si="28"/>
        <v>1</v>
      </c>
      <c r="AQ127" s="72">
        <f t="shared" si="29"/>
        <v>1</v>
      </c>
      <c r="AR127" s="72">
        <f t="shared" si="30"/>
        <v>1</v>
      </c>
      <c r="AS127" s="72">
        <f t="shared" si="31"/>
        <v>1</v>
      </c>
      <c r="AT127" s="26">
        <f t="shared" si="22"/>
        <v>1</v>
      </c>
      <c r="AU127" s="82">
        <f t="shared" si="23"/>
        <v>1</v>
      </c>
    </row>
    <row r="128" spans="1:47" ht="15" customHeight="1" x14ac:dyDescent="0.25">
      <c r="A128" s="74" t="s">
        <v>642</v>
      </c>
      <c r="B128" s="75" t="s">
        <v>643</v>
      </c>
      <c r="C128" s="76" t="s">
        <v>619</v>
      </c>
      <c r="D128" s="77" t="s">
        <v>623</v>
      </c>
      <c r="E128" s="76" t="s">
        <v>397</v>
      </c>
      <c r="F128" s="78">
        <v>0</v>
      </c>
      <c r="G128" s="79">
        <v>2</v>
      </c>
      <c r="H128" s="79">
        <v>1</v>
      </c>
      <c r="I128" s="79">
        <v>4</v>
      </c>
      <c r="J128" s="79">
        <v>3</v>
      </c>
      <c r="K128" s="79">
        <v>1</v>
      </c>
      <c r="L128" s="79">
        <v>1</v>
      </c>
      <c r="M128" s="79">
        <v>1</v>
      </c>
      <c r="N128" s="79">
        <v>1</v>
      </c>
      <c r="O128" s="79">
        <v>1</v>
      </c>
      <c r="P128" s="79">
        <v>6</v>
      </c>
      <c r="Q128" s="80">
        <v>1</v>
      </c>
      <c r="R128" s="80">
        <v>4</v>
      </c>
      <c r="S128" s="80">
        <v>4</v>
      </c>
      <c r="T128" s="80">
        <v>6</v>
      </c>
      <c r="U128" s="80">
        <v>1</v>
      </c>
      <c r="V128" s="80">
        <v>1</v>
      </c>
      <c r="W128" s="80">
        <v>1</v>
      </c>
      <c r="X128" s="80">
        <v>5</v>
      </c>
      <c r="Y128" s="80">
        <v>1</v>
      </c>
      <c r="Z128" s="80">
        <v>2</v>
      </c>
      <c r="AA128" s="80">
        <v>99</v>
      </c>
      <c r="AB128" s="79">
        <v>1</v>
      </c>
      <c r="AC128" s="79">
        <v>0</v>
      </c>
      <c r="AD128" s="79">
        <v>0</v>
      </c>
      <c r="AE128" s="79">
        <v>2</v>
      </c>
      <c r="AF128" s="79">
        <v>1</v>
      </c>
      <c r="AG128" s="79">
        <v>1</v>
      </c>
      <c r="AH128" s="79">
        <v>1</v>
      </c>
      <c r="AI128" s="79">
        <v>1</v>
      </c>
      <c r="AJ128" s="81">
        <f t="shared" si="16"/>
        <v>27</v>
      </c>
      <c r="AK128" s="81">
        <f t="shared" si="17"/>
        <v>1</v>
      </c>
      <c r="AL128" s="81">
        <f t="shared" si="18"/>
        <v>4</v>
      </c>
      <c r="AM128" s="81">
        <f t="shared" si="19"/>
        <v>4</v>
      </c>
      <c r="AN128" s="81">
        <f t="shared" si="20"/>
        <v>5</v>
      </c>
      <c r="AO128" s="81">
        <f t="shared" si="21"/>
        <v>99</v>
      </c>
      <c r="AP128" s="72">
        <f t="shared" si="28"/>
        <v>1</v>
      </c>
      <c r="AQ128" s="72">
        <f t="shared" si="29"/>
        <v>1</v>
      </c>
      <c r="AR128" s="72">
        <f t="shared" si="30"/>
        <v>1</v>
      </c>
      <c r="AS128" s="72">
        <f t="shared" si="31"/>
        <v>1</v>
      </c>
      <c r="AT128" s="26">
        <f t="shared" si="22"/>
        <v>1</v>
      </c>
      <c r="AU128" s="82">
        <f t="shared" si="23"/>
        <v>1</v>
      </c>
    </row>
    <row r="129" spans="1:47" ht="15" customHeight="1" x14ac:dyDescent="0.25">
      <c r="A129" s="74" t="s">
        <v>644</v>
      </c>
      <c r="B129" s="75" t="s">
        <v>645</v>
      </c>
      <c r="C129" s="76" t="s">
        <v>619</v>
      </c>
      <c r="D129" s="77" t="s">
        <v>623</v>
      </c>
      <c r="E129" s="76" t="s">
        <v>397</v>
      </c>
      <c r="F129" s="78">
        <v>0</v>
      </c>
      <c r="G129" s="79">
        <v>2</v>
      </c>
      <c r="H129" s="79">
        <v>1</v>
      </c>
      <c r="I129" s="79">
        <v>3</v>
      </c>
      <c r="J129" s="79">
        <v>3</v>
      </c>
      <c r="K129" s="79">
        <v>1</v>
      </c>
      <c r="L129" s="79">
        <v>1</v>
      </c>
      <c r="M129" s="79">
        <v>1</v>
      </c>
      <c r="N129" s="79">
        <v>1</v>
      </c>
      <c r="O129" s="79">
        <v>1</v>
      </c>
      <c r="P129" s="79">
        <v>6</v>
      </c>
      <c r="Q129" s="80">
        <v>1</v>
      </c>
      <c r="R129" s="80">
        <v>4</v>
      </c>
      <c r="S129" s="80">
        <v>4</v>
      </c>
      <c r="T129" s="80">
        <v>9</v>
      </c>
      <c r="U129" s="80">
        <v>1</v>
      </c>
      <c r="V129" s="80">
        <v>1</v>
      </c>
      <c r="W129" s="80">
        <v>1</v>
      </c>
      <c r="X129" s="80">
        <v>5</v>
      </c>
      <c r="Y129" s="80">
        <v>1</v>
      </c>
      <c r="Z129" s="80">
        <v>2</v>
      </c>
      <c r="AA129" s="80">
        <v>99</v>
      </c>
      <c r="AB129" s="79">
        <v>1</v>
      </c>
      <c r="AC129" s="79">
        <v>0</v>
      </c>
      <c r="AD129" s="79">
        <v>0</v>
      </c>
      <c r="AE129" s="79">
        <v>3</v>
      </c>
      <c r="AF129" s="79">
        <v>1</v>
      </c>
      <c r="AG129" s="79">
        <v>1</v>
      </c>
      <c r="AH129" s="79">
        <v>1</v>
      </c>
      <c r="AI129" s="79">
        <v>1</v>
      </c>
      <c r="AJ129" s="81">
        <f t="shared" si="16"/>
        <v>27</v>
      </c>
      <c r="AK129" s="81">
        <f t="shared" si="17"/>
        <v>1</v>
      </c>
      <c r="AL129" s="81">
        <f t="shared" si="18"/>
        <v>4</v>
      </c>
      <c r="AM129" s="81">
        <f t="shared" si="19"/>
        <v>4</v>
      </c>
      <c r="AN129" s="81">
        <f t="shared" si="20"/>
        <v>5</v>
      </c>
      <c r="AO129" s="81">
        <f t="shared" si="21"/>
        <v>99</v>
      </c>
      <c r="AP129" s="72">
        <f t="shared" si="28"/>
        <v>1</v>
      </c>
      <c r="AQ129" s="72">
        <f t="shared" si="29"/>
        <v>1</v>
      </c>
      <c r="AR129" s="72">
        <f t="shared" si="30"/>
        <v>1</v>
      </c>
      <c r="AS129" s="72">
        <f t="shared" si="31"/>
        <v>1</v>
      </c>
      <c r="AT129" s="26">
        <f t="shared" si="22"/>
        <v>1</v>
      </c>
      <c r="AU129" s="82">
        <f t="shared" si="23"/>
        <v>1</v>
      </c>
    </row>
    <row r="130" spans="1:47" ht="15" customHeight="1" x14ac:dyDescent="0.25">
      <c r="A130" s="74" t="s">
        <v>646</v>
      </c>
      <c r="B130" s="75" t="s">
        <v>647</v>
      </c>
      <c r="C130" s="76" t="s">
        <v>619</v>
      </c>
      <c r="D130" s="77" t="s">
        <v>623</v>
      </c>
      <c r="E130" s="76" t="s">
        <v>397</v>
      </c>
      <c r="F130" s="78">
        <v>0</v>
      </c>
      <c r="G130" s="79">
        <v>2</v>
      </c>
      <c r="H130" s="79">
        <v>1</v>
      </c>
      <c r="I130" s="79">
        <v>4</v>
      </c>
      <c r="J130" s="79">
        <v>5</v>
      </c>
      <c r="K130" s="79">
        <v>1</v>
      </c>
      <c r="L130" s="79">
        <v>1</v>
      </c>
      <c r="M130" s="79">
        <v>1</v>
      </c>
      <c r="N130" s="79">
        <v>1</v>
      </c>
      <c r="O130" s="79">
        <v>1</v>
      </c>
      <c r="P130" s="79">
        <v>6</v>
      </c>
      <c r="Q130" s="80">
        <v>1</v>
      </c>
      <c r="R130" s="80">
        <v>4</v>
      </c>
      <c r="S130" s="80">
        <v>4</v>
      </c>
      <c r="T130" s="80">
        <v>7</v>
      </c>
      <c r="U130" s="80">
        <v>1</v>
      </c>
      <c r="V130" s="80">
        <v>1</v>
      </c>
      <c r="W130" s="80">
        <v>1</v>
      </c>
      <c r="X130" s="80">
        <v>5</v>
      </c>
      <c r="Y130" s="80">
        <v>1</v>
      </c>
      <c r="Z130" s="80">
        <v>2</v>
      </c>
      <c r="AA130" s="80">
        <v>99</v>
      </c>
      <c r="AB130" s="79">
        <v>2</v>
      </c>
      <c r="AC130" s="79">
        <v>0</v>
      </c>
      <c r="AD130" s="79">
        <v>0</v>
      </c>
      <c r="AE130" s="79">
        <v>2</v>
      </c>
      <c r="AF130" s="79">
        <v>1</v>
      </c>
      <c r="AG130" s="79">
        <v>1</v>
      </c>
      <c r="AH130" s="79">
        <v>1</v>
      </c>
      <c r="AI130" s="79">
        <v>1</v>
      </c>
      <c r="AJ130" s="81">
        <f t="shared" si="16"/>
        <v>27</v>
      </c>
      <c r="AK130" s="81">
        <f t="shared" si="17"/>
        <v>1</v>
      </c>
      <c r="AL130" s="81">
        <f t="shared" si="18"/>
        <v>4</v>
      </c>
      <c r="AM130" s="81">
        <f t="shared" si="19"/>
        <v>4</v>
      </c>
      <c r="AN130" s="81">
        <f t="shared" si="20"/>
        <v>5</v>
      </c>
      <c r="AO130" s="81">
        <f t="shared" si="21"/>
        <v>99</v>
      </c>
      <c r="AP130" s="72">
        <f t="shared" si="28"/>
        <v>1</v>
      </c>
      <c r="AQ130" s="72">
        <f t="shared" si="29"/>
        <v>1</v>
      </c>
      <c r="AR130" s="72">
        <f t="shared" si="30"/>
        <v>1</v>
      </c>
      <c r="AS130" s="72">
        <f t="shared" si="31"/>
        <v>1</v>
      </c>
      <c r="AT130" s="26">
        <f t="shared" si="22"/>
        <v>1</v>
      </c>
      <c r="AU130" s="82">
        <f t="shared" si="23"/>
        <v>1</v>
      </c>
    </row>
    <row r="131" spans="1:47" s="64" customFormat="1" ht="15" customHeight="1" x14ac:dyDescent="0.25">
      <c r="A131" s="83" t="s">
        <v>648</v>
      </c>
      <c r="B131" s="84" t="s">
        <v>649</v>
      </c>
      <c r="C131" s="85"/>
      <c r="D131" s="86"/>
      <c r="E131" s="85" t="s">
        <v>397</v>
      </c>
      <c r="F131" s="87">
        <v>0</v>
      </c>
      <c r="G131" s="88">
        <v>1</v>
      </c>
      <c r="H131" s="88">
        <v>1</v>
      </c>
      <c r="I131" s="88">
        <v>3</v>
      </c>
      <c r="J131" s="88">
        <v>3</v>
      </c>
      <c r="K131" s="88">
        <v>1</v>
      </c>
      <c r="L131" s="88">
        <v>1</v>
      </c>
      <c r="M131" s="88">
        <v>1</v>
      </c>
      <c r="N131" s="88">
        <v>2</v>
      </c>
      <c r="O131" s="88">
        <v>1</v>
      </c>
      <c r="P131" s="88">
        <v>9</v>
      </c>
      <c r="Q131" s="89">
        <v>1</v>
      </c>
      <c r="R131" s="89">
        <v>4</v>
      </c>
      <c r="S131" s="89">
        <v>4</v>
      </c>
      <c r="T131" s="89">
        <v>7</v>
      </c>
      <c r="U131" s="89">
        <v>1</v>
      </c>
      <c r="V131" s="89">
        <v>1</v>
      </c>
      <c r="W131" s="89">
        <v>4</v>
      </c>
      <c r="X131" s="89">
        <v>4</v>
      </c>
      <c r="Y131" s="89">
        <v>4</v>
      </c>
      <c r="Z131" s="89">
        <v>2</v>
      </c>
      <c r="AA131" s="89">
        <v>100</v>
      </c>
      <c r="AB131" s="88">
        <v>2</v>
      </c>
      <c r="AC131" s="88">
        <v>0</v>
      </c>
      <c r="AD131" s="88">
        <v>0</v>
      </c>
      <c r="AE131" s="88">
        <v>1</v>
      </c>
      <c r="AF131" s="88">
        <v>2</v>
      </c>
      <c r="AG131" s="88">
        <v>1</v>
      </c>
      <c r="AH131" s="88">
        <v>1</v>
      </c>
      <c r="AI131" s="88">
        <v>1</v>
      </c>
      <c r="AJ131" s="72">
        <f t="shared" si="16"/>
        <v>27</v>
      </c>
      <c r="AK131" s="72">
        <f t="shared" si="17"/>
        <v>1</v>
      </c>
      <c r="AL131" s="72">
        <f t="shared" si="18"/>
        <v>4</v>
      </c>
      <c r="AM131" s="72">
        <f t="shared" si="19"/>
        <v>4</v>
      </c>
      <c r="AN131" s="72">
        <f t="shared" si="20"/>
        <v>4</v>
      </c>
      <c r="AO131" s="72">
        <f t="shared" si="21"/>
        <v>100</v>
      </c>
      <c r="AP131" s="72">
        <f t="shared" si="28"/>
        <v>1</v>
      </c>
      <c r="AQ131" s="72">
        <f t="shared" si="29"/>
        <v>1</v>
      </c>
      <c r="AR131" s="72">
        <f t="shared" si="30"/>
        <v>1</v>
      </c>
      <c r="AS131" s="72">
        <f t="shared" si="31"/>
        <v>1</v>
      </c>
      <c r="AT131" s="20">
        <f t="shared" si="22"/>
        <v>1</v>
      </c>
      <c r="AU131" s="73">
        <f t="shared" si="23"/>
        <v>1</v>
      </c>
    </row>
    <row r="132" spans="1:47" ht="15" customHeight="1" x14ac:dyDescent="0.25">
      <c r="A132" s="74" t="s">
        <v>650</v>
      </c>
      <c r="B132" s="75" t="s">
        <v>651</v>
      </c>
      <c r="C132" s="76" t="s">
        <v>648</v>
      </c>
      <c r="D132" s="77" t="s">
        <v>649</v>
      </c>
      <c r="E132" s="76" t="s">
        <v>397</v>
      </c>
      <c r="F132" s="78">
        <v>0</v>
      </c>
      <c r="G132" s="79">
        <v>1</v>
      </c>
      <c r="H132" s="79">
        <v>1</v>
      </c>
      <c r="I132" s="79">
        <v>1</v>
      </c>
      <c r="J132" s="79">
        <v>2</v>
      </c>
      <c r="K132" s="79">
        <v>1</v>
      </c>
      <c r="L132" s="79">
        <v>1</v>
      </c>
      <c r="M132" s="79">
        <v>1</v>
      </c>
      <c r="N132" s="79">
        <v>1</v>
      </c>
      <c r="O132" s="79">
        <v>1</v>
      </c>
      <c r="P132" s="79">
        <v>8</v>
      </c>
      <c r="Q132" s="80">
        <v>1</v>
      </c>
      <c r="R132" s="80">
        <v>4</v>
      </c>
      <c r="S132" s="80">
        <v>4</v>
      </c>
      <c r="T132" s="80">
        <v>6</v>
      </c>
      <c r="U132" s="80">
        <v>1</v>
      </c>
      <c r="V132" s="80">
        <v>1</v>
      </c>
      <c r="W132" s="80">
        <v>1</v>
      </c>
      <c r="X132" s="80">
        <v>4</v>
      </c>
      <c r="Y132" s="80">
        <v>1</v>
      </c>
      <c r="Z132" s="80">
        <v>1</v>
      </c>
      <c r="AA132" s="80">
        <v>100</v>
      </c>
      <c r="AB132" s="79">
        <v>1</v>
      </c>
      <c r="AC132" s="79">
        <v>0</v>
      </c>
      <c r="AD132" s="79">
        <v>0</v>
      </c>
      <c r="AE132" s="79">
        <v>1</v>
      </c>
      <c r="AF132" s="79">
        <v>1</v>
      </c>
      <c r="AG132" s="79">
        <v>1</v>
      </c>
      <c r="AH132" s="79">
        <v>1</v>
      </c>
      <c r="AI132" s="79">
        <v>1</v>
      </c>
      <c r="AJ132" s="81">
        <f t="shared" si="16"/>
        <v>27</v>
      </c>
      <c r="AK132" s="81">
        <f t="shared" si="17"/>
        <v>1</v>
      </c>
      <c r="AL132" s="81">
        <f t="shared" si="18"/>
        <v>4</v>
      </c>
      <c r="AM132" s="81">
        <f t="shared" si="19"/>
        <v>4</v>
      </c>
      <c r="AN132" s="81">
        <f t="shared" si="20"/>
        <v>4</v>
      </c>
      <c r="AO132" s="81">
        <f t="shared" si="21"/>
        <v>100</v>
      </c>
      <c r="AP132" s="72">
        <f t="shared" si="28"/>
        <v>1</v>
      </c>
      <c r="AQ132" s="72">
        <f t="shared" si="29"/>
        <v>1</v>
      </c>
      <c r="AR132" s="72">
        <f t="shared" si="30"/>
        <v>1</v>
      </c>
      <c r="AS132" s="72">
        <f t="shared" si="31"/>
        <v>1</v>
      </c>
      <c r="AT132" s="26">
        <f t="shared" si="22"/>
        <v>1</v>
      </c>
      <c r="AU132" s="82">
        <f t="shared" si="23"/>
        <v>1</v>
      </c>
    </row>
    <row r="133" spans="1:47" ht="15" customHeight="1" x14ac:dyDescent="0.25">
      <c r="A133" s="74" t="s">
        <v>652</v>
      </c>
      <c r="B133" s="75" t="s">
        <v>653</v>
      </c>
      <c r="C133" s="76" t="s">
        <v>648</v>
      </c>
      <c r="D133" s="77" t="s">
        <v>649</v>
      </c>
      <c r="E133" s="76" t="s">
        <v>397</v>
      </c>
      <c r="F133" s="78">
        <v>0</v>
      </c>
      <c r="G133" s="79">
        <v>1</v>
      </c>
      <c r="H133" s="79">
        <v>1</v>
      </c>
      <c r="I133" s="79">
        <v>4</v>
      </c>
      <c r="J133" s="79">
        <v>3</v>
      </c>
      <c r="K133" s="79">
        <v>1</v>
      </c>
      <c r="L133" s="79">
        <v>1</v>
      </c>
      <c r="M133" s="79">
        <v>1</v>
      </c>
      <c r="N133" s="79">
        <v>1</v>
      </c>
      <c r="O133" s="79">
        <v>1</v>
      </c>
      <c r="P133" s="79">
        <v>7</v>
      </c>
      <c r="Q133" s="80">
        <v>1</v>
      </c>
      <c r="R133" s="80">
        <v>4</v>
      </c>
      <c r="S133" s="80">
        <v>4</v>
      </c>
      <c r="T133" s="80">
        <v>6</v>
      </c>
      <c r="U133" s="80">
        <v>1</v>
      </c>
      <c r="V133" s="80">
        <v>1</v>
      </c>
      <c r="W133" s="80">
        <v>1</v>
      </c>
      <c r="X133" s="80">
        <v>4</v>
      </c>
      <c r="Y133" s="80">
        <v>1</v>
      </c>
      <c r="Z133" s="80">
        <v>1</v>
      </c>
      <c r="AA133" s="80">
        <v>99</v>
      </c>
      <c r="AB133" s="79">
        <v>1</v>
      </c>
      <c r="AC133" s="79">
        <v>0</v>
      </c>
      <c r="AD133" s="79">
        <v>0</v>
      </c>
      <c r="AE133" s="79">
        <v>1</v>
      </c>
      <c r="AF133" s="79">
        <v>1</v>
      </c>
      <c r="AG133" s="79">
        <v>1</v>
      </c>
      <c r="AH133" s="79">
        <v>1</v>
      </c>
      <c r="AI133" s="79">
        <v>1</v>
      </c>
      <c r="AJ133" s="81">
        <f t="shared" si="16"/>
        <v>27</v>
      </c>
      <c r="AK133" s="81">
        <f t="shared" si="17"/>
        <v>1</v>
      </c>
      <c r="AL133" s="81">
        <f t="shared" si="18"/>
        <v>4</v>
      </c>
      <c r="AM133" s="81">
        <f t="shared" si="19"/>
        <v>4</v>
      </c>
      <c r="AN133" s="81">
        <f t="shared" si="20"/>
        <v>4</v>
      </c>
      <c r="AO133" s="81">
        <f t="shared" si="21"/>
        <v>99</v>
      </c>
      <c r="AP133" s="72">
        <f t="shared" si="28"/>
        <v>1</v>
      </c>
      <c r="AQ133" s="72">
        <f t="shared" si="29"/>
        <v>1</v>
      </c>
      <c r="AR133" s="72">
        <f t="shared" si="30"/>
        <v>1</v>
      </c>
      <c r="AS133" s="72">
        <f t="shared" si="31"/>
        <v>1</v>
      </c>
      <c r="AT133" s="26">
        <f t="shared" si="22"/>
        <v>1</v>
      </c>
      <c r="AU133" s="82">
        <f t="shared" si="23"/>
        <v>1</v>
      </c>
    </row>
    <row r="134" spans="1:47" ht="15" customHeight="1" x14ac:dyDescent="0.25">
      <c r="A134" s="74" t="s">
        <v>654</v>
      </c>
      <c r="B134" s="75" t="s">
        <v>655</v>
      </c>
      <c r="C134" s="76" t="s">
        <v>648</v>
      </c>
      <c r="D134" s="77" t="s">
        <v>649</v>
      </c>
      <c r="E134" s="76" t="s">
        <v>397</v>
      </c>
      <c r="F134" s="78">
        <v>0</v>
      </c>
      <c r="G134" s="79">
        <v>1</v>
      </c>
      <c r="H134" s="79">
        <v>1</v>
      </c>
      <c r="I134" s="79">
        <v>3</v>
      </c>
      <c r="J134" s="79">
        <v>3</v>
      </c>
      <c r="K134" s="79">
        <v>1</v>
      </c>
      <c r="L134" s="79">
        <v>1</v>
      </c>
      <c r="M134" s="79">
        <v>1</v>
      </c>
      <c r="N134" s="79">
        <v>1</v>
      </c>
      <c r="O134" s="79">
        <v>1</v>
      </c>
      <c r="P134" s="79">
        <v>9</v>
      </c>
      <c r="Q134" s="80">
        <v>1</v>
      </c>
      <c r="R134" s="80">
        <v>4</v>
      </c>
      <c r="S134" s="80">
        <v>4</v>
      </c>
      <c r="T134" s="80">
        <v>5</v>
      </c>
      <c r="U134" s="80">
        <v>1</v>
      </c>
      <c r="V134" s="80">
        <v>1</v>
      </c>
      <c r="W134" s="80">
        <v>1</v>
      </c>
      <c r="X134" s="80">
        <v>4</v>
      </c>
      <c r="Y134" s="80">
        <v>1</v>
      </c>
      <c r="Z134" s="80">
        <v>1</v>
      </c>
      <c r="AA134" s="80">
        <v>100</v>
      </c>
      <c r="AB134" s="79">
        <v>1</v>
      </c>
      <c r="AC134" s="79">
        <v>0</v>
      </c>
      <c r="AD134" s="79">
        <v>0</v>
      </c>
      <c r="AE134" s="79">
        <v>1</v>
      </c>
      <c r="AF134" s="79">
        <v>1</v>
      </c>
      <c r="AG134" s="79">
        <v>1</v>
      </c>
      <c r="AH134" s="79">
        <v>1</v>
      </c>
      <c r="AI134" s="79">
        <v>1</v>
      </c>
      <c r="AJ134" s="81">
        <f t="shared" ref="AJ134:AJ197" si="32">COUNTIF(G134:AB134,"&gt;0")+COUNTIF(AE134:AI134,"&gt;0")</f>
        <v>27</v>
      </c>
      <c r="AK134" s="81">
        <f t="shared" ref="AK134:AK197" si="33">IF(AND(AJ134=27),1,IF(AND(AJ134=26),2,IF(AND(AJ134=25),3,IF(AND(AJ134=24),4,IF(AND(AJ134=23),5,IF(AND(AJ134=22),6))))))</f>
        <v>1</v>
      </c>
      <c r="AL134" s="81">
        <f t="shared" ref="AL134:AL197" si="34">R134</f>
        <v>4</v>
      </c>
      <c r="AM134" s="81">
        <f t="shared" ref="AM134:AM197" si="35">S134</f>
        <v>4</v>
      </c>
      <c r="AN134" s="81">
        <f t="shared" ref="AN134:AN197" si="36">X134</f>
        <v>4</v>
      </c>
      <c r="AO134" s="81">
        <f t="shared" ref="AO134:AO197" si="37">AA134</f>
        <v>100</v>
      </c>
      <c r="AP134" s="72">
        <f t="shared" si="28"/>
        <v>1</v>
      </c>
      <c r="AQ134" s="72">
        <f t="shared" si="29"/>
        <v>1</v>
      </c>
      <c r="AR134" s="72">
        <f t="shared" si="30"/>
        <v>1</v>
      </c>
      <c r="AS134" s="72">
        <f t="shared" si="31"/>
        <v>1</v>
      </c>
      <c r="AT134" s="26">
        <f t="shared" ref="AT134:AT197" si="38">ROUND(AVERAGE(AK134,AP134:AS134),1)</f>
        <v>1</v>
      </c>
      <c r="AU134" s="82">
        <f t="shared" ref="AU134:AU197" si="39">IF(AT134=1,1,IF(AT134=1.2,2,IF(AT134=1.4,3,IF(AT134=1.6,4,IF(AT134=1.8,5,IF(AT134=2,6,IF(AT134=2.2,7,)))))))</f>
        <v>1</v>
      </c>
    </row>
    <row r="135" spans="1:47" ht="15" customHeight="1" x14ac:dyDescent="0.25">
      <c r="A135" s="74" t="s">
        <v>656</v>
      </c>
      <c r="B135" s="75" t="s">
        <v>657</v>
      </c>
      <c r="C135" s="76" t="s">
        <v>648</v>
      </c>
      <c r="D135" s="77" t="s">
        <v>649</v>
      </c>
      <c r="E135" s="76" t="s">
        <v>397</v>
      </c>
      <c r="F135" s="78">
        <v>0</v>
      </c>
      <c r="G135" s="79">
        <v>1</v>
      </c>
      <c r="H135" s="79">
        <v>1</v>
      </c>
      <c r="I135" s="79">
        <v>3</v>
      </c>
      <c r="J135" s="79">
        <v>3</v>
      </c>
      <c r="K135" s="79">
        <v>1</v>
      </c>
      <c r="L135" s="79">
        <v>1</v>
      </c>
      <c r="M135" s="79">
        <v>1</v>
      </c>
      <c r="N135" s="79">
        <v>1</v>
      </c>
      <c r="O135" s="79">
        <v>1</v>
      </c>
      <c r="P135" s="79">
        <v>8</v>
      </c>
      <c r="Q135" s="80">
        <v>1</v>
      </c>
      <c r="R135" s="80">
        <v>4</v>
      </c>
      <c r="S135" s="80">
        <v>4</v>
      </c>
      <c r="T135" s="80">
        <v>6</v>
      </c>
      <c r="U135" s="80">
        <v>1</v>
      </c>
      <c r="V135" s="80">
        <v>1</v>
      </c>
      <c r="W135" s="80">
        <v>1</v>
      </c>
      <c r="X135" s="80">
        <v>4</v>
      </c>
      <c r="Y135" s="80">
        <v>1</v>
      </c>
      <c r="Z135" s="80">
        <v>1</v>
      </c>
      <c r="AA135" s="80">
        <v>100</v>
      </c>
      <c r="AB135" s="79">
        <v>1</v>
      </c>
      <c r="AC135" s="79">
        <v>0</v>
      </c>
      <c r="AD135" s="79">
        <v>0</v>
      </c>
      <c r="AE135" s="79">
        <v>1</v>
      </c>
      <c r="AF135" s="79">
        <v>1</v>
      </c>
      <c r="AG135" s="79">
        <v>1</v>
      </c>
      <c r="AH135" s="79">
        <v>1</v>
      </c>
      <c r="AI135" s="79">
        <v>1</v>
      </c>
      <c r="AJ135" s="81">
        <f t="shared" si="32"/>
        <v>27</v>
      </c>
      <c r="AK135" s="81">
        <f t="shared" si="33"/>
        <v>1</v>
      </c>
      <c r="AL135" s="81">
        <f t="shared" si="34"/>
        <v>4</v>
      </c>
      <c r="AM135" s="81">
        <f t="shared" si="35"/>
        <v>4</v>
      </c>
      <c r="AN135" s="81">
        <f t="shared" si="36"/>
        <v>4</v>
      </c>
      <c r="AO135" s="81">
        <f t="shared" si="37"/>
        <v>100</v>
      </c>
      <c r="AP135" s="72">
        <f t="shared" si="28"/>
        <v>1</v>
      </c>
      <c r="AQ135" s="72">
        <f t="shared" si="29"/>
        <v>1</v>
      </c>
      <c r="AR135" s="72">
        <f t="shared" si="30"/>
        <v>1</v>
      </c>
      <c r="AS135" s="72">
        <f t="shared" si="31"/>
        <v>1</v>
      </c>
      <c r="AT135" s="26">
        <f t="shared" si="38"/>
        <v>1</v>
      </c>
      <c r="AU135" s="82">
        <f t="shared" si="39"/>
        <v>1</v>
      </c>
    </row>
    <row r="136" spans="1:47" ht="15" customHeight="1" x14ac:dyDescent="0.25">
      <c r="A136" s="74" t="s">
        <v>658</v>
      </c>
      <c r="B136" s="75" t="s">
        <v>659</v>
      </c>
      <c r="C136" s="76" t="s">
        <v>648</v>
      </c>
      <c r="D136" s="77" t="s">
        <v>649</v>
      </c>
      <c r="E136" s="76" t="s">
        <v>397</v>
      </c>
      <c r="F136" s="78">
        <v>0</v>
      </c>
      <c r="G136" s="79">
        <v>1</v>
      </c>
      <c r="H136" s="79">
        <v>1</v>
      </c>
      <c r="I136" s="79">
        <v>2</v>
      </c>
      <c r="J136" s="79">
        <v>3</v>
      </c>
      <c r="K136" s="79">
        <v>1</v>
      </c>
      <c r="L136" s="79">
        <v>1</v>
      </c>
      <c r="M136" s="79">
        <v>1</v>
      </c>
      <c r="N136" s="79">
        <v>1</v>
      </c>
      <c r="O136" s="79">
        <v>1</v>
      </c>
      <c r="P136" s="79">
        <v>7</v>
      </c>
      <c r="Q136" s="80">
        <v>1</v>
      </c>
      <c r="R136" s="80">
        <v>4</v>
      </c>
      <c r="S136" s="80">
        <v>4</v>
      </c>
      <c r="T136" s="80">
        <v>7</v>
      </c>
      <c r="U136" s="80">
        <v>1</v>
      </c>
      <c r="V136" s="80">
        <v>1</v>
      </c>
      <c r="W136" s="80">
        <v>1</v>
      </c>
      <c r="X136" s="80">
        <v>4</v>
      </c>
      <c r="Y136" s="80">
        <v>1</v>
      </c>
      <c r="Z136" s="80">
        <v>1</v>
      </c>
      <c r="AA136" s="80">
        <v>100</v>
      </c>
      <c r="AB136" s="79">
        <v>1</v>
      </c>
      <c r="AC136" s="79">
        <v>0</v>
      </c>
      <c r="AD136" s="79">
        <v>0</v>
      </c>
      <c r="AE136" s="79">
        <v>1</v>
      </c>
      <c r="AF136" s="79">
        <v>1</v>
      </c>
      <c r="AG136" s="79">
        <v>1</v>
      </c>
      <c r="AH136" s="79">
        <v>1</v>
      </c>
      <c r="AI136" s="79">
        <v>1</v>
      </c>
      <c r="AJ136" s="81">
        <f t="shared" si="32"/>
        <v>27</v>
      </c>
      <c r="AK136" s="81">
        <f t="shared" si="33"/>
        <v>1</v>
      </c>
      <c r="AL136" s="81">
        <f t="shared" si="34"/>
        <v>4</v>
      </c>
      <c r="AM136" s="81">
        <f t="shared" si="35"/>
        <v>4</v>
      </c>
      <c r="AN136" s="81">
        <f t="shared" si="36"/>
        <v>4</v>
      </c>
      <c r="AO136" s="81">
        <f t="shared" si="37"/>
        <v>100</v>
      </c>
      <c r="AP136" s="72">
        <f t="shared" si="28"/>
        <v>1</v>
      </c>
      <c r="AQ136" s="72">
        <f t="shared" si="29"/>
        <v>1</v>
      </c>
      <c r="AR136" s="72">
        <f t="shared" si="30"/>
        <v>1</v>
      </c>
      <c r="AS136" s="72">
        <f t="shared" si="31"/>
        <v>1</v>
      </c>
      <c r="AT136" s="26">
        <f t="shared" si="38"/>
        <v>1</v>
      </c>
      <c r="AU136" s="82">
        <f t="shared" si="39"/>
        <v>1</v>
      </c>
    </row>
    <row r="137" spans="1:47" ht="15" customHeight="1" x14ac:dyDescent="0.25">
      <c r="A137" s="74" t="s">
        <v>660</v>
      </c>
      <c r="B137" s="75" t="s">
        <v>661</v>
      </c>
      <c r="C137" s="76" t="s">
        <v>648</v>
      </c>
      <c r="D137" s="77" t="s">
        <v>649</v>
      </c>
      <c r="E137" s="76" t="s">
        <v>397</v>
      </c>
      <c r="F137" s="78">
        <v>0</v>
      </c>
      <c r="G137" s="79">
        <v>1</v>
      </c>
      <c r="H137" s="79">
        <v>1</v>
      </c>
      <c r="I137" s="79">
        <v>2</v>
      </c>
      <c r="J137" s="79">
        <v>3</v>
      </c>
      <c r="K137" s="79">
        <v>1</v>
      </c>
      <c r="L137" s="79">
        <v>1</v>
      </c>
      <c r="M137" s="79">
        <v>1</v>
      </c>
      <c r="N137" s="79">
        <v>1</v>
      </c>
      <c r="O137" s="79">
        <v>1</v>
      </c>
      <c r="P137" s="79">
        <v>7</v>
      </c>
      <c r="Q137" s="80">
        <v>1</v>
      </c>
      <c r="R137" s="80">
        <v>4</v>
      </c>
      <c r="S137" s="80">
        <v>4</v>
      </c>
      <c r="T137" s="80">
        <v>5</v>
      </c>
      <c r="U137" s="80">
        <v>1</v>
      </c>
      <c r="V137" s="80">
        <v>1</v>
      </c>
      <c r="W137" s="80">
        <v>1</v>
      </c>
      <c r="X137" s="80">
        <v>4</v>
      </c>
      <c r="Y137" s="80">
        <v>1</v>
      </c>
      <c r="Z137" s="80">
        <v>1</v>
      </c>
      <c r="AA137" s="80">
        <v>101</v>
      </c>
      <c r="AB137" s="79">
        <v>1</v>
      </c>
      <c r="AC137" s="79">
        <v>0</v>
      </c>
      <c r="AD137" s="79">
        <v>0</v>
      </c>
      <c r="AE137" s="79">
        <v>1</v>
      </c>
      <c r="AF137" s="79">
        <v>1</v>
      </c>
      <c r="AG137" s="79">
        <v>1</v>
      </c>
      <c r="AH137" s="79">
        <v>1</v>
      </c>
      <c r="AI137" s="79">
        <v>1</v>
      </c>
      <c r="AJ137" s="81">
        <f t="shared" si="32"/>
        <v>27</v>
      </c>
      <c r="AK137" s="81">
        <f t="shared" si="33"/>
        <v>1</v>
      </c>
      <c r="AL137" s="81">
        <f t="shared" si="34"/>
        <v>4</v>
      </c>
      <c r="AM137" s="81">
        <f t="shared" si="35"/>
        <v>4</v>
      </c>
      <c r="AN137" s="81">
        <f t="shared" si="36"/>
        <v>4</v>
      </c>
      <c r="AO137" s="81">
        <f t="shared" si="37"/>
        <v>101</v>
      </c>
      <c r="AP137" s="72">
        <f t="shared" si="28"/>
        <v>1</v>
      </c>
      <c r="AQ137" s="72">
        <f t="shared" si="29"/>
        <v>1</v>
      </c>
      <c r="AR137" s="72">
        <f t="shared" si="30"/>
        <v>1</v>
      </c>
      <c r="AS137" s="72">
        <f t="shared" si="31"/>
        <v>1</v>
      </c>
      <c r="AT137" s="26">
        <f t="shared" si="38"/>
        <v>1</v>
      </c>
      <c r="AU137" s="82">
        <f t="shared" si="39"/>
        <v>1</v>
      </c>
    </row>
    <row r="138" spans="1:47" s="64" customFormat="1" ht="15" customHeight="1" x14ac:dyDescent="0.25">
      <c r="A138" s="83" t="s">
        <v>662</v>
      </c>
      <c r="B138" s="84" t="s">
        <v>663</v>
      </c>
      <c r="C138" s="85"/>
      <c r="D138" s="86"/>
      <c r="E138" s="85" t="s">
        <v>397</v>
      </c>
      <c r="F138" s="87">
        <v>0</v>
      </c>
      <c r="G138" s="88">
        <v>1</v>
      </c>
      <c r="H138" s="88">
        <v>1</v>
      </c>
      <c r="I138" s="88">
        <v>4</v>
      </c>
      <c r="J138" s="88">
        <v>8</v>
      </c>
      <c r="K138" s="88">
        <v>1</v>
      </c>
      <c r="L138" s="88">
        <v>1</v>
      </c>
      <c r="M138" s="88">
        <v>1</v>
      </c>
      <c r="N138" s="88">
        <v>1</v>
      </c>
      <c r="O138" s="88">
        <v>1</v>
      </c>
      <c r="P138" s="88">
        <v>4</v>
      </c>
      <c r="Q138" s="89">
        <v>1</v>
      </c>
      <c r="R138" s="89">
        <v>4</v>
      </c>
      <c r="S138" s="89">
        <v>4</v>
      </c>
      <c r="T138" s="89">
        <v>6</v>
      </c>
      <c r="U138" s="89">
        <v>1</v>
      </c>
      <c r="V138" s="89">
        <v>1</v>
      </c>
      <c r="W138" s="89">
        <v>5</v>
      </c>
      <c r="X138" s="89">
        <v>4</v>
      </c>
      <c r="Y138" s="89">
        <v>1</v>
      </c>
      <c r="Z138" s="89">
        <v>2</v>
      </c>
      <c r="AA138" s="89">
        <v>97</v>
      </c>
      <c r="AB138" s="88">
        <v>2</v>
      </c>
      <c r="AC138" s="88">
        <v>0</v>
      </c>
      <c r="AD138" s="88">
        <v>0</v>
      </c>
      <c r="AE138" s="88">
        <v>2</v>
      </c>
      <c r="AF138" s="88">
        <v>1</v>
      </c>
      <c r="AG138" s="88">
        <v>1</v>
      </c>
      <c r="AH138" s="88">
        <v>1</v>
      </c>
      <c r="AI138" s="88">
        <v>1</v>
      </c>
      <c r="AJ138" s="72">
        <f t="shared" si="32"/>
        <v>27</v>
      </c>
      <c r="AK138" s="72">
        <f t="shared" si="33"/>
        <v>1</v>
      </c>
      <c r="AL138" s="72">
        <f t="shared" si="34"/>
        <v>4</v>
      </c>
      <c r="AM138" s="72">
        <f t="shared" si="35"/>
        <v>4</v>
      </c>
      <c r="AN138" s="72">
        <f t="shared" si="36"/>
        <v>4</v>
      </c>
      <c r="AO138" s="72">
        <f t="shared" si="37"/>
        <v>97</v>
      </c>
      <c r="AP138" s="72">
        <f t="shared" si="28"/>
        <v>1</v>
      </c>
      <c r="AQ138" s="72">
        <f t="shared" si="29"/>
        <v>1</v>
      </c>
      <c r="AR138" s="72">
        <f t="shared" si="30"/>
        <v>1</v>
      </c>
      <c r="AS138" s="72">
        <f t="shared" si="31"/>
        <v>1</v>
      </c>
      <c r="AT138" s="20">
        <f t="shared" si="38"/>
        <v>1</v>
      </c>
      <c r="AU138" s="73">
        <f t="shared" si="39"/>
        <v>1</v>
      </c>
    </row>
    <row r="139" spans="1:47" ht="15" customHeight="1" x14ac:dyDescent="0.25">
      <c r="A139" s="74" t="s">
        <v>664</v>
      </c>
      <c r="B139" s="75" t="s">
        <v>665</v>
      </c>
      <c r="C139" s="76" t="s">
        <v>662</v>
      </c>
      <c r="D139" s="77" t="s">
        <v>663</v>
      </c>
      <c r="E139" s="76" t="s">
        <v>397</v>
      </c>
      <c r="F139" s="78">
        <v>0</v>
      </c>
      <c r="G139" s="79">
        <v>1</v>
      </c>
      <c r="H139" s="79">
        <v>1</v>
      </c>
      <c r="I139" s="79">
        <v>1</v>
      </c>
      <c r="J139" s="79">
        <v>2</v>
      </c>
      <c r="K139" s="79">
        <v>1</v>
      </c>
      <c r="L139" s="79">
        <v>1</v>
      </c>
      <c r="M139" s="79">
        <v>1</v>
      </c>
      <c r="N139" s="79">
        <v>1</v>
      </c>
      <c r="O139" s="79">
        <v>1</v>
      </c>
      <c r="P139" s="79">
        <v>3</v>
      </c>
      <c r="Q139" s="80">
        <v>1</v>
      </c>
      <c r="R139" s="80">
        <v>4</v>
      </c>
      <c r="S139" s="80">
        <v>4</v>
      </c>
      <c r="T139" s="80">
        <v>5</v>
      </c>
      <c r="U139" s="80">
        <v>1</v>
      </c>
      <c r="V139" s="80">
        <v>1</v>
      </c>
      <c r="W139" s="80">
        <v>1</v>
      </c>
      <c r="X139" s="80">
        <v>4</v>
      </c>
      <c r="Y139" s="80">
        <v>2</v>
      </c>
      <c r="Z139" s="80">
        <v>1</v>
      </c>
      <c r="AA139" s="80">
        <v>97</v>
      </c>
      <c r="AB139" s="79">
        <v>1</v>
      </c>
      <c r="AC139" s="79">
        <v>0</v>
      </c>
      <c r="AD139" s="79">
        <v>0</v>
      </c>
      <c r="AE139" s="79">
        <v>2</v>
      </c>
      <c r="AF139" s="79">
        <v>1</v>
      </c>
      <c r="AG139" s="79">
        <v>1</v>
      </c>
      <c r="AH139" s="79">
        <v>1</v>
      </c>
      <c r="AI139" s="79">
        <v>1</v>
      </c>
      <c r="AJ139" s="81">
        <f t="shared" si="32"/>
        <v>27</v>
      </c>
      <c r="AK139" s="81">
        <f t="shared" si="33"/>
        <v>1</v>
      </c>
      <c r="AL139" s="81">
        <f t="shared" si="34"/>
        <v>4</v>
      </c>
      <c r="AM139" s="81">
        <f t="shared" si="35"/>
        <v>4</v>
      </c>
      <c r="AN139" s="81">
        <f t="shared" si="36"/>
        <v>4</v>
      </c>
      <c r="AO139" s="81">
        <f t="shared" si="37"/>
        <v>97</v>
      </c>
      <c r="AP139" s="72">
        <f t="shared" si="28"/>
        <v>1</v>
      </c>
      <c r="AQ139" s="72">
        <f t="shared" si="29"/>
        <v>1</v>
      </c>
      <c r="AR139" s="72">
        <f t="shared" si="30"/>
        <v>1</v>
      </c>
      <c r="AS139" s="72">
        <f t="shared" si="31"/>
        <v>1</v>
      </c>
      <c r="AT139" s="26">
        <f t="shared" si="38"/>
        <v>1</v>
      </c>
      <c r="AU139" s="82">
        <f t="shared" si="39"/>
        <v>1</v>
      </c>
    </row>
    <row r="140" spans="1:47" ht="15" customHeight="1" x14ac:dyDescent="0.25">
      <c r="A140" s="74" t="s">
        <v>666</v>
      </c>
      <c r="B140" s="75" t="s">
        <v>667</v>
      </c>
      <c r="C140" s="76" t="s">
        <v>662</v>
      </c>
      <c r="D140" s="77" t="s">
        <v>663</v>
      </c>
      <c r="E140" s="76" t="s">
        <v>397</v>
      </c>
      <c r="F140" s="78">
        <v>0</v>
      </c>
      <c r="G140" s="79">
        <v>1</v>
      </c>
      <c r="H140" s="79">
        <v>1</v>
      </c>
      <c r="I140" s="79">
        <v>1</v>
      </c>
      <c r="J140" s="79">
        <v>2</v>
      </c>
      <c r="K140" s="79">
        <v>1</v>
      </c>
      <c r="L140" s="79">
        <v>1</v>
      </c>
      <c r="M140" s="79">
        <v>1</v>
      </c>
      <c r="N140" s="79">
        <v>1</v>
      </c>
      <c r="O140" s="79">
        <v>1</v>
      </c>
      <c r="P140" s="79">
        <v>3</v>
      </c>
      <c r="Q140" s="80">
        <v>1</v>
      </c>
      <c r="R140" s="80">
        <v>4</v>
      </c>
      <c r="S140" s="80">
        <v>4</v>
      </c>
      <c r="T140" s="80">
        <v>5</v>
      </c>
      <c r="U140" s="80">
        <v>1</v>
      </c>
      <c r="V140" s="80">
        <v>1</v>
      </c>
      <c r="W140" s="80">
        <v>1</v>
      </c>
      <c r="X140" s="80">
        <v>4</v>
      </c>
      <c r="Y140" s="80">
        <v>2</v>
      </c>
      <c r="Z140" s="80">
        <v>1</v>
      </c>
      <c r="AA140" s="80">
        <v>97</v>
      </c>
      <c r="AB140" s="79">
        <v>1</v>
      </c>
      <c r="AC140" s="79">
        <v>0</v>
      </c>
      <c r="AD140" s="79">
        <v>0</v>
      </c>
      <c r="AE140" s="79">
        <v>3</v>
      </c>
      <c r="AF140" s="79">
        <v>1</v>
      </c>
      <c r="AG140" s="79">
        <v>1</v>
      </c>
      <c r="AH140" s="79">
        <v>1</v>
      </c>
      <c r="AI140" s="79">
        <v>1</v>
      </c>
      <c r="AJ140" s="81">
        <f t="shared" si="32"/>
        <v>27</v>
      </c>
      <c r="AK140" s="81">
        <f t="shared" si="33"/>
        <v>1</v>
      </c>
      <c r="AL140" s="81">
        <f t="shared" si="34"/>
        <v>4</v>
      </c>
      <c r="AM140" s="81">
        <f t="shared" si="35"/>
        <v>4</v>
      </c>
      <c r="AN140" s="81">
        <f t="shared" si="36"/>
        <v>4</v>
      </c>
      <c r="AO140" s="81">
        <f t="shared" si="37"/>
        <v>97</v>
      </c>
      <c r="AP140" s="72">
        <f t="shared" si="28"/>
        <v>1</v>
      </c>
      <c r="AQ140" s="72">
        <f t="shared" si="29"/>
        <v>1</v>
      </c>
      <c r="AR140" s="72">
        <f t="shared" si="30"/>
        <v>1</v>
      </c>
      <c r="AS140" s="72">
        <f t="shared" si="31"/>
        <v>1</v>
      </c>
      <c r="AT140" s="26">
        <f t="shared" si="38"/>
        <v>1</v>
      </c>
      <c r="AU140" s="82">
        <f t="shared" si="39"/>
        <v>1</v>
      </c>
    </row>
    <row r="141" spans="1:47" ht="15" customHeight="1" x14ac:dyDescent="0.25">
      <c r="A141" s="74" t="s">
        <v>668</v>
      </c>
      <c r="B141" s="75" t="s">
        <v>669</v>
      </c>
      <c r="C141" s="76" t="s">
        <v>662</v>
      </c>
      <c r="D141" s="77" t="s">
        <v>663</v>
      </c>
      <c r="E141" s="76" t="s">
        <v>397</v>
      </c>
      <c r="F141" s="78">
        <v>0</v>
      </c>
      <c r="G141" s="79">
        <v>1</v>
      </c>
      <c r="H141" s="79">
        <v>1</v>
      </c>
      <c r="I141" s="79">
        <v>1</v>
      </c>
      <c r="J141" s="79">
        <v>2</v>
      </c>
      <c r="K141" s="79">
        <v>1</v>
      </c>
      <c r="L141" s="79">
        <v>1</v>
      </c>
      <c r="M141" s="79">
        <v>1</v>
      </c>
      <c r="N141" s="79">
        <v>1</v>
      </c>
      <c r="O141" s="79">
        <v>1</v>
      </c>
      <c r="P141" s="79">
        <v>3</v>
      </c>
      <c r="Q141" s="80">
        <v>1</v>
      </c>
      <c r="R141" s="80">
        <v>4</v>
      </c>
      <c r="S141" s="80">
        <v>4</v>
      </c>
      <c r="T141" s="80">
        <v>5</v>
      </c>
      <c r="U141" s="80">
        <v>1</v>
      </c>
      <c r="V141" s="80">
        <v>1</v>
      </c>
      <c r="W141" s="80">
        <v>1</v>
      </c>
      <c r="X141" s="80">
        <v>4</v>
      </c>
      <c r="Y141" s="80">
        <v>2</v>
      </c>
      <c r="Z141" s="80">
        <v>1</v>
      </c>
      <c r="AA141" s="80">
        <v>97</v>
      </c>
      <c r="AB141" s="79">
        <v>1</v>
      </c>
      <c r="AC141" s="79">
        <v>0</v>
      </c>
      <c r="AD141" s="79">
        <v>0</v>
      </c>
      <c r="AE141" s="79">
        <v>2</v>
      </c>
      <c r="AF141" s="79">
        <v>1</v>
      </c>
      <c r="AG141" s="79">
        <v>1</v>
      </c>
      <c r="AH141" s="79">
        <v>1</v>
      </c>
      <c r="AI141" s="79">
        <v>1</v>
      </c>
      <c r="AJ141" s="81">
        <f t="shared" si="32"/>
        <v>27</v>
      </c>
      <c r="AK141" s="81">
        <f t="shared" si="33"/>
        <v>1</v>
      </c>
      <c r="AL141" s="81">
        <f t="shared" si="34"/>
        <v>4</v>
      </c>
      <c r="AM141" s="81">
        <f t="shared" si="35"/>
        <v>4</v>
      </c>
      <c r="AN141" s="81">
        <f t="shared" si="36"/>
        <v>4</v>
      </c>
      <c r="AO141" s="81">
        <f t="shared" si="37"/>
        <v>97</v>
      </c>
      <c r="AP141" s="72">
        <f t="shared" si="28"/>
        <v>1</v>
      </c>
      <c r="AQ141" s="72">
        <f t="shared" si="29"/>
        <v>1</v>
      </c>
      <c r="AR141" s="72">
        <f t="shared" si="30"/>
        <v>1</v>
      </c>
      <c r="AS141" s="72">
        <f t="shared" si="31"/>
        <v>1</v>
      </c>
      <c r="AT141" s="26">
        <f t="shared" si="38"/>
        <v>1</v>
      </c>
      <c r="AU141" s="82">
        <f t="shared" si="39"/>
        <v>1</v>
      </c>
    </row>
    <row r="142" spans="1:47" ht="15" customHeight="1" x14ac:dyDescent="0.25">
      <c r="A142" s="74" t="s">
        <v>670</v>
      </c>
      <c r="B142" s="75" t="s">
        <v>671</v>
      </c>
      <c r="C142" s="76" t="s">
        <v>662</v>
      </c>
      <c r="D142" s="77" t="s">
        <v>663</v>
      </c>
      <c r="E142" s="76" t="s">
        <v>397</v>
      </c>
      <c r="F142" s="78">
        <v>0</v>
      </c>
      <c r="G142" s="79">
        <v>1</v>
      </c>
      <c r="H142" s="79">
        <v>1</v>
      </c>
      <c r="I142" s="79">
        <v>1</v>
      </c>
      <c r="J142" s="79">
        <v>1</v>
      </c>
      <c r="K142" s="79">
        <v>1</v>
      </c>
      <c r="L142" s="79">
        <v>1</v>
      </c>
      <c r="M142" s="79">
        <v>1</v>
      </c>
      <c r="N142" s="79">
        <v>1</v>
      </c>
      <c r="O142" s="79">
        <v>1</v>
      </c>
      <c r="P142" s="79">
        <v>3</v>
      </c>
      <c r="Q142" s="80">
        <v>1</v>
      </c>
      <c r="R142" s="80">
        <v>4</v>
      </c>
      <c r="S142" s="80">
        <v>4</v>
      </c>
      <c r="T142" s="80">
        <v>5</v>
      </c>
      <c r="U142" s="80">
        <v>1</v>
      </c>
      <c r="V142" s="80">
        <v>1</v>
      </c>
      <c r="W142" s="80">
        <v>1</v>
      </c>
      <c r="X142" s="80">
        <v>4</v>
      </c>
      <c r="Y142" s="80">
        <v>2</v>
      </c>
      <c r="Z142" s="80">
        <v>1</v>
      </c>
      <c r="AA142" s="80">
        <v>97</v>
      </c>
      <c r="AB142" s="79">
        <v>1</v>
      </c>
      <c r="AC142" s="79">
        <v>0</v>
      </c>
      <c r="AD142" s="79">
        <v>0</v>
      </c>
      <c r="AE142" s="79">
        <v>4</v>
      </c>
      <c r="AF142" s="79">
        <v>1</v>
      </c>
      <c r="AG142" s="79">
        <v>1</v>
      </c>
      <c r="AH142" s="79">
        <v>1</v>
      </c>
      <c r="AI142" s="79">
        <v>1</v>
      </c>
      <c r="AJ142" s="81">
        <f t="shared" si="32"/>
        <v>27</v>
      </c>
      <c r="AK142" s="81">
        <f t="shared" si="33"/>
        <v>1</v>
      </c>
      <c r="AL142" s="81">
        <f t="shared" si="34"/>
        <v>4</v>
      </c>
      <c r="AM142" s="81">
        <f t="shared" si="35"/>
        <v>4</v>
      </c>
      <c r="AN142" s="81">
        <f t="shared" si="36"/>
        <v>4</v>
      </c>
      <c r="AO142" s="81">
        <f t="shared" si="37"/>
        <v>97</v>
      </c>
      <c r="AP142" s="72">
        <f t="shared" si="28"/>
        <v>1</v>
      </c>
      <c r="AQ142" s="72">
        <f t="shared" si="29"/>
        <v>1</v>
      </c>
      <c r="AR142" s="72">
        <f t="shared" si="30"/>
        <v>1</v>
      </c>
      <c r="AS142" s="72">
        <f t="shared" si="31"/>
        <v>1</v>
      </c>
      <c r="AT142" s="26">
        <f t="shared" si="38"/>
        <v>1</v>
      </c>
      <c r="AU142" s="82">
        <f t="shared" si="39"/>
        <v>1</v>
      </c>
    </row>
    <row r="143" spans="1:47" ht="15" customHeight="1" x14ac:dyDescent="0.25">
      <c r="A143" s="74" t="s">
        <v>672</v>
      </c>
      <c r="B143" s="75" t="s">
        <v>673</v>
      </c>
      <c r="C143" s="76" t="s">
        <v>662</v>
      </c>
      <c r="D143" s="77" t="s">
        <v>663</v>
      </c>
      <c r="E143" s="76" t="s">
        <v>397</v>
      </c>
      <c r="F143" s="78">
        <v>0</v>
      </c>
      <c r="G143" s="79">
        <v>1</v>
      </c>
      <c r="H143" s="79">
        <v>1</v>
      </c>
      <c r="I143" s="79">
        <v>1</v>
      </c>
      <c r="J143" s="79">
        <v>2</v>
      </c>
      <c r="K143" s="79">
        <v>1</v>
      </c>
      <c r="L143" s="79">
        <v>1</v>
      </c>
      <c r="M143" s="79">
        <v>1</v>
      </c>
      <c r="N143" s="79">
        <v>1</v>
      </c>
      <c r="O143" s="79">
        <v>1</v>
      </c>
      <c r="P143" s="79">
        <v>3</v>
      </c>
      <c r="Q143" s="80">
        <v>1</v>
      </c>
      <c r="R143" s="80">
        <v>4</v>
      </c>
      <c r="S143" s="80">
        <v>4</v>
      </c>
      <c r="T143" s="80">
        <v>5</v>
      </c>
      <c r="U143" s="80">
        <v>1</v>
      </c>
      <c r="V143" s="80">
        <v>1</v>
      </c>
      <c r="W143" s="80">
        <v>1</v>
      </c>
      <c r="X143" s="80">
        <v>4</v>
      </c>
      <c r="Y143" s="80">
        <v>2</v>
      </c>
      <c r="Z143" s="80">
        <v>1</v>
      </c>
      <c r="AA143" s="80">
        <v>97</v>
      </c>
      <c r="AB143" s="79">
        <v>1</v>
      </c>
      <c r="AC143" s="79">
        <v>0</v>
      </c>
      <c r="AD143" s="79">
        <v>0</v>
      </c>
      <c r="AE143" s="79">
        <v>5</v>
      </c>
      <c r="AF143" s="79">
        <v>1</v>
      </c>
      <c r="AG143" s="79">
        <v>1</v>
      </c>
      <c r="AH143" s="79">
        <v>1</v>
      </c>
      <c r="AI143" s="79">
        <v>1</v>
      </c>
      <c r="AJ143" s="81">
        <f t="shared" si="32"/>
        <v>27</v>
      </c>
      <c r="AK143" s="81">
        <f t="shared" si="33"/>
        <v>1</v>
      </c>
      <c r="AL143" s="81">
        <f t="shared" si="34"/>
        <v>4</v>
      </c>
      <c r="AM143" s="81">
        <f t="shared" si="35"/>
        <v>4</v>
      </c>
      <c r="AN143" s="81">
        <f t="shared" si="36"/>
        <v>4</v>
      </c>
      <c r="AO143" s="81">
        <f t="shared" si="37"/>
        <v>97</v>
      </c>
      <c r="AP143" s="72">
        <f t="shared" si="28"/>
        <v>1</v>
      </c>
      <c r="AQ143" s="72">
        <f t="shared" si="29"/>
        <v>1</v>
      </c>
      <c r="AR143" s="72">
        <f t="shared" si="30"/>
        <v>1</v>
      </c>
      <c r="AS143" s="72">
        <f t="shared" si="31"/>
        <v>1</v>
      </c>
      <c r="AT143" s="26">
        <f t="shared" si="38"/>
        <v>1</v>
      </c>
      <c r="AU143" s="82">
        <f t="shared" si="39"/>
        <v>1</v>
      </c>
    </row>
    <row r="144" spans="1:47" ht="15" customHeight="1" x14ac:dyDescent="0.25">
      <c r="A144" s="74" t="s">
        <v>674</v>
      </c>
      <c r="B144" s="75" t="s">
        <v>675</v>
      </c>
      <c r="C144" s="76" t="s">
        <v>662</v>
      </c>
      <c r="D144" s="77" t="s">
        <v>663</v>
      </c>
      <c r="E144" s="76" t="s">
        <v>397</v>
      </c>
      <c r="F144" s="78">
        <v>0</v>
      </c>
      <c r="G144" s="79">
        <v>1</v>
      </c>
      <c r="H144" s="79">
        <v>1</v>
      </c>
      <c r="I144" s="79">
        <v>1</v>
      </c>
      <c r="J144" s="79">
        <v>2</v>
      </c>
      <c r="K144" s="79">
        <v>1</v>
      </c>
      <c r="L144" s="79">
        <v>1</v>
      </c>
      <c r="M144" s="79">
        <v>1</v>
      </c>
      <c r="N144" s="79">
        <v>1</v>
      </c>
      <c r="O144" s="79">
        <v>1</v>
      </c>
      <c r="P144" s="79">
        <v>3</v>
      </c>
      <c r="Q144" s="80">
        <v>1</v>
      </c>
      <c r="R144" s="80">
        <v>4</v>
      </c>
      <c r="S144" s="80">
        <v>4</v>
      </c>
      <c r="T144" s="80">
        <v>5</v>
      </c>
      <c r="U144" s="80">
        <v>1</v>
      </c>
      <c r="V144" s="80">
        <v>1</v>
      </c>
      <c r="W144" s="80">
        <v>1</v>
      </c>
      <c r="X144" s="80">
        <v>4</v>
      </c>
      <c r="Y144" s="80">
        <v>2</v>
      </c>
      <c r="Z144" s="80">
        <v>1</v>
      </c>
      <c r="AA144" s="80">
        <v>97</v>
      </c>
      <c r="AB144" s="79">
        <v>1</v>
      </c>
      <c r="AC144" s="79">
        <v>0</v>
      </c>
      <c r="AD144" s="79">
        <v>0</v>
      </c>
      <c r="AE144" s="79">
        <v>5</v>
      </c>
      <c r="AF144" s="79">
        <v>1</v>
      </c>
      <c r="AG144" s="79">
        <v>1</v>
      </c>
      <c r="AH144" s="79">
        <v>1</v>
      </c>
      <c r="AI144" s="79">
        <v>1</v>
      </c>
      <c r="AJ144" s="81">
        <f t="shared" si="32"/>
        <v>27</v>
      </c>
      <c r="AK144" s="81">
        <f t="shared" si="33"/>
        <v>1</v>
      </c>
      <c r="AL144" s="81">
        <f t="shared" si="34"/>
        <v>4</v>
      </c>
      <c r="AM144" s="81">
        <f t="shared" si="35"/>
        <v>4</v>
      </c>
      <c r="AN144" s="81">
        <f t="shared" si="36"/>
        <v>4</v>
      </c>
      <c r="AO144" s="81">
        <f t="shared" si="37"/>
        <v>97</v>
      </c>
      <c r="AP144" s="72">
        <f t="shared" si="28"/>
        <v>1</v>
      </c>
      <c r="AQ144" s="72">
        <f t="shared" si="29"/>
        <v>1</v>
      </c>
      <c r="AR144" s="72">
        <f t="shared" si="30"/>
        <v>1</v>
      </c>
      <c r="AS144" s="72">
        <f t="shared" si="31"/>
        <v>1</v>
      </c>
      <c r="AT144" s="26">
        <f t="shared" si="38"/>
        <v>1</v>
      </c>
      <c r="AU144" s="82">
        <f t="shared" si="39"/>
        <v>1</v>
      </c>
    </row>
    <row r="145" spans="1:47" ht="15" customHeight="1" x14ac:dyDescent="0.25">
      <c r="A145" s="74" t="s">
        <v>676</v>
      </c>
      <c r="B145" s="75" t="s">
        <v>677</v>
      </c>
      <c r="C145" s="76" t="s">
        <v>662</v>
      </c>
      <c r="D145" s="77" t="s">
        <v>663</v>
      </c>
      <c r="E145" s="76" t="s">
        <v>397</v>
      </c>
      <c r="F145" s="78">
        <v>0</v>
      </c>
      <c r="G145" s="79">
        <v>1</v>
      </c>
      <c r="H145" s="79">
        <v>1</v>
      </c>
      <c r="I145" s="79">
        <v>1</v>
      </c>
      <c r="J145" s="79">
        <v>2</v>
      </c>
      <c r="K145" s="79">
        <v>1</v>
      </c>
      <c r="L145" s="79">
        <v>1</v>
      </c>
      <c r="M145" s="79">
        <v>1</v>
      </c>
      <c r="N145" s="79">
        <v>1</v>
      </c>
      <c r="O145" s="79">
        <v>1</v>
      </c>
      <c r="P145" s="79">
        <v>3</v>
      </c>
      <c r="Q145" s="80">
        <v>1</v>
      </c>
      <c r="R145" s="80">
        <v>4</v>
      </c>
      <c r="S145" s="80">
        <v>4</v>
      </c>
      <c r="T145" s="80">
        <v>5</v>
      </c>
      <c r="U145" s="80">
        <v>1</v>
      </c>
      <c r="V145" s="80">
        <v>1</v>
      </c>
      <c r="W145" s="80">
        <v>1</v>
      </c>
      <c r="X145" s="80">
        <v>4</v>
      </c>
      <c r="Y145" s="80">
        <v>2</v>
      </c>
      <c r="Z145" s="80">
        <v>1</v>
      </c>
      <c r="AA145" s="80">
        <v>97</v>
      </c>
      <c r="AB145" s="79">
        <v>1</v>
      </c>
      <c r="AC145" s="79">
        <v>0</v>
      </c>
      <c r="AD145" s="79">
        <v>0</v>
      </c>
      <c r="AE145" s="79">
        <v>2</v>
      </c>
      <c r="AF145" s="79">
        <v>1</v>
      </c>
      <c r="AG145" s="79">
        <v>1</v>
      </c>
      <c r="AH145" s="79">
        <v>1</v>
      </c>
      <c r="AI145" s="79">
        <v>1</v>
      </c>
      <c r="AJ145" s="81">
        <f t="shared" si="32"/>
        <v>27</v>
      </c>
      <c r="AK145" s="81">
        <f t="shared" si="33"/>
        <v>1</v>
      </c>
      <c r="AL145" s="81">
        <f t="shared" si="34"/>
        <v>4</v>
      </c>
      <c r="AM145" s="81">
        <f t="shared" si="35"/>
        <v>4</v>
      </c>
      <c r="AN145" s="81">
        <f t="shared" si="36"/>
        <v>4</v>
      </c>
      <c r="AO145" s="81">
        <f t="shared" si="37"/>
        <v>97</v>
      </c>
      <c r="AP145" s="72">
        <f t="shared" si="28"/>
        <v>1</v>
      </c>
      <c r="AQ145" s="72">
        <f t="shared" si="29"/>
        <v>1</v>
      </c>
      <c r="AR145" s="72">
        <f t="shared" si="30"/>
        <v>1</v>
      </c>
      <c r="AS145" s="72">
        <f t="shared" si="31"/>
        <v>1</v>
      </c>
      <c r="AT145" s="26">
        <f t="shared" si="38"/>
        <v>1</v>
      </c>
      <c r="AU145" s="82">
        <f t="shared" si="39"/>
        <v>1</v>
      </c>
    </row>
    <row r="146" spans="1:47" ht="15" customHeight="1" x14ac:dyDescent="0.25">
      <c r="A146" s="74" t="s">
        <v>678</v>
      </c>
      <c r="B146" s="75" t="s">
        <v>679</v>
      </c>
      <c r="C146" s="76" t="s">
        <v>662</v>
      </c>
      <c r="D146" s="77" t="s">
        <v>663</v>
      </c>
      <c r="E146" s="76" t="s">
        <v>397</v>
      </c>
      <c r="F146" s="78">
        <v>0</v>
      </c>
      <c r="G146" s="79">
        <v>1</v>
      </c>
      <c r="H146" s="79">
        <v>1</v>
      </c>
      <c r="I146" s="79">
        <v>1</v>
      </c>
      <c r="J146" s="79">
        <v>2</v>
      </c>
      <c r="K146" s="79">
        <v>1</v>
      </c>
      <c r="L146" s="79">
        <v>1</v>
      </c>
      <c r="M146" s="79">
        <v>1</v>
      </c>
      <c r="N146" s="79">
        <v>1</v>
      </c>
      <c r="O146" s="79">
        <v>1</v>
      </c>
      <c r="P146" s="79">
        <v>3</v>
      </c>
      <c r="Q146" s="80">
        <v>1</v>
      </c>
      <c r="R146" s="80">
        <v>4</v>
      </c>
      <c r="S146" s="80">
        <v>4</v>
      </c>
      <c r="T146" s="80">
        <v>5</v>
      </c>
      <c r="U146" s="80">
        <v>1</v>
      </c>
      <c r="V146" s="80">
        <v>1</v>
      </c>
      <c r="W146" s="80">
        <v>1</v>
      </c>
      <c r="X146" s="80">
        <v>4</v>
      </c>
      <c r="Y146" s="80">
        <v>2</v>
      </c>
      <c r="Z146" s="80">
        <v>1</v>
      </c>
      <c r="AA146" s="80">
        <v>97</v>
      </c>
      <c r="AB146" s="79">
        <v>1</v>
      </c>
      <c r="AC146" s="79">
        <v>0</v>
      </c>
      <c r="AD146" s="79">
        <v>0</v>
      </c>
      <c r="AE146" s="79">
        <v>1</v>
      </c>
      <c r="AF146" s="79">
        <v>1</v>
      </c>
      <c r="AG146" s="79">
        <v>1</v>
      </c>
      <c r="AH146" s="79">
        <v>1</v>
      </c>
      <c r="AI146" s="79">
        <v>1</v>
      </c>
      <c r="AJ146" s="81">
        <f t="shared" si="32"/>
        <v>27</v>
      </c>
      <c r="AK146" s="81">
        <f t="shared" si="33"/>
        <v>1</v>
      </c>
      <c r="AL146" s="81">
        <f t="shared" si="34"/>
        <v>4</v>
      </c>
      <c r="AM146" s="81">
        <f t="shared" si="35"/>
        <v>4</v>
      </c>
      <c r="AN146" s="81">
        <f t="shared" si="36"/>
        <v>4</v>
      </c>
      <c r="AO146" s="81">
        <f t="shared" si="37"/>
        <v>97</v>
      </c>
      <c r="AP146" s="72">
        <f t="shared" si="28"/>
        <v>1</v>
      </c>
      <c r="AQ146" s="72">
        <f t="shared" si="29"/>
        <v>1</v>
      </c>
      <c r="AR146" s="72">
        <f t="shared" si="30"/>
        <v>1</v>
      </c>
      <c r="AS146" s="72">
        <f t="shared" si="31"/>
        <v>1</v>
      </c>
      <c r="AT146" s="26">
        <f t="shared" si="38"/>
        <v>1</v>
      </c>
      <c r="AU146" s="82">
        <f t="shared" si="39"/>
        <v>1</v>
      </c>
    </row>
    <row r="147" spans="1:47" ht="15" customHeight="1" x14ac:dyDescent="0.25">
      <c r="A147" s="74" t="s">
        <v>680</v>
      </c>
      <c r="B147" s="75" t="s">
        <v>681</v>
      </c>
      <c r="C147" s="76" t="s">
        <v>662</v>
      </c>
      <c r="D147" s="77" t="s">
        <v>663</v>
      </c>
      <c r="E147" s="76" t="s">
        <v>397</v>
      </c>
      <c r="F147" s="78">
        <v>0</v>
      </c>
      <c r="G147" s="79">
        <v>1</v>
      </c>
      <c r="H147" s="79">
        <v>1</v>
      </c>
      <c r="I147" s="79">
        <v>1</v>
      </c>
      <c r="J147" s="79">
        <v>2</v>
      </c>
      <c r="K147" s="79">
        <v>1</v>
      </c>
      <c r="L147" s="79">
        <v>1</v>
      </c>
      <c r="M147" s="79">
        <v>1</v>
      </c>
      <c r="N147" s="79">
        <v>1</v>
      </c>
      <c r="O147" s="79">
        <v>1</v>
      </c>
      <c r="P147" s="79">
        <v>3</v>
      </c>
      <c r="Q147" s="80">
        <v>1</v>
      </c>
      <c r="R147" s="80">
        <v>4</v>
      </c>
      <c r="S147" s="80">
        <v>4</v>
      </c>
      <c r="T147" s="80">
        <v>5</v>
      </c>
      <c r="U147" s="80">
        <v>1</v>
      </c>
      <c r="V147" s="80">
        <v>1</v>
      </c>
      <c r="W147" s="80">
        <v>1</v>
      </c>
      <c r="X147" s="80">
        <v>4</v>
      </c>
      <c r="Y147" s="80">
        <v>2</v>
      </c>
      <c r="Z147" s="80">
        <v>1</v>
      </c>
      <c r="AA147" s="80">
        <v>97</v>
      </c>
      <c r="AB147" s="79">
        <v>1</v>
      </c>
      <c r="AC147" s="79">
        <v>0</v>
      </c>
      <c r="AD147" s="79">
        <v>0</v>
      </c>
      <c r="AE147" s="79">
        <v>4</v>
      </c>
      <c r="AF147" s="79">
        <v>1</v>
      </c>
      <c r="AG147" s="79">
        <v>1</v>
      </c>
      <c r="AH147" s="79">
        <v>1</v>
      </c>
      <c r="AI147" s="79">
        <v>1</v>
      </c>
      <c r="AJ147" s="81">
        <f t="shared" si="32"/>
        <v>27</v>
      </c>
      <c r="AK147" s="81">
        <f t="shared" si="33"/>
        <v>1</v>
      </c>
      <c r="AL147" s="81">
        <f t="shared" si="34"/>
        <v>4</v>
      </c>
      <c r="AM147" s="81">
        <f t="shared" si="35"/>
        <v>4</v>
      </c>
      <c r="AN147" s="81">
        <f t="shared" si="36"/>
        <v>4</v>
      </c>
      <c r="AO147" s="81">
        <f t="shared" si="37"/>
        <v>97</v>
      </c>
      <c r="AP147" s="72">
        <f t="shared" si="28"/>
        <v>1</v>
      </c>
      <c r="AQ147" s="72">
        <f t="shared" si="29"/>
        <v>1</v>
      </c>
      <c r="AR147" s="72">
        <f t="shared" si="30"/>
        <v>1</v>
      </c>
      <c r="AS147" s="72">
        <f t="shared" si="31"/>
        <v>1</v>
      </c>
      <c r="AT147" s="26">
        <f t="shared" si="38"/>
        <v>1</v>
      </c>
      <c r="AU147" s="82">
        <f t="shared" si="39"/>
        <v>1</v>
      </c>
    </row>
    <row r="148" spans="1:47" ht="15" customHeight="1" x14ac:dyDescent="0.25">
      <c r="A148" s="74" t="s">
        <v>682</v>
      </c>
      <c r="B148" s="75" t="s">
        <v>683</v>
      </c>
      <c r="C148" s="76" t="s">
        <v>662</v>
      </c>
      <c r="D148" s="77" t="s">
        <v>663</v>
      </c>
      <c r="E148" s="76" t="s">
        <v>397</v>
      </c>
      <c r="F148" s="78">
        <v>0</v>
      </c>
      <c r="G148" s="79">
        <v>1</v>
      </c>
      <c r="H148" s="79">
        <v>1</v>
      </c>
      <c r="I148" s="79">
        <v>2</v>
      </c>
      <c r="J148" s="79">
        <v>1</v>
      </c>
      <c r="K148" s="79">
        <v>1</v>
      </c>
      <c r="L148" s="79">
        <v>1</v>
      </c>
      <c r="M148" s="79">
        <v>1</v>
      </c>
      <c r="N148" s="79">
        <v>1</v>
      </c>
      <c r="O148" s="79">
        <v>1</v>
      </c>
      <c r="P148" s="79">
        <v>3</v>
      </c>
      <c r="Q148" s="80">
        <v>1</v>
      </c>
      <c r="R148" s="80">
        <v>4</v>
      </c>
      <c r="S148" s="80">
        <v>4</v>
      </c>
      <c r="T148" s="80">
        <v>5</v>
      </c>
      <c r="U148" s="80">
        <v>1</v>
      </c>
      <c r="V148" s="80">
        <v>1</v>
      </c>
      <c r="W148" s="80">
        <v>1</v>
      </c>
      <c r="X148" s="80">
        <v>4</v>
      </c>
      <c r="Y148" s="80">
        <v>2</v>
      </c>
      <c r="Z148" s="80">
        <v>1</v>
      </c>
      <c r="AA148" s="80">
        <v>97</v>
      </c>
      <c r="AB148" s="79">
        <v>1</v>
      </c>
      <c r="AC148" s="79">
        <v>0</v>
      </c>
      <c r="AD148" s="79">
        <v>0</v>
      </c>
      <c r="AE148" s="79">
        <v>1</v>
      </c>
      <c r="AF148" s="79">
        <v>1</v>
      </c>
      <c r="AG148" s="79">
        <v>1</v>
      </c>
      <c r="AH148" s="79">
        <v>1</v>
      </c>
      <c r="AI148" s="79">
        <v>1</v>
      </c>
      <c r="AJ148" s="81">
        <f t="shared" si="32"/>
        <v>27</v>
      </c>
      <c r="AK148" s="81">
        <f t="shared" si="33"/>
        <v>1</v>
      </c>
      <c r="AL148" s="81">
        <f t="shared" si="34"/>
        <v>4</v>
      </c>
      <c r="AM148" s="81">
        <f t="shared" si="35"/>
        <v>4</v>
      </c>
      <c r="AN148" s="81">
        <f t="shared" si="36"/>
        <v>4</v>
      </c>
      <c r="AO148" s="81">
        <f t="shared" si="37"/>
        <v>97</v>
      </c>
      <c r="AP148" s="72">
        <f t="shared" si="28"/>
        <v>1</v>
      </c>
      <c r="AQ148" s="72">
        <f t="shared" si="29"/>
        <v>1</v>
      </c>
      <c r="AR148" s="72">
        <f t="shared" si="30"/>
        <v>1</v>
      </c>
      <c r="AS148" s="72">
        <f t="shared" si="31"/>
        <v>1</v>
      </c>
      <c r="AT148" s="26">
        <f t="shared" si="38"/>
        <v>1</v>
      </c>
      <c r="AU148" s="82">
        <f t="shared" si="39"/>
        <v>1</v>
      </c>
    </row>
    <row r="149" spans="1:47" ht="15" customHeight="1" x14ac:dyDescent="0.25">
      <c r="A149" s="74" t="s">
        <v>684</v>
      </c>
      <c r="B149" s="75" t="s">
        <v>685</v>
      </c>
      <c r="C149" s="76" t="s">
        <v>662</v>
      </c>
      <c r="D149" s="77" t="s">
        <v>663</v>
      </c>
      <c r="E149" s="76" t="s">
        <v>397</v>
      </c>
      <c r="F149" s="78">
        <v>0</v>
      </c>
      <c r="G149" s="79">
        <v>1</v>
      </c>
      <c r="H149" s="79">
        <v>1</v>
      </c>
      <c r="I149" s="79">
        <v>1</v>
      </c>
      <c r="J149" s="79">
        <v>2</v>
      </c>
      <c r="K149" s="79">
        <v>1</v>
      </c>
      <c r="L149" s="79">
        <v>1</v>
      </c>
      <c r="M149" s="79">
        <v>1</v>
      </c>
      <c r="N149" s="79">
        <v>1</v>
      </c>
      <c r="O149" s="79">
        <v>1</v>
      </c>
      <c r="P149" s="79">
        <v>3</v>
      </c>
      <c r="Q149" s="80">
        <v>1</v>
      </c>
      <c r="R149" s="80">
        <v>4</v>
      </c>
      <c r="S149" s="80">
        <v>4</v>
      </c>
      <c r="T149" s="80">
        <v>5</v>
      </c>
      <c r="U149" s="80">
        <v>1</v>
      </c>
      <c r="V149" s="80">
        <v>1</v>
      </c>
      <c r="W149" s="80">
        <v>1</v>
      </c>
      <c r="X149" s="80">
        <v>4</v>
      </c>
      <c r="Y149" s="80">
        <v>2</v>
      </c>
      <c r="Z149" s="80">
        <v>1</v>
      </c>
      <c r="AA149" s="80">
        <v>97</v>
      </c>
      <c r="AB149" s="79">
        <v>1</v>
      </c>
      <c r="AC149" s="79">
        <v>0</v>
      </c>
      <c r="AD149" s="79">
        <v>0</v>
      </c>
      <c r="AE149" s="79">
        <v>4</v>
      </c>
      <c r="AF149" s="79">
        <v>1</v>
      </c>
      <c r="AG149" s="79">
        <v>1</v>
      </c>
      <c r="AH149" s="79">
        <v>1</v>
      </c>
      <c r="AI149" s="79">
        <v>1</v>
      </c>
      <c r="AJ149" s="81">
        <f t="shared" si="32"/>
        <v>27</v>
      </c>
      <c r="AK149" s="81">
        <f t="shared" si="33"/>
        <v>1</v>
      </c>
      <c r="AL149" s="81">
        <f t="shared" si="34"/>
        <v>4</v>
      </c>
      <c r="AM149" s="81">
        <f t="shared" si="35"/>
        <v>4</v>
      </c>
      <c r="AN149" s="81">
        <f t="shared" si="36"/>
        <v>4</v>
      </c>
      <c r="AO149" s="81">
        <f t="shared" si="37"/>
        <v>97</v>
      </c>
      <c r="AP149" s="72">
        <f t="shared" si="28"/>
        <v>1</v>
      </c>
      <c r="AQ149" s="72">
        <f t="shared" si="29"/>
        <v>1</v>
      </c>
      <c r="AR149" s="72">
        <f t="shared" si="30"/>
        <v>1</v>
      </c>
      <c r="AS149" s="72">
        <f t="shared" si="31"/>
        <v>1</v>
      </c>
      <c r="AT149" s="26">
        <f t="shared" si="38"/>
        <v>1</v>
      </c>
      <c r="AU149" s="82">
        <f t="shared" si="39"/>
        <v>1</v>
      </c>
    </row>
    <row r="150" spans="1:47" ht="15" customHeight="1" x14ac:dyDescent="0.25">
      <c r="A150" s="74" t="s">
        <v>686</v>
      </c>
      <c r="B150" s="75" t="s">
        <v>687</v>
      </c>
      <c r="C150" s="76" t="s">
        <v>662</v>
      </c>
      <c r="D150" s="77" t="s">
        <v>663</v>
      </c>
      <c r="E150" s="76" t="s">
        <v>397</v>
      </c>
      <c r="F150" s="78">
        <v>0</v>
      </c>
      <c r="G150" s="79">
        <v>1</v>
      </c>
      <c r="H150" s="79">
        <v>1</v>
      </c>
      <c r="I150" s="79">
        <v>1</v>
      </c>
      <c r="J150" s="79">
        <v>1</v>
      </c>
      <c r="K150" s="79">
        <v>1</v>
      </c>
      <c r="L150" s="79">
        <v>1</v>
      </c>
      <c r="M150" s="79">
        <v>1</v>
      </c>
      <c r="N150" s="79">
        <v>1</v>
      </c>
      <c r="O150" s="79">
        <v>1</v>
      </c>
      <c r="P150" s="79">
        <v>3</v>
      </c>
      <c r="Q150" s="80">
        <v>1</v>
      </c>
      <c r="R150" s="80">
        <v>4</v>
      </c>
      <c r="S150" s="80">
        <v>4</v>
      </c>
      <c r="T150" s="80">
        <v>5</v>
      </c>
      <c r="U150" s="80">
        <v>1</v>
      </c>
      <c r="V150" s="80">
        <v>1</v>
      </c>
      <c r="W150" s="80">
        <v>1</v>
      </c>
      <c r="X150" s="80">
        <v>4</v>
      </c>
      <c r="Y150" s="80">
        <v>2</v>
      </c>
      <c r="Z150" s="80">
        <v>1</v>
      </c>
      <c r="AA150" s="80">
        <v>97</v>
      </c>
      <c r="AB150" s="79">
        <v>1</v>
      </c>
      <c r="AC150" s="79">
        <v>0</v>
      </c>
      <c r="AD150" s="79">
        <v>0</v>
      </c>
      <c r="AE150" s="79">
        <v>3</v>
      </c>
      <c r="AF150" s="79">
        <v>1</v>
      </c>
      <c r="AG150" s="79">
        <v>1</v>
      </c>
      <c r="AH150" s="79">
        <v>1</v>
      </c>
      <c r="AI150" s="79">
        <v>1</v>
      </c>
      <c r="AJ150" s="81">
        <f t="shared" si="32"/>
        <v>27</v>
      </c>
      <c r="AK150" s="81">
        <f t="shared" si="33"/>
        <v>1</v>
      </c>
      <c r="AL150" s="81">
        <f t="shared" si="34"/>
        <v>4</v>
      </c>
      <c r="AM150" s="81">
        <f t="shared" si="35"/>
        <v>4</v>
      </c>
      <c r="AN150" s="81">
        <f t="shared" si="36"/>
        <v>4</v>
      </c>
      <c r="AO150" s="81">
        <f t="shared" si="37"/>
        <v>97</v>
      </c>
      <c r="AP150" s="72">
        <f t="shared" si="28"/>
        <v>1</v>
      </c>
      <c r="AQ150" s="72">
        <f t="shared" si="29"/>
        <v>1</v>
      </c>
      <c r="AR150" s="72">
        <f t="shared" si="30"/>
        <v>1</v>
      </c>
      <c r="AS150" s="72">
        <f t="shared" si="31"/>
        <v>1</v>
      </c>
      <c r="AT150" s="26">
        <f t="shared" si="38"/>
        <v>1</v>
      </c>
      <c r="AU150" s="82">
        <f t="shared" si="39"/>
        <v>1</v>
      </c>
    </row>
    <row r="151" spans="1:47" ht="15" customHeight="1" x14ac:dyDescent="0.25">
      <c r="A151" s="74" t="s">
        <v>688</v>
      </c>
      <c r="B151" s="75" t="s">
        <v>689</v>
      </c>
      <c r="C151" s="76" t="s">
        <v>662</v>
      </c>
      <c r="D151" s="77" t="s">
        <v>663</v>
      </c>
      <c r="E151" s="76" t="s">
        <v>397</v>
      </c>
      <c r="F151" s="78">
        <v>0</v>
      </c>
      <c r="G151" s="79">
        <v>1</v>
      </c>
      <c r="H151" s="79">
        <v>1</v>
      </c>
      <c r="I151" s="79">
        <v>1</v>
      </c>
      <c r="J151" s="79">
        <v>3</v>
      </c>
      <c r="K151" s="79">
        <v>1</v>
      </c>
      <c r="L151" s="79">
        <v>1</v>
      </c>
      <c r="M151" s="79">
        <v>1</v>
      </c>
      <c r="N151" s="79">
        <v>1</v>
      </c>
      <c r="O151" s="79">
        <v>1</v>
      </c>
      <c r="P151" s="79">
        <v>3</v>
      </c>
      <c r="Q151" s="80">
        <v>1</v>
      </c>
      <c r="R151" s="80">
        <v>4</v>
      </c>
      <c r="S151" s="80">
        <v>4</v>
      </c>
      <c r="T151" s="80">
        <v>5</v>
      </c>
      <c r="U151" s="80">
        <v>1</v>
      </c>
      <c r="V151" s="80">
        <v>1</v>
      </c>
      <c r="W151" s="80">
        <v>1</v>
      </c>
      <c r="X151" s="80">
        <v>4</v>
      </c>
      <c r="Y151" s="80">
        <v>2</v>
      </c>
      <c r="Z151" s="80">
        <v>1</v>
      </c>
      <c r="AA151" s="80">
        <v>97</v>
      </c>
      <c r="AB151" s="79">
        <v>1</v>
      </c>
      <c r="AC151" s="79">
        <v>0</v>
      </c>
      <c r="AD151" s="79">
        <v>0</v>
      </c>
      <c r="AE151" s="79">
        <v>3</v>
      </c>
      <c r="AF151" s="79">
        <v>1</v>
      </c>
      <c r="AG151" s="79">
        <v>1</v>
      </c>
      <c r="AH151" s="79">
        <v>1</v>
      </c>
      <c r="AI151" s="79">
        <v>1</v>
      </c>
      <c r="AJ151" s="81">
        <f t="shared" si="32"/>
        <v>27</v>
      </c>
      <c r="AK151" s="81">
        <f t="shared" si="33"/>
        <v>1</v>
      </c>
      <c r="AL151" s="81">
        <f t="shared" si="34"/>
        <v>4</v>
      </c>
      <c r="AM151" s="81">
        <f t="shared" si="35"/>
        <v>4</v>
      </c>
      <c r="AN151" s="81">
        <f t="shared" si="36"/>
        <v>4</v>
      </c>
      <c r="AO151" s="81">
        <f t="shared" si="37"/>
        <v>97</v>
      </c>
      <c r="AP151" s="72">
        <f t="shared" si="28"/>
        <v>1</v>
      </c>
      <c r="AQ151" s="72">
        <f t="shared" si="29"/>
        <v>1</v>
      </c>
      <c r="AR151" s="72">
        <f t="shared" si="30"/>
        <v>1</v>
      </c>
      <c r="AS151" s="72">
        <f t="shared" si="31"/>
        <v>1</v>
      </c>
      <c r="AT151" s="26">
        <f t="shared" si="38"/>
        <v>1</v>
      </c>
      <c r="AU151" s="82">
        <f t="shared" si="39"/>
        <v>1</v>
      </c>
    </row>
    <row r="152" spans="1:47" s="64" customFormat="1" ht="15" customHeight="1" x14ac:dyDescent="0.25">
      <c r="A152" s="83" t="s">
        <v>690</v>
      </c>
      <c r="B152" s="84" t="s">
        <v>691</v>
      </c>
      <c r="C152" s="85"/>
      <c r="D152" s="86"/>
      <c r="E152" s="85" t="s">
        <v>397</v>
      </c>
      <c r="F152" s="87">
        <v>3</v>
      </c>
      <c r="G152" s="88">
        <v>1</v>
      </c>
      <c r="H152" s="88">
        <v>1</v>
      </c>
      <c r="I152" s="88">
        <v>13</v>
      </c>
      <c r="J152" s="88">
        <v>30</v>
      </c>
      <c r="K152" s="88">
        <v>1</v>
      </c>
      <c r="L152" s="88">
        <v>1</v>
      </c>
      <c r="M152" s="88">
        <v>1</v>
      </c>
      <c r="N152" s="88">
        <v>1</v>
      </c>
      <c r="O152" s="88">
        <v>1</v>
      </c>
      <c r="P152" s="88">
        <v>5</v>
      </c>
      <c r="Q152" s="89">
        <v>1</v>
      </c>
      <c r="R152" s="89">
        <v>4</v>
      </c>
      <c r="S152" s="89">
        <v>4</v>
      </c>
      <c r="T152" s="89">
        <v>25</v>
      </c>
      <c r="U152" s="89">
        <v>1</v>
      </c>
      <c r="V152" s="89">
        <v>1</v>
      </c>
      <c r="W152" s="89">
        <v>5</v>
      </c>
      <c r="X152" s="89">
        <v>6</v>
      </c>
      <c r="Y152" s="89">
        <v>2</v>
      </c>
      <c r="Z152" s="89">
        <v>2</v>
      </c>
      <c r="AA152" s="89">
        <v>99</v>
      </c>
      <c r="AB152" s="88">
        <v>3</v>
      </c>
      <c r="AC152" s="88">
        <v>0</v>
      </c>
      <c r="AD152" s="88">
        <v>0</v>
      </c>
      <c r="AE152" s="88">
        <v>2</v>
      </c>
      <c r="AF152" s="88">
        <v>2</v>
      </c>
      <c r="AG152" s="88">
        <v>1</v>
      </c>
      <c r="AH152" s="88">
        <v>1</v>
      </c>
      <c r="AI152" s="88">
        <v>1</v>
      </c>
      <c r="AJ152" s="72">
        <f t="shared" si="32"/>
        <v>27</v>
      </c>
      <c r="AK152" s="72">
        <f t="shared" si="33"/>
        <v>1</v>
      </c>
      <c r="AL152" s="72">
        <f t="shared" si="34"/>
        <v>4</v>
      </c>
      <c r="AM152" s="72">
        <f t="shared" si="35"/>
        <v>4</v>
      </c>
      <c r="AN152" s="72">
        <f t="shared" si="36"/>
        <v>6</v>
      </c>
      <c r="AO152" s="72">
        <f t="shared" si="37"/>
        <v>99</v>
      </c>
      <c r="AP152" s="72">
        <f t="shared" si="28"/>
        <v>1</v>
      </c>
      <c r="AQ152" s="72">
        <f t="shared" si="29"/>
        <v>1</v>
      </c>
      <c r="AR152" s="72">
        <f t="shared" si="30"/>
        <v>1</v>
      </c>
      <c r="AS152" s="72">
        <f t="shared" si="31"/>
        <v>1</v>
      </c>
      <c r="AT152" s="20">
        <f t="shared" si="38"/>
        <v>1</v>
      </c>
      <c r="AU152" s="73">
        <f t="shared" si="39"/>
        <v>1</v>
      </c>
    </row>
    <row r="153" spans="1:47" ht="15" customHeight="1" x14ac:dyDescent="0.25">
      <c r="A153" s="74" t="s">
        <v>692</v>
      </c>
      <c r="B153" s="75" t="s">
        <v>693</v>
      </c>
      <c r="C153" s="76" t="s">
        <v>690</v>
      </c>
      <c r="D153" s="77" t="s">
        <v>691</v>
      </c>
      <c r="E153" s="76" t="s">
        <v>397</v>
      </c>
      <c r="F153" s="78">
        <v>0</v>
      </c>
      <c r="G153" s="79">
        <v>1</v>
      </c>
      <c r="H153" s="79">
        <v>1</v>
      </c>
      <c r="I153" s="79">
        <v>3</v>
      </c>
      <c r="J153" s="79">
        <v>3</v>
      </c>
      <c r="K153" s="79">
        <v>1</v>
      </c>
      <c r="L153" s="79">
        <v>1</v>
      </c>
      <c r="M153" s="79">
        <v>1</v>
      </c>
      <c r="N153" s="79">
        <v>1</v>
      </c>
      <c r="O153" s="79">
        <v>1</v>
      </c>
      <c r="P153" s="79">
        <v>3</v>
      </c>
      <c r="Q153" s="80">
        <v>1</v>
      </c>
      <c r="R153" s="80">
        <v>4</v>
      </c>
      <c r="S153" s="80">
        <v>4</v>
      </c>
      <c r="T153" s="80">
        <v>6</v>
      </c>
      <c r="U153" s="80">
        <v>1</v>
      </c>
      <c r="V153" s="80">
        <v>1</v>
      </c>
      <c r="W153" s="80">
        <v>1</v>
      </c>
      <c r="X153" s="80">
        <v>4</v>
      </c>
      <c r="Y153" s="80">
        <v>1</v>
      </c>
      <c r="Z153" s="80">
        <v>1</v>
      </c>
      <c r="AA153" s="80">
        <v>100</v>
      </c>
      <c r="AB153" s="79">
        <v>2</v>
      </c>
      <c r="AC153" s="79">
        <v>0</v>
      </c>
      <c r="AD153" s="79">
        <v>0</v>
      </c>
      <c r="AE153" s="79">
        <v>2</v>
      </c>
      <c r="AF153" s="79">
        <v>1</v>
      </c>
      <c r="AG153" s="79">
        <v>1</v>
      </c>
      <c r="AH153" s="79">
        <v>1</v>
      </c>
      <c r="AI153" s="79">
        <v>1</v>
      </c>
      <c r="AJ153" s="81">
        <f t="shared" si="32"/>
        <v>27</v>
      </c>
      <c r="AK153" s="81">
        <f t="shared" si="33"/>
        <v>1</v>
      </c>
      <c r="AL153" s="81">
        <f t="shared" si="34"/>
        <v>4</v>
      </c>
      <c r="AM153" s="81">
        <f t="shared" si="35"/>
        <v>4</v>
      </c>
      <c r="AN153" s="81">
        <f t="shared" si="36"/>
        <v>4</v>
      </c>
      <c r="AO153" s="81">
        <f t="shared" si="37"/>
        <v>100</v>
      </c>
      <c r="AP153" s="72">
        <f t="shared" si="28"/>
        <v>1</v>
      </c>
      <c r="AQ153" s="72">
        <f t="shared" si="29"/>
        <v>1</v>
      </c>
      <c r="AR153" s="72">
        <f t="shared" si="30"/>
        <v>1</v>
      </c>
      <c r="AS153" s="72">
        <f t="shared" si="31"/>
        <v>1</v>
      </c>
      <c r="AT153" s="26">
        <f t="shared" si="38"/>
        <v>1</v>
      </c>
      <c r="AU153" s="82">
        <f t="shared" si="39"/>
        <v>1</v>
      </c>
    </row>
    <row r="154" spans="1:47" ht="15" customHeight="1" x14ac:dyDescent="0.25">
      <c r="A154" s="74" t="s">
        <v>694</v>
      </c>
      <c r="B154" s="75" t="s">
        <v>695</v>
      </c>
      <c r="C154" s="76" t="s">
        <v>690</v>
      </c>
      <c r="D154" s="77" t="s">
        <v>691</v>
      </c>
      <c r="E154" s="76" t="s">
        <v>397</v>
      </c>
      <c r="F154" s="78">
        <v>0</v>
      </c>
      <c r="G154" s="79">
        <v>1</v>
      </c>
      <c r="H154" s="79">
        <v>1</v>
      </c>
      <c r="I154" s="79">
        <v>3</v>
      </c>
      <c r="J154" s="79">
        <v>3</v>
      </c>
      <c r="K154" s="79">
        <v>1</v>
      </c>
      <c r="L154" s="79">
        <v>1</v>
      </c>
      <c r="M154" s="79">
        <v>1</v>
      </c>
      <c r="N154" s="79">
        <v>1</v>
      </c>
      <c r="O154" s="79">
        <v>1</v>
      </c>
      <c r="P154" s="79">
        <v>3</v>
      </c>
      <c r="Q154" s="80">
        <v>1</v>
      </c>
      <c r="R154" s="80">
        <v>4</v>
      </c>
      <c r="S154" s="80">
        <v>4</v>
      </c>
      <c r="T154" s="80">
        <v>6</v>
      </c>
      <c r="U154" s="80">
        <v>1</v>
      </c>
      <c r="V154" s="80">
        <v>1</v>
      </c>
      <c r="W154" s="80">
        <v>1</v>
      </c>
      <c r="X154" s="80">
        <v>4</v>
      </c>
      <c r="Y154" s="80">
        <v>1</v>
      </c>
      <c r="Z154" s="80">
        <v>1</v>
      </c>
      <c r="AA154" s="80">
        <v>99</v>
      </c>
      <c r="AB154" s="79">
        <v>1</v>
      </c>
      <c r="AC154" s="79">
        <v>0</v>
      </c>
      <c r="AD154" s="79">
        <v>0</v>
      </c>
      <c r="AE154" s="79">
        <v>2</v>
      </c>
      <c r="AF154" s="79">
        <v>1</v>
      </c>
      <c r="AG154" s="79">
        <v>1</v>
      </c>
      <c r="AH154" s="79">
        <v>1</v>
      </c>
      <c r="AI154" s="79">
        <v>1</v>
      </c>
      <c r="AJ154" s="81">
        <f t="shared" si="32"/>
        <v>27</v>
      </c>
      <c r="AK154" s="81">
        <f t="shared" si="33"/>
        <v>1</v>
      </c>
      <c r="AL154" s="81">
        <f t="shared" si="34"/>
        <v>4</v>
      </c>
      <c r="AM154" s="81">
        <f t="shared" si="35"/>
        <v>4</v>
      </c>
      <c r="AN154" s="81">
        <f t="shared" si="36"/>
        <v>4</v>
      </c>
      <c r="AO154" s="81">
        <f t="shared" si="37"/>
        <v>99</v>
      </c>
      <c r="AP154" s="72">
        <f t="shared" si="28"/>
        <v>1</v>
      </c>
      <c r="AQ154" s="72">
        <f t="shared" si="29"/>
        <v>1</v>
      </c>
      <c r="AR154" s="72">
        <f t="shared" si="30"/>
        <v>1</v>
      </c>
      <c r="AS154" s="72">
        <f t="shared" si="31"/>
        <v>1</v>
      </c>
      <c r="AT154" s="26">
        <f t="shared" si="38"/>
        <v>1</v>
      </c>
      <c r="AU154" s="82">
        <f t="shared" si="39"/>
        <v>1</v>
      </c>
    </row>
    <row r="155" spans="1:47" ht="15" customHeight="1" x14ac:dyDescent="0.25">
      <c r="A155" s="74" t="s">
        <v>696</v>
      </c>
      <c r="B155" s="75" t="s">
        <v>697</v>
      </c>
      <c r="C155" s="76" t="s">
        <v>690</v>
      </c>
      <c r="D155" s="77" t="s">
        <v>691</v>
      </c>
      <c r="E155" s="76" t="s">
        <v>397</v>
      </c>
      <c r="F155" s="78">
        <v>0</v>
      </c>
      <c r="G155" s="79">
        <v>1</v>
      </c>
      <c r="H155" s="79">
        <v>1</v>
      </c>
      <c r="I155" s="79">
        <v>3</v>
      </c>
      <c r="J155" s="79">
        <v>3</v>
      </c>
      <c r="K155" s="79">
        <v>1</v>
      </c>
      <c r="L155" s="79">
        <v>1</v>
      </c>
      <c r="M155" s="79">
        <v>1</v>
      </c>
      <c r="N155" s="79">
        <v>1</v>
      </c>
      <c r="O155" s="79">
        <v>1</v>
      </c>
      <c r="P155" s="79">
        <v>3</v>
      </c>
      <c r="Q155" s="80">
        <v>1</v>
      </c>
      <c r="R155" s="80">
        <v>4</v>
      </c>
      <c r="S155" s="80">
        <v>4</v>
      </c>
      <c r="T155" s="80">
        <v>6</v>
      </c>
      <c r="U155" s="80">
        <v>1</v>
      </c>
      <c r="V155" s="80">
        <v>1</v>
      </c>
      <c r="W155" s="80">
        <v>1</v>
      </c>
      <c r="X155" s="80">
        <v>4</v>
      </c>
      <c r="Y155" s="80">
        <v>1</v>
      </c>
      <c r="Z155" s="80">
        <v>1</v>
      </c>
      <c r="AA155" s="80">
        <v>99</v>
      </c>
      <c r="AB155" s="79">
        <v>1</v>
      </c>
      <c r="AC155" s="79">
        <v>0</v>
      </c>
      <c r="AD155" s="79">
        <v>0</v>
      </c>
      <c r="AE155" s="79">
        <v>2</v>
      </c>
      <c r="AF155" s="79">
        <v>1</v>
      </c>
      <c r="AG155" s="79">
        <v>1</v>
      </c>
      <c r="AH155" s="79">
        <v>1</v>
      </c>
      <c r="AI155" s="79">
        <v>1</v>
      </c>
      <c r="AJ155" s="81">
        <f t="shared" si="32"/>
        <v>27</v>
      </c>
      <c r="AK155" s="81">
        <f t="shared" si="33"/>
        <v>1</v>
      </c>
      <c r="AL155" s="81">
        <f t="shared" si="34"/>
        <v>4</v>
      </c>
      <c r="AM155" s="81">
        <f t="shared" si="35"/>
        <v>4</v>
      </c>
      <c r="AN155" s="81">
        <f t="shared" si="36"/>
        <v>4</v>
      </c>
      <c r="AO155" s="81">
        <f t="shared" si="37"/>
        <v>99</v>
      </c>
      <c r="AP155" s="72">
        <f t="shared" si="28"/>
        <v>1</v>
      </c>
      <c r="AQ155" s="72">
        <f t="shared" si="29"/>
        <v>1</v>
      </c>
      <c r="AR155" s="72">
        <f t="shared" si="30"/>
        <v>1</v>
      </c>
      <c r="AS155" s="72">
        <f t="shared" si="31"/>
        <v>1</v>
      </c>
      <c r="AT155" s="26">
        <f t="shared" si="38"/>
        <v>1</v>
      </c>
      <c r="AU155" s="82">
        <f t="shared" si="39"/>
        <v>1</v>
      </c>
    </row>
    <row r="156" spans="1:47" ht="15" customHeight="1" x14ac:dyDescent="0.25">
      <c r="A156" s="74" t="s">
        <v>698</v>
      </c>
      <c r="B156" s="75" t="s">
        <v>699</v>
      </c>
      <c r="C156" s="76" t="s">
        <v>690</v>
      </c>
      <c r="D156" s="77" t="s">
        <v>691</v>
      </c>
      <c r="E156" s="76" t="s">
        <v>397</v>
      </c>
      <c r="F156" s="78">
        <v>0</v>
      </c>
      <c r="G156" s="79">
        <v>1</v>
      </c>
      <c r="H156" s="79">
        <v>1</v>
      </c>
      <c r="I156" s="79">
        <v>3</v>
      </c>
      <c r="J156" s="79">
        <v>3</v>
      </c>
      <c r="K156" s="79">
        <v>1</v>
      </c>
      <c r="L156" s="79">
        <v>1</v>
      </c>
      <c r="M156" s="79">
        <v>1</v>
      </c>
      <c r="N156" s="79">
        <v>1</v>
      </c>
      <c r="O156" s="79">
        <v>1</v>
      </c>
      <c r="P156" s="79">
        <v>3</v>
      </c>
      <c r="Q156" s="80">
        <v>1</v>
      </c>
      <c r="R156" s="80">
        <v>4</v>
      </c>
      <c r="S156" s="80">
        <v>4</v>
      </c>
      <c r="T156" s="80">
        <v>7</v>
      </c>
      <c r="U156" s="80">
        <v>1</v>
      </c>
      <c r="V156" s="80">
        <v>1</v>
      </c>
      <c r="W156" s="80">
        <v>1</v>
      </c>
      <c r="X156" s="80">
        <v>4</v>
      </c>
      <c r="Y156" s="80">
        <v>1</v>
      </c>
      <c r="Z156" s="80">
        <v>1</v>
      </c>
      <c r="AA156" s="80">
        <v>99</v>
      </c>
      <c r="AB156" s="79">
        <v>1</v>
      </c>
      <c r="AC156" s="79">
        <v>0</v>
      </c>
      <c r="AD156" s="79">
        <v>0</v>
      </c>
      <c r="AE156" s="79">
        <v>2</v>
      </c>
      <c r="AF156" s="79">
        <v>1</v>
      </c>
      <c r="AG156" s="79">
        <v>1</v>
      </c>
      <c r="AH156" s="79">
        <v>1</v>
      </c>
      <c r="AI156" s="79">
        <v>1</v>
      </c>
      <c r="AJ156" s="81">
        <f t="shared" si="32"/>
        <v>27</v>
      </c>
      <c r="AK156" s="81">
        <f t="shared" si="33"/>
        <v>1</v>
      </c>
      <c r="AL156" s="81">
        <f t="shared" si="34"/>
        <v>4</v>
      </c>
      <c r="AM156" s="81">
        <f t="shared" si="35"/>
        <v>4</v>
      </c>
      <c r="AN156" s="81">
        <f t="shared" si="36"/>
        <v>4</v>
      </c>
      <c r="AO156" s="81">
        <f t="shared" si="37"/>
        <v>99</v>
      </c>
      <c r="AP156" s="72">
        <f t="shared" si="28"/>
        <v>1</v>
      </c>
      <c r="AQ156" s="72">
        <f t="shared" si="29"/>
        <v>1</v>
      </c>
      <c r="AR156" s="72">
        <f t="shared" si="30"/>
        <v>1</v>
      </c>
      <c r="AS156" s="72">
        <f t="shared" si="31"/>
        <v>1</v>
      </c>
      <c r="AT156" s="26">
        <f t="shared" si="38"/>
        <v>1</v>
      </c>
      <c r="AU156" s="82">
        <f t="shared" si="39"/>
        <v>1</v>
      </c>
    </row>
    <row r="157" spans="1:47" ht="15" customHeight="1" x14ac:dyDescent="0.25">
      <c r="A157" s="74" t="s">
        <v>700</v>
      </c>
      <c r="B157" s="75" t="s">
        <v>701</v>
      </c>
      <c r="C157" s="76" t="s">
        <v>690</v>
      </c>
      <c r="D157" s="77" t="s">
        <v>691</v>
      </c>
      <c r="E157" s="76" t="s">
        <v>397</v>
      </c>
      <c r="F157" s="78">
        <v>0</v>
      </c>
      <c r="G157" s="79">
        <v>1</v>
      </c>
      <c r="H157" s="79">
        <v>1</v>
      </c>
      <c r="I157" s="79">
        <v>3</v>
      </c>
      <c r="J157" s="79">
        <v>3</v>
      </c>
      <c r="K157" s="79">
        <v>1</v>
      </c>
      <c r="L157" s="79">
        <v>1</v>
      </c>
      <c r="M157" s="79">
        <v>1</v>
      </c>
      <c r="N157" s="79">
        <v>1</v>
      </c>
      <c r="O157" s="79">
        <v>1</v>
      </c>
      <c r="P157" s="79">
        <v>3</v>
      </c>
      <c r="Q157" s="80">
        <v>1</v>
      </c>
      <c r="R157" s="80">
        <v>4</v>
      </c>
      <c r="S157" s="80">
        <v>4</v>
      </c>
      <c r="T157" s="80">
        <v>6</v>
      </c>
      <c r="U157" s="80">
        <v>1</v>
      </c>
      <c r="V157" s="80">
        <v>1</v>
      </c>
      <c r="W157" s="80">
        <v>1</v>
      </c>
      <c r="X157" s="80">
        <v>4</v>
      </c>
      <c r="Y157" s="80">
        <v>1</v>
      </c>
      <c r="Z157" s="80">
        <v>1</v>
      </c>
      <c r="AA157" s="80">
        <v>100</v>
      </c>
      <c r="AB157" s="79">
        <v>1</v>
      </c>
      <c r="AC157" s="79">
        <v>0</v>
      </c>
      <c r="AD157" s="79">
        <v>0</v>
      </c>
      <c r="AE157" s="79">
        <v>2</v>
      </c>
      <c r="AF157" s="79">
        <v>1</v>
      </c>
      <c r="AG157" s="79">
        <v>1</v>
      </c>
      <c r="AH157" s="79">
        <v>1</v>
      </c>
      <c r="AI157" s="79">
        <v>1</v>
      </c>
      <c r="AJ157" s="81">
        <f t="shared" si="32"/>
        <v>27</v>
      </c>
      <c r="AK157" s="81">
        <f t="shared" si="33"/>
        <v>1</v>
      </c>
      <c r="AL157" s="81">
        <f t="shared" si="34"/>
        <v>4</v>
      </c>
      <c r="AM157" s="81">
        <f t="shared" si="35"/>
        <v>4</v>
      </c>
      <c r="AN157" s="81">
        <f t="shared" si="36"/>
        <v>4</v>
      </c>
      <c r="AO157" s="81">
        <f t="shared" si="37"/>
        <v>100</v>
      </c>
      <c r="AP157" s="72">
        <f t="shared" si="28"/>
        <v>1</v>
      </c>
      <c r="AQ157" s="72">
        <f t="shared" si="29"/>
        <v>1</v>
      </c>
      <c r="AR157" s="72">
        <f t="shared" si="30"/>
        <v>1</v>
      </c>
      <c r="AS157" s="72">
        <f t="shared" si="31"/>
        <v>1</v>
      </c>
      <c r="AT157" s="26">
        <f t="shared" si="38"/>
        <v>1</v>
      </c>
      <c r="AU157" s="82">
        <f t="shared" si="39"/>
        <v>1</v>
      </c>
    </row>
    <row r="158" spans="1:47" ht="15" customHeight="1" x14ac:dyDescent="0.25">
      <c r="A158" s="74" t="s">
        <v>702</v>
      </c>
      <c r="B158" s="75" t="s">
        <v>703</v>
      </c>
      <c r="C158" s="76" t="s">
        <v>690</v>
      </c>
      <c r="D158" s="77" t="s">
        <v>691</v>
      </c>
      <c r="E158" s="76" t="s">
        <v>397</v>
      </c>
      <c r="F158" s="78">
        <v>0</v>
      </c>
      <c r="G158" s="79">
        <v>1</v>
      </c>
      <c r="H158" s="79">
        <v>1</v>
      </c>
      <c r="I158" s="79">
        <v>3</v>
      </c>
      <c r="J158" s="79">
        <v>3</v>
      </c>
      <c r="K158" s="79">
        <v>1</v>
      </c>
      <c r="L158" s="79">
        <v>1</v>
      </c>
      <c r="M158" s="79">
        <v>1</v>
      </c>
      <c r="N158" s="79">
        <v>1</v>
      </c>
      <c r="O158" s="79">
        <v>1</v>
      </c>
      <c r="P158" s="79">
        <v>3</v>
      </c>
      <c r="Q158" s="80">
        <v>1</v>
      </c>
      <c r="R158" s="80">
        <v>4</v>
      </c>
      <c r="S158" s="80">
        <v>4</v>
      </c>
      <c r="T158" s="80">
        <v>6</v>
      </c>
      <c r="U158" s="80">
        <v>1</v>
      </c>
      <c r="V158" s="80">
        <v>1</v>
      </c>
      <c r="W158" s="80">
        <v>1</v>
      </c>
      <c r="X158" s="80">
        <v>4</v>
      </c>
      <c r="Y158" s="80">
        <v>1</v>
      </c>
      <c r="Z158" s="80">
        <v>1</v>
      </c>
      <c r="AA158" s="80">
        <v>99</v>
      </c>
      <c r="AB158" s="79">
        <v>1</v>
      </c>
      <c r="AC158" s="79">
        <v>0</v>
      </c>
      <c r="AD158" s="79">
        <v>0</v>
      </c>
      <c r="AE158" s="79">
        <v>2</v>
      </c>
      <c r="AF158" s="79">
        <v>1</v>
      </c>
      <c r="AG158" s="79">
        <v>1</v>
      </c>
      <c r="AH158" s="79">
        <v>1</v>
      </c>
      <c r="AI158" s="79">
        <v>1</v>
      </c>
      <c r="AJ158" s="81">
        <f t="shared" si="32"/>
        <v>27</v>
      </c>
      <c r="AK158" s="81">
        <f t="shared" si="33"/>
        <v>1</v>
      </c>
      <c r="AL158" s="81">
        <f t="shared" si="34"/>
        <v>4</v>
      </c>
      <c r="AM158" s="81">
        <f t="shared" si="35"/>
        <v>4</v>
      </c>
      <c r="AN158" s="81">
        <f t="shared" si="36"/>
        <v>4</v>
      </c>
      <c r="AO158" s="81">
        <f t="shared" si="37"/>
        <v>99</v>
      </c>
      <c r="AP158" s="72">
        <f t="shared" si="28"/>
        <v>1</v>
      </c>
      <c r="AQ158" s="72">
        <f t="shared" si="29"/>
        <v>1</v>
      </c>
      <c r="AR158" s="72">
        <f t="shared" si="30"/>
        <v>1</v>
      </c>
      <c r="AS158" s="72">
        <f t="shared" si="31"/>
        <v>1</v>
      </c>
      <c r="AT158" s="26">
        <f t="shared" si="38"/>
        <v>1</v>
      </c>
      <c r="AU158" s="82">
        <f t="shared" si="39"/>
        <v>1</v>
      </c>
    </row>
    <row r="159" spans="1:47" ht="15" customHeight="1" x14ac:dyDescent="0.25">
      <c r="A159" s="74" t="s">
        <v>704</v>
      </c>
      <c r="B159" s="75" t="s">
        <v>705</v>
      </c>
      <c r="C159" s="76" t="s">
        <v>690</v>
      </c>
      <c r="D159" s="77" t="s">
        <v>691</v>
      </c>
      <c r="E159" s="76" t="s">
        <v>397</v>
      </c>
      <c r="F159" s="78">
        <v>0</v>
      </c>
      <c r="G159" s="79">
        <v>1</v>
      </c>
      <c r="H159" s="79">
        <v>1</v>
      </c>
      <c r="I159" s="79">
        <v>3</v>
      </c>
      <c r="J159" s="79">
        <v>5</v>
      </c>
      <c r="K159" s="79">
        <v>1</v>
      </c>
      <c r="L159" s="79">
        <v>1</v>
      </c>
      <c r="M159" s="79">
        <v>1</v>
      </c>
      <c r="N159" s="79">
        <v>1</v>
      </c>
      <c r="O159" s="79">
        <v>1</v>
      </c>
      <c r="P159" s="79">
        <v>3</v>
      </c>
      <c r="Q159" s="80">
        <v>1</v>
      </c>
      <c r="R159" s="80">
        <v>4</v>
      </c>
      <c r="S159" s="80">
        <v>4</v>
      </c>
      <c r="T159" s="80">
        <v>14</v>
      </c>
      <c r="U159" s="80">
        <v>1</v>
      </c>
      <c r="V159" s="80">
        <v>1</v>
      </c>
      <c r="W159" s="80">
        <v>1</v>
      </c>
      <c r="X159" s="80">
        <v>4</v>
      </c>
      <c r="Y159" s="80">
        <v>1</v>
      </c>
      <c r="Z159" s="80">
        <v>1</v>
      </c>
      <c r="AA159" s="80">
        <v>99</v>
      </c>
      <c r="AB159" s="79">
        <v>1</v>
      </c>
      <c r="AC159" s="79">
        <v>0</v>
      </c>
      <c r="AD159" s="79">
        <v>0</v>
      </c>
      <c r="AE159" s="79">
        <v>3</v>
      </c>
      <c r="AF159" s="79">
        <v>1</v>
      </c>
      <c r="AG159" s="79">
        <v>1</v>
      </c>
      <c r="AH159" s="79">
        <v>1</v>
      </c>
      <c r="AI159" s="79">
        <v>1</v>
      </c>
      <c r="AJ159" s="81">
        <f t="shared" si="32"/>
        <v>27</v>
      </c>
      <c r="AK159" s="81">
        <f t="shared" si="33"/>
        <v>1</v>
      </c>
      <c r="AL159" s="81">
        <f t="shared" si="34"/>
        <v>4</v>
      </c>
      <c r="AM159" s="81">
        <f t="shared" si="35"/>
        <v>4</v>
      </c>
      <c r="AN159" s="81">
        <f t="shared" si="36"/>
        <v>4</v>
      </c>
      <c r="AO159" s="81">
        <f t="shared" si="37"/>
        <v>99</v>
      </c>
      <c r="AP159" s="72">
        <f t="shared" si="28"/>
        <v>1</v>
      </c>
      <c r="AQ159" s="72">
        <f t="shared" si="29"/>
        <v>1</v>
      </c>
      <c r="AR159" s="72">
        <f t="shared" si="30"/>
        <v>1</v>
      </c>
      <c r="AS159" s="72">
        <f t="shared" si="31"/>
        <v>1</v>
      </c>
      <c r="AT159" s="26">
        <f t="shared" si="38"/>
        <v>1</v>
      </c>
      <c r="AU159" s="82">
        <f t="shared" si="39"/>
        <v>1</v>
      </c>
    </row>
    <row r="160" spans="1:47" ht="15" customHeight="1" x14ac:dyDescent="0.25">
      <c r="A160" s="74" t="s">
        <v>706</v>
      </c>
      <c r="B160" s="75" t="s">
        <v>707</v>
      </c>
      <c r="C160" s="76" t="s">
        <v>690</v>
      </c>
      <c r="D160" s="77" t="s">
        <v>691</v>
      </c>
      <c r="E160" s="76" t="s">
        <v>397</v>
      </c>
      <c r="F160" s="78">
        <v>0</v>
      </c>
      <c r="G160" s="79">
        <v>1</v>
      </c>
      <c r="H160" s="79">
        <v>1</v>
      </c>
      <c r="I160" s="79">
        <v>3</v>
      </c>
      <c r="J160" s="79">
        <v>3</v>
      </c>
      <c r="K160" s="79">
        <v>1</v>
      </c>
      <c r="L160" s="79">
        <v>1</v>
      </c>
      <c r="M160" s="79">
        <v>1</v>
      </c>
      <c r="N160" s="79">
        <v>1</v>
      </c>
      <c r="O160" s="79">
        <v>1</v>
      </c>
      <c r="P160" s="79">
        <v>3</v>
      </c>
      <c r="Q160" s="80">
        <v>1</v>
      </c>
      <c r="R160" s="80">
        <v>4</v>
      </c>
      <c r="S160" s="80">
        <v>4</v>
      </c>
      <c r="T160" s="80">
        <v>6</v>
      </c>
      <c r="U160" s="80">
        <v>1</v>
      </c>
      <c r="V160" s="80">
        <v>1</v>
      </c>
      <c r="W160" s="80">
        <v>1</v>
      </c>
      <c r="X160" s="80">
        <v>4</v>
      </c>
      <c r="Y160" s="80">
        <v>1</v>
      </c>
      <c r="Z160" s="80">
        <v>1</v>
      </c>
      <c r="AA160" s="80">
        <v>99</v>
      </c>
      <c r="AB160" s="79">
        <v>1</v>
      </c>
      <c r="AC160" s="79">
        <v>0</v>
      </c>
      <c r="AD160" s="79">
        <v>0</v>
      </c>
      <c r="AE160" s="79">
        <v>2</v>
      </c>
      <c r="AF160" s="79">
        <v>1</v>
      </c>
      <c r="AG160" s="79">
        <v>1</v>
      </c>
      <c r="AH160" s="79">
        <v>1</v>
      </c>
      <c r="AI160" s="79">
        <v>1</v>
      </c>
      <c r="AJ160" s="81">
        <f t="shared" si="32"/>
        <v>27</v>
      </c>
      <c r="AK160" s="81">
        <f t="shared" si="33"/>
        <v>1</v>
      </c>
      <c r="AL160" s="81">
        <f t="shared" si="34"/>
        <v>4</v>
      </c>
      <c r="AM160" s="81">
        <f t="shared" si="35"/>
        <v>4</v>
      </c>
      <c r="AN160" s="81">
        <f t="shared" si="36"/>
        <v>4</v>
      </c>
      <c r="AO160" s="81">
        <f t="shared" si="37"/>
        <v>99</v>
      </c>
      <c r="AP160" s="72">
        <f t="shared" si="28"/>
        <v>1</v>
      </c>
      <c r="AQ160" s="72">
        <f t="shared" si="29"/>
        <v>1</v>
      </c>
      <c r="AR160" s="72">
        <f t="shared" si="30"/>
        <v>1</v>
      </c>
      <c r="AS160" s="72">
        <f t="shared" si="31"/>
        <v>1</v>
      </c>
      <c r="AT160" s="26">
        <f t="shared" si="38"/>
        <v>1</v>
      </c>
      <c r="AU160" s="82">
        <f t="shared" si="39"/>
        <v>1</v>
      </c>
    </row>
    <row r="161" spans="1:47" ht="15" customHeight="1" x14ac:dyDescent="0.25">
      <c r="A161" s="74" t="s">
        <v>708</v>
      </c>
      <c r="B161" s="75" t="s">
        <v>709</v>
      </c>
      <c r="C161" s="76" t="s">
        <v>690</v>
      </c>
      <c r="D161" s="77" t="s">
        <v>691</v>
      </c>
      <c r="E161" s="76" t="s">
        <v>397</v>
      </c>
      <c r="F161" s="78">
        <v>0</v>
      </c>
      <c r="G161" s="79">
        <v>1</v>
      </c>
      <c r="H161" s="79">
        <v>1</v>
      </c>
      <c r="I161" s="79">
        <v>3</v>
      </c>
      <c r="J161" s="79">
        <v>4</v>
      </c>
      <c r="K161" s="79">
        <v>1</v>
      </c>
      <c r="L161" s="79">
        <v>1</v>
      </c>
      <c r="M161" s="79">
        <v>1</v>
      </c>
      <c r="N161" s="79">
        <v>1</v>
      </c>
      <c r="O161" s="79">
        <v>1</v>
      </c>
      <c r="P161" s="79">
        <v>3</v>
      </c>
      <c r="Q161" s="80">
        <v>1</v>
      </c>
      <c r="R161" s="80">
        <v>4</v>
      </c>
      <c r="S161" s="80">
        <v>4</v>
      </c>
      <c r="T161" s="80">
        <v>7</v>
      </c>
      <c r="U161" s="80">
        <v>1</v>
      </c>
      <c r="V161" s="80">
        <v>1</v>
      </c>
      <c r="W161" s="80">
        <v>1</v>
      </c>
      <c r="X161" s="80">
        <v>4</v>
      </c>
      <c r="Y161" s="80">
        <v>1</v>
      </c>
      <c r="Z161" s="80">
        <v>1</v>
      </c>
      <c r="AA161" s="80">
        <v>99</v>
      </c>
      <c r="AB161" s="79">
        <v>1</v>
      </c>
      <c r="AC161" s="79">
        <v>0</v>
      </c>
      <c r="AD161" s="79">
        <v>0</v>
      </c>
      <c r="AE161" s="79">
        <v>2</v>
      </c>
      <c r="AF161" s="79">
        <v>1</v>
      </c>
      <c r="AG161" s="79">
        <v>1</v>
      </c>
      <c r="AH161" s="79">
        <v>1</v>
      </c>
      <c r="AI161" s="79">
        <v>1</v>
      </c>
      <c r="AJ161" s="81">
        <f t="shared" si="32"/>
        <v>27</v>
      </c>
      <c r="AK161" s="81">
        <f t="shared" si="33"/>
        <v>1</v>
      </c>
      <c r="AL161" s="81">
        <f t="shared" si="34"/>
        <v>4</v>
      </c>
      <c r="AM161" s="81">
        <f t="shared" si="35"/>
        <v>4</v>
      </c>
      <c r="AN161" s="81">
        <f t="shared" si="36"/>
        <v>4</v>
      </c>
      <c r="AO161" s="81">
        <f t="shared" si="37"/>
        <v>99</v>
      </c>
      <c r="AP161" s="72">
        <f t="shared" si="28"/>
        <v>1</v>
      </c>
      <c r="AQ161" s="72">
        <f t="shared" si="29"/>
        <v>1</v>
      </c>
      <c r="AR161" s="72">
        <f t="shared" si="30"/>
        <v>1</v>
      </c>
      <c r="AS161" s="72">
        <f t="shared" si="31"/>
        <v>1</v>
      </c>
      <c r="AT161" s="26">
        <f t="shared" si="38"/>
        <v>1</v>
      </c>
      <c r="AU161" s="82">
        <f t="shared" si="39"/>
        <v>1</v>
      </c>
    </row>
    <row r="162" spans="1:47" ht="15" customHeight="1" x14ac:dyDescent="0.25">
      <c r="A162" s="74" t="s">
        <v>710</v>
      </c>
      <c r="B162" s="75" t="s">
        <v>711</v>
      </c>
      <c r="C162" s="76" t="s">
        <v>690</v>
      </c>
      <c r="D162" s="77" t="s">
        <v>691</v>
      </c>
      <c r="E162" s="76" t="s">
        <v>397</v>
      </c>
      <c r="F162" s="78">
        <v>0</v>
      </c>
      <c r="G162" s="79">
        <v>1</v>
      </c>
      <c r="H162" s="79">
        <v>1</v>
      </c>
      <c r="I162" s="79">
        <v>2</v>
      </c>
      <c r="J162" s="79">
        <v>5</v>
      </c>
      <c r="K162" s="79">
        <v>1</v>
      </c>
      <c r="L162" s="79">
        <v>1</v>
      </c>
      <c r="M162" s="79">
        <v>1</v>
      </c>
      <c r="N162" s="79">
        <v>1</v>
      </c>
      <c r="O162" s="79">
        <v>1</v>
      </c>
      <c r="P162" s="79">
        <v>3</v>
      </c>
      <c r="Q162" s="80">
        <v>1</v>
      </c>
      <c r="R162" s="80">
        <v>4</v>
      </c>
      <c r="S162" s="80">
        <v>4</v>
      </c>
      <c r="T162" s="80">
        <v>6</v>
      </c>
      <c r="U162" s="80">
        <v>1</v>
      </c>
      <c r="V162" s="80">
        <v>1</v>
      </c>
      <c r="W162" s="80">
        <v>1</v>
      </c>
      <c r="X162" s="80">
        <v>4</v>
      </c>
      <c r="Y162" s="80">
        <v>1</v>
      </c>
      <c r="Z162" s="80">
        <v>1</v>
      </c>
      <c r="AA162" s="80">
        <v>99</v>
      </c>
      <c r="AB162" s="79">
        <v>1</v>
      </c>
      <c r="AC162" s="79">
        <v>0</v>
      </c>
      <c r="AD162" s="79">
        <v>0</v>
      </c>
      <c r="AE162" s="79">
        <v>2</v>
      </c>
      <c r="AF162" s="79">
        <v>1</v>
      </c>
      <c r="AG162" s="79">
        <v>1</v>
      </c>
      <c r="AH162" s="79">
        <v>1</v>
      </c>
      <c r="AI162" s="79">
        <v>1</v>
      </c>
      <c r="AJ162" s="81">
        <f t="shared" si="32"/>
        <v>27</v>
      </c>
      <c r="AK162" s="81">
        <f t="shared" si="33"/>
        <v>1</v>
      </c>
      <c r="AL162" s="81">
        <f t="shared" si="34"/>
        <v>4</v>
      </c>
      <c r="AM162" s="81">
        <f t="shared" si="35"/>
        <v>4</v>
      </c>
      <c r="AN162" s="81">
        <f t="shared" si="36"/>
        <v>4</v>
      </c>
      <c r="AO162" s="81">
        <f t="shared" si="37"/>
        <v>99</v>
      </c>
      <c r="AP162" s="72">
        <f t="shared" si="28"/>
        <v>1</v>
      </c>
      <c r="AQ162" s="72">
        <f t="shared" si="29"/>
        <v>1</v>
      </c>
      <c r="AR162" s="72">
        <f t="shared" si="30"/>
        <v>1</v>
      </c>
      <c r="AS162" s="72">
        <f t="shared" si="31"/>
        <v>1</v>
      </c>
      <c r="AT162" s="26">
        <f t="shared" si="38"/>
        <v>1</v>
      </c>
      <c r="AU162" s="82">
        <f t="shared" si="39"/>
        <v>1</v>
      </c>
    </row>
    <row r="163" spans="1:47" ht="15" customHeight="1" x14ac:dyDescent="0.25">
      <c r="A163" s="74" t="s">
        <v>712</v>
      </c>
      <c r="B163" s="75" t="s">
        <v>713</v>
      </c>
      <c r="C163" s="76" t="s">
        <v>690</v>
      </c>
      <c r="D163" s="77" t="s">
        <v>691</v>
      </c>
      <c r="E163" s="76" t="s">
        <v>397</v>
      </c>
      <c r="F163" s="78">
        <v>0</v>
      </c>
      <c r="G163" s="79">
        <v>1</v>
      </c>
      <c r="H163" s="79">
        <v>1</v>
      </c>
      <c r="I163" s="79">
        <v>3</v>
      </c>
      <c r="J163" s="79">
        <v>3</v>
      </c>
      <c r="K163" s="79">
        <v>1</v>
      </c>
      <c r="L163" s="79">
        <v>1</v>
      </c>
      <c r="M163" s="79">
        <v>1</v>
      </c>
      <c r="N163" s="79">
        <v>1</v>
      </c>
      <c r="O163" s="79">
        <v>1</v>
      </c>
      <c r="P163" s="79">
        <v>3</v>
      </c>
      <c r="Q163" s="80">
        <v>1</v>
      </c>
      <c r="R163" s="80">
        <v>4</v>
      </c>
      <c r="S163" s="80">
        <v>4</v>
      </c>
      <c r="T163" s="80">
        <v>6</v>
      </c>
      <c r="U163" s="80">
        <v>1</v>
      </c>
      <c r="V163" s="80">
        <v>1</v>
      </c>
      <c r="W163" s="80">
        <v>1</v>
      </c>
      <c r="X163" s="80">
        <v>4</v>
      </c>
      <c r="Y163" s="80">
        <v>1</v>
      </c>
      <c r="Z163" s="80">
        <v>1</v>
      </c>
      <c r="AA163" s="80">
        <v>99</v>
      </c>
      <c r="AB163" s="79">
        <v>1</v>
      </c>
      <c r="AC163" s="79">
        <v>0</v>
      </c>
      <c r="AD163" s="79">
        <v>0</v>
      </c>
      <c r="AE163" s="79">
        <v>2</v>
      </c>
      <c r="AF163" s="79">
        <v>1</v>
      </c>
      <c r="AG163" s="79">
        <v>1</v>
      </c>
      <c r="AH163" s="79">
        <v>1</v>
      </c>
      <c r="AI163" s="79">
        <v>1</v>
      </c>
      <c r="AJ163" s="81">
        <f t="shared" si="32"/>
        <v>27</v>
      </c>
      <c r="AK163" s="81">
        <f t="shared" si="33"/>
        <v>1</v>
      </c>
      <c r="AL163" s="81">
        <f t="shared" si="34"/>
        <v>4</v>
      </c>
      <c r="AM163" s="81">
        <f t="shared" si="35"/>
        <v>4</v>
      </c>
      <c r="AN163" s="81">
        <f t="shared" si="36"/>
        <v>4</v>
      </c>
      <c r="AO163" s="81">
        <f t="shared" si="37"/>
        <v>99</v>
      </c>
      <c r="AP163" s="72">
        <f t="shared" si="28"/>
        <v>1</v>
      </c>
      <c r="AQ163" s="72">
        <f t="shared" si="29"/>
        <v>1</v>
      </c>
      <c r="AR163" s="72">
        <f t="shared" si="30"/>
        <v>1</v>
      </c>
      <c r="AS163" s="72">
        <f t="shared" si="31"/>
        <v>1</v>
      </c>
      <c r="AT163" s="26">
        <f t="shared" si="38"/>
        <v>1</v>
      </c>
      <c r="AU163" s="82">
        <f t="shared" si="39"/>
        <v>1</v>
      </c>
    </row>
    <row r="164" spans="1:47" ht="15" customHeight="1" x14ac:dyDescent="0.25">
      <c r="A164" s="74" t="s">
        <v>714</v>
      </c>
      <c r="B164" s="75" t="s">
        <v>715</v>
      </c>
      <c r="C164" s="76" t="s">
        <v>690</v>
      </c>
      <c r="D164" s="77" t="s">
        <v>691</v>
      </c>
      <c r="E164" s="76" t="s">
        <v>397</v>
      </c>
      <c r="F164" s="78">
        <v>0</v>
      </c>
      <c r="G164" s="79">
        <v>1</v>
      </c>
      <c r="H164" s="79">
        <v>1</v>
      </c>
      <c r="I164" s="79">
        <v>2</v>
      </c>
      <c r="J164" s="79">
        <v>4</v>
      </c>
      <c r="K164" s="79">
        <v>1</v>
      </c>
      <c r="L164" s="79">
        <v>1</v>
      </c>
      <c r="M164" s="79">
        <v>1</v>
      </c>
      <c r="N164" s="79">
        <v>1</v>
      </c>
      <c r="O164" s="79">
        <v>1</v>
      </c>
      <c r="P164" s="79">
        <v>3</v>
      </c>
      <c r="Q164" s="80">
        <v>1</v>
      </c>
      <c r="R164" s="80">
        <v>4</v>
      </c>
      <c r="S164" s="80">
        <v>4</v>
      </c>
      <c r="T164" s="80">
        <v>6</v>
      </c>
      <c r="U164" s="80">
        <v>1</v>
      </c>
      <c r="V164" s="80">
        <v>1</v>
      </c>
      <c r="W164" s="80">
        <v>1</v>
      </c>
      <c r="X164" s="80">
        <v>4</v>
      </c>
      <c r="Y164" s="80">
        <v>1</v>
      </c>
      <c r="Z164" s="80">
        <v>1</v>
      </c>
      <c r="AA164" s="80">
        <v>99</v>
      </c>
      <c r="AB164" s="79">
        <v>1</v>
      </c>
      <c r="AC164" s="79">
        <v>0</v>
      </c>
      <c r="AD164" s="79">
        <v>0</v>
      </c>
      <c r="AE164" s="79">
        <v>2</v>
      </c>
      <c r="AF164" s="79">
        <v>1</v>
      </c>
      <c r="AG164" s="79">
        <v>1</v>
      </c>
      <c r="AH164" s="79">
        <v>1</v>
      </c>
      <c r="AI164" s="79">
        <v>1</v>
      </c>
      <c r="AJ164" s="81">
        <f t="shared" si="32"/>
        <v>27</v>
      </c>
      <c r="AK164" s="81">
        <f t="shared" si="33"/>
        <v>1</v>
      </c>
      <c r="AL164" s="81">
        <f t="shared" si="34"/>
        <v>4</v>
      </c>
      <c r="AM164" s="81">
        <f t="shared" si="35"/>
        <v>4</v>
      </c>
      <c r="AN164" s="81">
        <f t="shared" si="36"/>
        <v>4</v>
      </c>
      <c r="AO164" s="81">
        <f t="shared" si="37"/>
        <v>99</v>
      </c>
      <c r="AP164" s="72">
        <f t="shared" ref="AP164:AP227" si="40">IF(AL164&gt;=3,1,IF(AL164=2,2,))</f>
        <v>1</v>
      </c>
      <c r="AQ164" s="72">
        <f t="shared" ref="AQ164:AQ227" si="41">IF(AM164&gt;=4,1,IF(AM164=2,2,))</f>
        <v>1</v>
      </c>
      <c r="AR164" s="72">
        <f t="shared" ref="AR164:AR227" si="42">IF(AN164&gt;=4,1,IF(AN164=3,2))</f>
        <v>1</v>
      </c>
      <c r="AS164" s="72">
        <f t="shared" ref="AS164:AS227" si="43">IF(AO164&gt;=94,1,IF(AO164=93,2,IF(AO164=92,3,IF(AO164=91,4,IF(AO164=90,5,)))))</f>
        <v>1</v>
      </c>
      <c r="AT164" s="26">
        <f t="shared" si="38"/>
        <v>1</v>
      </c>
      <c r="AU164" s="82">
        <f t="shared" si="39"/>
        <v>1</v>
      </c>
    </row>
    <row r="165" spans="1:47" s="64" customFormat="1" ht="15" customHeight="1" x14ac:dyDescent="0.25">
      <c r="A165" s="83" t="s">
        <v>716</v>
      </c>
      <c r="B165" s="84" t="s">
        <v>717</v>
      </c>
      <c r="C165" s="85"/>
      <c r="D165" s="86"/>
      <c r="E165" s="85" t="s">
        <v>397</v>
      </c>
      <c r="F165" s="87">
        <v>0</v>
      </c>
      <c r="G165" s="88">
        <v>2</v>
      </c>
      <c r="H165" s="88">
        <v>1</v>
      </c>
      <c r="I165" s="88">
        <v>11</v>
      </c>
      <c r="J165" s="88">
        <v>15</v>
      </c>
      <c r="K165" s="88">
        <v>1</v>
      </c>
      <c r="L165" s="88">
        <v>1</v>
      </c>
      <c r="M165" s="88">
        <v>1</v>
      </c>
      <c r="N165" s="88">
        <v>1</v>
      </c>
      <c r="O165" s="88">
        <v>1</v>
      </c>
      <c r="P165" s="88">
        <v>2</v>
      </c>
      <c r="Q165" s="89">
        <v>1</v>
      </c>
      <c r="R165" s="89">
        <v>4</v>
      </c>
      <c r="S165" s="89">
        <v>4</v>
      </c>
      <c r="T165" s="89">
        <v>6</v>
      </c>
      <c r="U165" s="89">
        <v>1</v>
      </c>
      <c r="V165" s="89">
        <v>1</v>
      </c>
      <c r="W165" s="89">
        <v>5</v>
      </c>
      <c r="X165" s="89">
        <v>4</v>
      </c>
      <c r="Y165" s="89">
        <v>4</v>
      </c>
      <c r="Z165" s="89">
        <v>1</v>
      </c>
      <c r="AA165" s="89">
        <v>100</v>
      </c>
      <c r="AB165" s="88">
        <v>4</v>
      </c>
      <c r="AC165" s="88">
        <v>0</v>
      </c>
      <c r="AD165" s="88">
        <v>0</v>
      </c>
      <c r="AE165" s="88">
        <v>5</v>
      </c>
      <c r="AF165" s="88">
        <v>1</v>
      </c>
      <c r="AG165" s="88">
        <v>1</v>
      </c>
      <c r="AH165" s="88">
        <v>1</v>
      </c>
      <c r="AI165" s="88">
        <v>1</v>
      </c>
      <c r="AJ165" s="72">
        <f t="shared" si="32"/>
        <v>27</v>
      </c>
      <c r="AK165" s="72">
        <f t="shared" si="33"/>
        <v>1</v>
      </c>
      <c r="AL165" s="72">
        <f t="shared" si="34"/>
        <v>4</v>
      </c>
      <c r="AM165" s="72">
        <f t="shared" si="35"/>
        <v>4</v>
      </c>
      <c r="AN165" s="72">
        <f t="shared" si="36"/>
        <v>4</v>
      </c>
      <c r="AO165" s="72">
        <f t="shared" si="37"/>
        <v>100</v>
      </c>
      <c r="AP165" s="72">
        <f t="shared" si="40"/>
        <v>1</v>
      </c>
      <c r="AQ165" s="72">
        <f t="shared" si="41"/>
        <v>1</v>
      </c>
      <c r="AR165" s="72">
        <f t="shared" si="42"/>
        <v>1</v>
      </c>
      <c r="AS165" s="72">
        <f t="shared" si="43"/>
        <v>1</v>
      </c>
      <c r="AT165" s="20">
        <f t="shared" si="38"/>
        <v>1</v>
      </c>
      <c r="AU165" s="73">
        <f t="shared" si="39"/>
        <v>1</v>
      </c>
    </row>
    <row r="166" spans="1:47" ht="15" customHeight="1" x14ac:dyDescent="0.25">
      <c r="A166" s="74" t="s">
        <v>718</v>
      </c>
      <c r="B166" s="75" t="s">
        <v>719</v>
      </c>
      <c r="C166" s="76"/>
      <c r="D166" s="77"/>
      <c r="E166" s="76" t="s">
        <v>397</v>
      </c>
      <c r="F166" s="78">
        <v>0</v>
      </c>
      <c r="G166" s="79">
        <v>1</v>
      </c>
      <c r="H166" s="79">
        <v>1</v>
      </c>
      <c r="I166" s="79">
        <v>1</v>
      </c>
      <c r="J166" s="79">
        <v>1</v>
      </c>
      <c r="K166" s="79">
        <v>1</v>
      </c>
      <c r="L166" s="79">
        <v>1</v>
      </c>
      <c r="M166" s="79">
        <v>1</v>
      </c>
      <c r="N166" s="79">
        <v>1</v>
      </c>
      <c r="O166" s="79">
        <v>1</v>
      </c>
      <c r="P166" s="79">
        <v>2</v>
      </c>
      <c r="Q166" s="80">
        <v>1</v>
      </c>
      <c r="R166" s="80">
        <v>4</v>
      </c>
      <c r="S166" s="80">
        <v>4</v>
      </c>
      <c r="T166" s="80">
        <v>5</v>
      </c>
      <c r="U166" s="80">
        <v>2</v>
      </c>
      <c r="V166" s="80">
        <v>1</v>
      </c>
      <c r="W166" s="80">
        <v>1</v>
      </c>
      <c r="X166" s="80">
        <v>5</v>
      </c>
      <c r="Y166" s="80">
        <v>2</v>
      </c>
      <c r="Z166" s="80">
        <v>2</v>
      </c>
      <c r="AA166" s="80">
        <v>101</v>
      </c>
      <c r="AB166" s="79">
        <v>1</v>
      </c>
      <c r="AC166" s="79">
        <v>0</v>
      </c>
      <c r="AD166" s="79">
        <v>0</v>
      </c>
      <c r="AE166" s="79">
        <v>1</v>
      </c>
      <c r="AF166" s="79">
        <v>1</v>
      </c>
      <c r="AG166" s="79">
        <v>1</v>
      </c>
      <c r="AH166" s="79">
        <v>1</v>
      </c>
      <c r="AI166" s="79">
        <v>1</v>
      </c>
      <c r="AJ166" s="81">
        <f t="shared" si="32"/>
        <v>27</v>
      </c>
      <c r="AK166" s="81">
        <f t="shared" si="33"/>
        <v>1</v>
      </c>
      <c r="AL166" s="81">
        <f t="shared" si="34"/>
        <v>4</v>
      </c>
      <c r="AM166" s="81">
        <f t="shared" si="35"/>
        <v>4</v>
      </c>
      <c r="AN166" s="81">
        <f t="shared" si="36"/>
        <v>5</v>
      </c>
      <c r="AO166" s="81">
        <f t="shared" si="37"/>
        <v>101</v>
      </c>
      <c r="AP166" s="72">
        <f t="shared" si="40"/>
        <v>1</v>
      </c>
      <c r="AQ166" s="72">
        <f t="shared" si="41"/>
        <v>1</v>
      </c>
      <c r="AR166" s="72">
        <f t="shared" si="42"/>
        <v>1</v>
      </c>
      <c r="AS166" s="72">
        <f t="shared" si="43"/>
        <v>1</v>
      </c>
      <c r="AT166" s="26">
        <f t="shared" si="38"/>
        <v>1</v>
      </c>
      <c r="AU166" s="82">
        <f t="shared" si="39"/>
        <v>1</v>
      </c>
    </row>
    <row r="167" spans="1:47" ht="15" customHeight="1" x14ac:dyDescent="0.25">
      <c r="A167" s="74" t="s">
        <v>720</v>
      </c>
      <c r="B167" s="75" t="s">
        <v>721</v>
      </c>
      <c r="C167" s="76"/>
      <c r="D167" s="77"/>
      <c r="E167" s="76" t="s">
        <v>397</v>
      </c>
      <c r="F167" s="78">
        <v>0</v>
      </c>
      <c r="G167" s="79">
        <v>1</v>
      </c>
      <c r="H167" s="79">
        <v>1</v>
      </c>
      <c r="I167" s="79">
        <v>2</v>
      </c>
      <c r="J167" s="79">
        <v>1</v>
      </c>
      <c r="K167" s="79">
        <v>1</v>
      </c>
      <c r="L167" s="79">
        <v>1</v>
      </c>
      <c r="M167" s="79">
        <v>1</v>
      </c>
      <c r="N167" s="79">
        <v>1</v>
      </c>
      <c r="O167" s="79">
        <v>1</v>
      </c>
      <c r="P167" s="79">
        <v>2</v>
      </c>
      <c r="Q167" s="80">
        <v>1</v>
      </c>
      <c r="R167" s="80">
        <v>4</v>
      </c>
      <c r="S167" s="80">
        <v>4</v>
      </c>
      <c r="T167" s="80">
        <v>6</v>
      </c>
      <c r="U167" s="80">
        <v>1</v>
      </c>
      <c r="V167" s="80">
        <v>1</v>
      </c>
      <c r="W167" s="80">
        <v>1</v>
      </c>
      <c r="X167" s="80">
        <v>5</v>
      </c>
      <c r="Y167" s="80">
        <v>1</v>
      </c>
      <c r="Z167" s="80">
        <v>2</v>
      </c>
      <c r="AA167" s="80">
        <v>100</v>
      </c>
      <c r="AB167" s="79">
        <v>1</v>
      </c>
      <c r="AC167" s="79">
        <v>0</v>
      </c>
      <c r="AD167" s="79">
        <v>0</v>
      </c>
      <c r="AE167" s="79">
        <v>2</v>
      </c>
      <c r="AF167" s="79">
        <v>1</v>
      </c>
      <c r="AG167" s="79">
        <v>1</v>
      </c>
      <c r="AH167" s="79">
        <v>1</v>
      </c>
      <c r="AI167" s="79">
        <v>1</v>
      </c>
      <c r="AJ167" s="81">
        <f t="shared" si="32"/>
        <v>27</v>
      </c>
      <c r="AK167" s="81">
        <f t="shared" si="33"/>
        <v>1</v>
      </c>
      <c r="AL167" s="81">
        <f t="shared" si="34"/>
        <v>4</v>
      </c>
      <c r="AM167" s="81">
        <f t="shared" si="35"/>
        <v>4</v>
      </c>
      <c r="AN167" s="81">
        <f t="shared" si="36"/>
        <v>5</v>
      </c>
      <c r="AO167" s="81">
        <f t="shared" si="37"/>
        <v>100</v>
      </c>
      <c r="AP167" s="72">
        <f t="shared" si="40"/>
        <v>1</v>
      </c>
      <c r="AQ167" s="72">
        <f t="shared" si="41"/>
        <v>1</v>
      </c>
      <c r="AR167" s="72">
        <f t="shared" si="42"/>
        <v>1</v>
      </c>
      <c r="AS167" s="72">
        <f t="shared" si="43"/>
        <v>1</v>
      </c>
      <c r="AT167" s="26">
        <f t="shared" si="38"/>
        <v>1</v>
      </c>
      <c r="AU167" s="82">
        <f t="shared" si="39"/>
        <v>1</v>
      </c>
    </row>
    <row r="168" spans="1:47" ht="15" customHeight="1" x14ac:dyDescent="0.25">
      <c r="A168" s="74" t="s">
        <v>722</v>
      </c>
      <c r="B168" s="75" t="s">
        <v>723</v>
      </c>
      <c r="C168" s="76"/>
      <c r="D168" s="77"/>
      <c r="E168" s="76" t="s">
        <v>397</v>
      </c>
      <c r="F168" s="78">
        <v>0</v>
      </c>
      <c r="G168" s="79">
        <v>1</v>
      </c>
      <c r="H168" s="79">
        <v>1</v>
      </c>
      <c r="I168" s="79">
        <v>1</v>
      </c>
      <c r="J168" s="79">
        <v>4</v>
      </c>
      <c r="K168" s="79">
        <v>1</v>
      </c>
      <c r="L168" s="79">
        <v>1</v>
      </c>
      <c r="M168" s="79">
        <v>1</v>
      </c>
      <c r="N168" s="79">
        <v>1</v>
      </c>
      <c r="O168" s="79">
        <v>1</v>
      </c>
      <c r="P168" s="79">
        <v>2</v>
      </c>
      <c r="Q168" s="80">
        <v>1</v>
      </c>
      <c r="R168" s="80">
        <v>4</v>
      </c>
      <c r="S168" s="80">
        <v>4</v>
      </c>
      <c r="T168" s="80">
        <v>6</v>
      </c>
      <c r="U168" s="80">
        <v>1</v>
      </c>
      <c r="V168" s="80">
        <v>1</v>
      </c>
      <c r="W168" s="80">
        <v>1</v>
      </c>
      <c r="X168" s="80">
        <v>4</v>
      </c>
      <c r="Y168" s="80">
        <v>2</v>
      </c>
      <c r="Z168" s="80">
        <v>3</v>
      </c>
      <c r="AA168" s="80">
        <v>99</v>
      </c>
      <c r="AB168" s="79">
        <v>1</v>
      </c>
      <c r="AC168" s="79">
        <v>0</v>
      </c>
      <c r="AD168" s="79">
        <v>0</v>
      </c>
      <c r="AE168" s="79">
        <v>2</v>
      </c>
      <c r="AF168" s="79">
        <v>1</v>
      </c>
      <c r="AG168" s="79">
        <v>1</v>
      </c>
      <c r="AH168" s="79">
        <v>1</v>
      </c>
      <c r="AI168" s="79">
        <v>1</v>
      </c>
      <c r="AJ168" s="81">
        <f t="shared" si="32"/>
        <v>27</v>
      </c>
      <c r="AK168" s="81">
        <f t="shared" si="33"/>
        <v>1</v>
      </c>
      <c r="AL168" s="81">
        <f t="shared" si="34"/>
        <v>4</v>
      </c>
      <c r="AM168" s="81">
        <f t="shared" si="35"/>
        <v>4</v>
      </c>
      <c r="AN168" s="81">
        <f t="shared" si="36"/>
        <v>4</v>
      </c>
      <c r="AO168" s="81">
        <f t="shared" si="37"/>
        <v>99</v>
      </c>
      <c r="AP168" s="72">
        <f t="shared" si="40"/>
        <v>1</v>
      </c>
      <c r="AQ168" s="72">
        <f t="shared" si="41"/>
        <v>1</v>
      </c>
      <c r="AR168" s="72">
        <f t="shared" si="42"/>
        <v>1</v>
      </c>
      <c r="AS168" s="72">
        <f t="shared" si="43"/>
        <v>1</v>
      </c>
      <c r="AT168" s="26">
        <f t="shared" si="38"/>
        <v>1</v>
      </c>
      <c r="AU168" s="82">
        <f t="shared" si="39"/>
        <v>1</v>
      </c>
    </row>
    <row r="169" spans="1:47" ht="15" customHeight="1" x14ac:dyDescent="0.25">
      <c r="A169" s="74" t="s">
        <v>724</v>
      </c>
      <c r="B169" s="75" t="s">
        <v>725</v>
      </c>
      <c r="C169" s="76"/>
      <c r="D169" s="77"/>
      <c r="E169" s="76" t="s">
        <v>397</v>
      </c>
      <c r="F169" s="78">
        <v>0</v>
      </c>
      <c r="G169" s="79">
        <v>2</v>
      </c>
      <c r="H169" s="79">
        <v>2</v>
      </c>
      <c r="I169" s="79">
        <v>3</v>
      </c>
      <c r="J169" s="79">
        <v>3</v>
      </c>
      <c r="K169" s="79">
        <v>1</v>
      </c>
      <c r="L169" s="79">
        <v>1</v>
      </c>
      <c r="M169" s="79">
        <v>2</v>
      </c>
      <c r="N169" s="79">
        <v>1</v>
      </c>
      <c r="O169" s="79">
        <v>1</v>
      </c>
      <c r="P169" s="79">
        <v>3</v>
      </c>
      <c r="Q169" s="80">
        <v>1</v>
      </c>
      <c r="R169" s="80">
        <v>4</v>
      </c>
      <c r="S169" s="80">
        <v>4</v>
      </c>
      <c r="T169" s="80">
        <v>7</v>
      </c>
      <c r="U169" s="80">
        <v>1</v>
      </c>
      <c r="V169" s="80">
        <v>1</v>
      </c>
      <c r="W169" s="80">
        <v>1</v>
      </c>
      <c r="X169" s="80">
        <v>4</v>
      </c>
      <c r="Y169" s="80">
        <v>1</v>
      </c>
      <c r="Z169" s="80">
        <v>1</v>
      </c>
      <c r="AA169" s="80">
        <v>100</v>
      </c>
      <c r="AB169" s="79">
        <v>1</v>
      </c>
      <c r="AC169" s="79">
        <v>0</v>
      </c>
      <c r="AD169" s="79">
        <v>0</v>
      </c>
      <c r="AE169" s="79">
        <v>3</v>
      </c>
      <c r="AF169" s="79">
        <v>1</v>
      </c>
      <c r="AG169" s="79">
        <v>1</v>
      </c>
      <c r="AH169" s="79">
        <v>1</v>
      </c>
      <c r="AI169" s="79">
        <v>1</v>
      </c>
      <c r="AJ169" s="81">
        <f t="shared" si="32"/>
        <v>27</v>
      </c>
      <c r="AK169" s="81">
        <f t="shared" si="33"/>
        <v>1</v>
      </c>
      <c r="AL169" s="81">
        <f t="shared" si="34"/>
        <v>4</v>
      </c>
      <c r="AM169" s="81">
        <f t="shared" si="35"/>
        <v>4</v>
      </c>
      <c r="AN169" s="81">
        <f t="shared" si="36"/>
        <v>4</v>
      </c>
      <c r="AO169" s="81">
        <f t="shared" si="37"/>
        <v>100</v>
      </c>
      <c r="AP169" s="72">
        <f t="shared" si="40"/>
        <v>1</v>
      </c>
      <c r="AQ169" s="72">
        <f t="shared" si="41"/>
        <v>1</v>
      </c>
      <c r="AR169" s="72">
        <f t="shared" si="42"/>
        <v>1</v>
      </c>
      <c r="AS169" s="72">
        <f t="shared" si="43"/>
        <v>1</v>
      </c>
      <c r="AT169" s="26">
        <f t="shared" si="38"/>
        <v>1</v>
      </c>
      <c r="AU169" s="82">
        <f t="shared" si="39"/>
        <v>1</v>
      </c>
    </row>
    <row r="170" spans="1:47" ht="15" customHeight="1" x14ac:dyDescent="0.25">
      <c r="A170" s="74" t="s">
        <v>726</v>
      </c>
      <c r="B170" s="75" t="s">
        <v>727</v>
      </c>
      <c r="C170" s="76"/>
      <c r="D170" s="77"/>
      <c r="E170" s="76" t="s">
        <v>397</v>
      </c>
      <c r="F170" s="78">
        <v>0</v>
      </c>
      <c r="G170" s="79">
        <v>1</v>
      </c>
      <c r="H170" s="79">
        <v>1</v>
      </c>
      <c r="I170" s="79">
        <v>2</v>
      </c>
      <c r="J170" s="79">
        <v>5</v>
      </c>
      <c r="K170" s="79">
        <v>2</v>
      </c>
      <c r="L170" s="79">
        <v>1</v>
      </c>
      <c r="M170" s="79">
        <v>1</v>
      </c>
      <c r="N170" s="79">
        <v>1</v>
      </c>
      <c r="O170" s="79">
        <v>1</v>
      </c>
      <c r="P170" s="79">
        <v>2</v>
      </c>
      <c r="Q170" s="80">
        <v>1</v>
      </c>
      <c r="R170" s="80">
        <v>4</v>
      </c>
      <c r="S170" s="80">
        <v>4</v>
      </c>
      <c r="T170" s="80">
        <v>10</v>
      </c>
      <c r="U170" s="80">
        <v>1</v>
      </c>
      <c r="V170" s="80">
        <v>1</v>
      </c>
      <c r="W170" s="80">
        <v>1</v>
      </c>
      <c r="X170" s="80">
        <v>4</v>
      </c>
      <c r="Y170" s="80">
        <v>1</v>
      </c>
      <c r="Z170" s="80">
        <v>2</v>
      </c>
      <c r="AA170" s="80">
        <v>97</v>
      </c>
      <c r="AB170" s="79">
        <v>1</v>
      </c>
      <c r="AC170" s="79">
        <v>0</v>
      </c>
      <c r="AD170" s="79">
        <v>0</v>
      </c>
      <c r="AE170" s="79">
        <v>3</v>
      </c>
      <c r="AF170" s="79">
        <v>1</v>
      </c>
      <c r="AG170" s="79">
        <v>1</v>
      </c>
      <c r="AH170" s="79">
        <v>1</v>
      </c>
      <c r="AI170" s="79">
        <v>1</v>
      </c>
      <c r="AJ170" s="81">
        <f t="shared" si="32"/>
        <v>27</v>
      </c>
      <c r="AK170" s="81">
        <f t="shared" si="33"/>
        <v>1</v>
      </c>
      <c r="AL170" s="81">
        <f t="shared" si="34"/>
        <v>4</v>
      </c>
      <c r="AM170" s="81">
        <f t="shared" si="35"/>
        <v>4</v>
      </c>
      <c r="AN170" s="81">
        <f t="shared" si="36"/>
        <v>4</v>
      </c>
      <c r="AO170" s="81">
        <f t="shared" si="37"/>
        <v>97</v>
      </c>
      <c r="AP170" s="72">
        <f t="shared" si="40"/>
        <v>1</v>
      </c>
      <c r="AQ170" s="72">
        <f t="shared" si="41"/>
        <v>1</v>
      </c>
      <c r="AR170" s="72">
        <f t="shared" si="42"/>
        <v>1</v>
      </c>
      <c r="AS170" s="72">
        <f t="shared" si="43"/>
        <v>1</v>
      </c>
      <c r="AT170" s="26">
        <f t="shared" si="38"/>
        <v>1</v>
      </c>
      <c r="AU170" s="82">
        <f t="shared" si="39"/>
        <v>1</v>
      </c>
    </row>
    <row r="171" spans="1:47" ht="15" customHeight="1" x14ac:dyDescent="0.25">
      <c r="A171" s="74" t="s">
        <v>728</v>
      </c>
      <c r="B171" s="75" t="s">
        <v>729</v>
      </c>
      <c r="C171" s="76"/>
      <c r="D171" s="77"/>
      <c r="E171" s="76" t="s">
        <v>397</v>
      </c>
      <c r="F171" s="78">
        <v>0</v>
      </c>
      <c r="G171" s="79">
        <v>1</v>
      </c>
      <c r="H171" s="79">
        <v>1</v>
      </c>
      <c r="I171" s="79">
        <v>2</v>
      </c>
      <c r="J171" s="79">
        <v>2</v>
      </c>
      <c r="K171" s="79">
        <v>1</v>
      </c>
      <c r="L171" s="79">
        <v>1</v>
      </c>
      <c r="M171" s="79">
        <v>1</v>
      </c>
      <c r="N171" s="79">
        <v>1</v>
      </c>
      <c r="O171" s="79">
        <v>1</v>
      </c>
      <c r="P171" s="79">
        <v>2</v>
      </c>
      <c r="Q171" s="80">
        <v>1</v>
      </c>
      <c r="R171" s="80">
        <v>4</v>
      </c>
      <c r="S171" s="80">
        <v>4</v>
      </c>
      <c r="T171" s="80">
        <v>7</v>
      </c>
      <c r="U171" s="80">
        <v>1</v>
      </c>
      <c r="V171" s="80">
        <v>1</v>
      </c>
      <c r="W171" s="80">
        <v>1</v>
      </c>
      <c r="X171" s="80">
        <v>4</v>
      </c>
      <c r="Y171" s="80">
        <v>1</v>
      </c>
      <c r="Z171" s="80">
        <v>1</v>
      </c>
      <c r="AA171" s="80">
        <v>96</v>
      </c>
      <c r="AB171" s="79">
        <v>2</v>
      </c>
      <c r="AC171" s="79">
        <v>0</v>
      </c>
      <c r="AD171" s="79">
        <v>0</v>
      </c>
      <c r="AE171" s="79">
        <v>4</v>
      </c>
      <c r="AF171" s="79">
        <v>1</v>
      </c>
      <c r="AG171" s="79">
        <v>1</v>
      </c>
      <c r="AH171" s="79">
        <v>1</v>
      </c>
      <c r="AI171" s="79">
        <v>1</v>
      </c>
      <c r="AJ171" s="81">
        <f t="shared" si="32"/>
        <v>27</v>
      </c>
      <c r="AK171" s="81">
        <f t="shared" si="33"/>
        <v>1</v>
      </c>
      <c r="AL171" s="81">
        <f t="shared" si="34"/>
        <v>4</v>
      </c>
      <c r="AM171" s="81">
        <f t="shared" si="35"/>
        <v>4</v>
      </c>
      <c r="AN171" s="81">
        <f t="shared" si="36"/>
        <v>4</v>
      </c>
      <c r="AO171" s="81">
        <f t="shared" si="37"/>
        <v>96</v>
      </c>
      <c r="AP171" s="72">
        <f t="shared" si="40"/>
        <v>1</v>
      </c>
      <c r="AQ171" s="72">
        <f t="shared" si="41"/>
        <v>1</v>
      </c>
      <c r="AR171" s="72">
        <f t="shared" si="42"/>
        <v>1</v>
      </c>
      <c r="AS171" s="72">
        <f t="shared" si="43"/>
        <v>1</v>
      </c>
      <c r="AT171" s="26">
        <f t="shared" si="38"/>
        <v>1</v>
      </c>
      <c r="AU171" s="90">
        <f t="shared" si="39"/>
        <v>1</v>
      </c>
    </row>
    <row r="172" spans="1:47" ht="15" customHeight="1" x14ac:dyDescent="0.25">
      <c r="A172" s="74" t="s">
        <v>730</v>
      </c>
      <c r="B172" s="75" t="s">
        <v>731</v>
      </c>
      <c r="C172" s="76"/>
      <c r="D172" s="77"/>
      <c r="E172" s="76" t="s">
        <v>397</v>
      </c>
      <c r="F172" s="78">
        <v>0</v>
      </c>
      <c r="G172" s="79">
        <v>1</v>
      </c>
      <c r="H172" s="79">
        <v>1</v>
      </c>
      <c r="I172" s="79">
        <v>2</v>
      </c>
      <c r="J172" s="79">
        <v>3</v>
      </c>
      <c r="K172" s="79">
        <v>1</v>
      </c>
      <c r="L172" s="79">
        <v>1</v>
      </c>
      <c r="M172" s="79">
        <v>1</v>
      </c>
      <c r="N172" s="79">
        <v>1</v>
      </c>
      <c r="O172" s="79">
        <v>1</v>
      </c>
      <c r="P172" s="79">
        <v>2</v>
      </c>
      <c r="Q172" s="80">
        <v>1</v>
      </c>
      <c r="R172" s="80">
        <v>5</v>
      </c>
      <c r="S172" s="80">
        <v>4</v>
      </c>
      <c r="T172" s="80">
        <v>8</v>
      </c>
      <c r="U172" s="80">
        <v>1</v>
      </c>
      <c r="V172" s="80">
        <v>1</v>
      </c>
      <c r="W172" s="80">
        <v>2</v>
      </c>
      <c r="X172" s="80">
        <v>4</v>
      </c>
      <c r="Y172" s="80">
        <v>1</v>
      </c>
      <c r="Z172" s="80">
        <v>2</v>
      </c>
      <c r="AA172" s="80">
        <v>103</v>
      </c>
      <c r="AB172" s="79">
        <v>1</v>
      </c>
      <c r="AC172" s="79">
        <v>0</v>
      </c>
      <c r="AD172" s="79">
        <v>0</v>
      </c>
      <c r="AE172" s="79">
        <v>4</v>
      </c>
      <c r="AF172" s="79">
        <v>3</v>
      </c>
      <c r="AG172" s="79">
        <v>1</v>
      </c>
      <c r="AH172" s="79">
        <v>1</v>
      </c>
      <c r="AI172" s="79">
        <v>1</v>
      </c>
      <c r="AJ172" s="81">
        <f t="shared" si="32"/>
        <v>27</v>
      </c>
      <c r="AK172" s="81">
        <f t="shared" si="33"/>
        <v>1</v>
      </c>
      <c r="AL172" s="81">
        <f t="shared" si="34"/>
        <v>5</v>
      </c>
      <c r="AM172" s="81">
        <f t="shared" si="35"/>
        <v>4</v>
      </c>
      <c r="AN172" s="81">
        <f t="shared" si="36"/>
        <v>4</v>
      </c>
      <c r="AO172" s="81">
        <f t="shared" si="37"/>
        <v>103</v>
      </c>
      <c r="AP172" s="72">
        <f t="shared" si="40"/>
        <v>1</v>
      </c>
      <c r="AQ172" s="72">
        <f t="shared" si="41"/>
        <v>1</v>
      </c>
      <c r="AR172" s="72">
        <f t="shared" si="42"/>
        <v>1</v>
      </c>
      <c r="AS172" s="72">
        <f t="shared" si="43"/>
        <v>1</v>
      </c>
      <c r="AT172" s="26">
        <f t="shared" si="38"/>
        <v>1</v>
      </c>
      <c r="AU172" s="82">
        <f t="shared" si="39"/>
        <v>1</v>
      </c>
    </row>
    <row r="173" spans="1:47" ht="15" customHeight="1" x14ac:dyDescent="0.25">
      <c r="A173" s="74" t="s">
        <v>732</v>
      </c>
      <c r="B173" s="75" t="s">
        <v>733</v>
      </c>
      <c r="C173" s="76"/>
      <c r="D173" s="77"/>
      <c r="E173" s="76" t="s">
        <v>397</v>
      </c>
      <c r="F173" s="78">
        <v>0</v>
      </c>
      <c r="G173" s="79">
        <v>2</v>
      </c>
      <c r="H173" s="79">
        <v>2</v>
      </c>
      <c r="I173" s="79">
        <v>1</v>
      </c>
      <c r="J173" s="79">
        <v>5</v>
      </c>
      <c r="K173" s="79">
        <v>1</v>
      </c>
      <c r="L173" s="79">
        <v>1</v>
      </c>
      <c r="M173" s="79">
        <v>2</v>
      </c>
      <c r="N173" s="79">
        <v>1</v>
      </c>
      <c r="O173" s="79">
        <v>1</v>
      </c>
      <c r="P173" s="79">
        <v>2</v>
      </c>
      <c r="Q173" s="80">
        <v>1</v>
      </c>
      <c r="R173" s="80">
        <v>4</v>
      </c>
      <c r="S173" s="80">
        <v>4</v>
      </c>
      <c r="T173" s="80">
        <v>9</v>
      </c>
      <c r="U173" s="80">
        <v>1</v>
      </c>
      <c r="V173" s="80">
        <v>1</v>
      </c>
      <c r="W173" s="80">
        <v>2</v>
      </c>
      <c r="X173" s="80">
        <v>5</v>
      </c>
      <c r="Y173" s="80">
        <v>4</v>
      </c>
      <c r="Z173" s="80">
        <v>2</v>
      </c>
      <c r="AA173" s="80">
        <v>99</v>
      </c>
      <c r="AB173" s="79">
        <v>1</v>
      </c>
      <c r="AC173" s="79">
        <v>0</v>
      </c>
      <c r="AD173" s="79">
        <v>0</v>
      </c>
      <c r="AE173" s="79">
        <v>5</v>
      </c>
      <c r="AF173" s="79">
        <v>1</v>
      </c>
      <c r="AG173" s="79">
        <v>1</v>
      </c>
      <c r="AH173" s="79">
        <v>1</v>
      </c>
      <c r="AI173" s="79">
        <v>1</v>
      </c>
      <c r="AJ173" s="81">
        <f t="shared" si="32"/>
        <v>27</v>
      </c>
      <c r="AK173" s="81">
        <f t="shared" si="33"/>
        <v>1</v>
      </c>
      <c r="AL173" s="81">
        <f t="shared" si="34"/>
        <v>4</v>
      </c>
      <c r="AM173" s="81">
        <f t="shared" si="35"/>
        <v>4</v>
      </c>
      <c r="AN173" s="81">
        <f t="shared" si="36"/>
        <v>5</v>
      </c>
      <c r="AO173" s="81">
        <f t="shared" si="37"/>
        <v>99</v>
      </c>
      <c r="AP173" s="72">
        <f t="shared" si="40"/>
        <v>1</v>
      </c>
      <c r="AQ173" s="72">
        <f t="shared" si="41"/>
        <v>1</v>
      </c>
      <c r="AR173" s="72">
        <f t="shared" si="42"/>
        <v>1</v>
      </c>
      <c r="AS173" s="72">
        <f t="shared" si="43"/>
        <v>1</v>
      </c>
      <c r="AT173" s="26">
        <f t="shared" si="38"/>
        <v>1</v>
      </c>
      <c r="AU173" s="82">
        <f t="shared" si="39"/>
        <v>1</v>
      </c>
    </row>
    <row r="174" spans="1:47" ht="15" customHeight="1" x14ac:dyDescent="0.25">
      <c r="A174" s="74" t="s">
        <v>734</v>
      </c>
      <c r="B174" s="75" t="s">
        <v>735</v>
      </c>
      <c r="C174" s="76"/>
      <c r="D174" s="77"/>
      <c r="E174" s="76" t="s">
        <v>397</v>
      </c>
      <c r="F174" s="78">
        <v>0</v>
      </c>
      <c r="G174" s="79">
        <v>1</v>
      </c>
      <c r="H174" s="79">
        <v>1</v>
      </c>
      <c r="I174" s="79">
        <v>2</v>
      </c>
      <c r="J174" s="79">
        <v>3</v>
      </c>
      <c r="K174" s="79">
        <v>1</v>
      </c>
      <c r="L174" s="79">
        <v>1</v>
      </c>
      <c r="M174" s="79">
        <v>1</v>
      </c>
      <c r="N174" s="79">
        <v>1</v>
      </c>
      <c r="O174" s="79">
        <v>1</v>
      </c>
      <c r="P174" s="79">
        <v>2</v>
      </c>
      <c r="Q174" s="80">
        <v>1</v>
      </c>
      <c r="R174" s="80">
        <v>4</v>
      </c>
      <c r="S174" s="80">
        <v>4</v>
      </c>
      <c r="T174" s="80">
        <v>7</v>
      </c>
      <c r="U174" s="80">
        <v>1</v>
      </c>
      <c r="V174" s="80">
        <v>1</v>
      </c>
      <c r="W174" s="80">
        <v>1</v>
      </c>
      <c r="X174" s="80">
        <v>5</v>
      </c>
      <c r="Y174" s="80">
        <v>1</v>
      </c>
      <c r="Z174" s="80">
        <v>2</v>
      </c>
      <c r="AA174" s="80">
        <v>98</v>
      </c>
      <c r="AB174" s="79">
        <v>2</v>
      </c>
      <c r="AC174" s="79">
        <v>0</v>
      </c>
      <c r="AD174" s="79">
        <v>0</v>
      </c>
      <c r="AE174" s="79">
        <v>3</v>
      </c>
      <c r="AF174" s="79">
        <v>1</v>
      </c>
      <c r="AG174" s="79">
        <v>1</v>
      </c>
      <c r="AH174" s="79">
        <v>1</v>
      </c>
      <c r="AI174" s="79">
        <v>1</v>
      </c>
      <c r="AJ174" s="81">
        <f t="shared" si="32"/>
        <v>27</v>
      </c>
      <c r="AK174" s="81">
        <f t="shared" si="33"/>
        <v>1</v>
      </c>
      <c r="AL174" s="81">
        <f t="shared" si="34"/>
        <v>4</v>
      </c>
      <c r="AM174" s="81">
        <f t="shared" si="35"/>
        <v>4</v>
      </c>
      <c r="AN174" s="81">
        <f t="shared" si="36"/>
        <v>5</v>
      </c>
      <c r="AO174" s="81">
        <f t="shared" si="37"/>
        <v>98</v>
      </c>
      <c r="AP174" s="72">
        <f t="shared" si="40"/>
        <v>1</v>
      </c>
      <c r="AQ174" s="72">
        <f t="shared" si="41"/>
        <v>1</v>
      </c>
      <c r="AR174" s="72">
        <f t="shared" si="42"/>
        <v>1</v>
      </c>
      <c r="AS174" s="72">
        <f t="shared" si="43"/>
        <v>1</v>
      </c>
      <c r="AT174" s="26">
        <f t="shared" si="38"/>
        <v>1</v>
      </c>
      <c r="AU174" s="82">
        <f t="shared" si="39"/>
        <v>1</v>
      </c>
    </row>
    <row r="175" spans="1:47" ht="15" customHeight="1" x14ac:dyDescent="0.25">
      <c r="A175" s="74" t="s">
        <v>736</v>
      </c>
      <c r="B175" s="75" t="s">
        <v>737</v>
      </c>
      <c r="C175" s="76"/>
      <c r="D175" s="77"/>
      <c r="E175" s="76" t="s">
        <v>397</v>
      </c>
      <c r="F175" s="78">
        <v>0</v>
      </c>
      <c r="G175" s="79">
        <v>1</v>
      </c>
      <c r="H175" s="79">
        <v>1</v>
      </c>
      <c r="I175" s="79">
        <v>1</v>
      </c>
      <c r="J175" s="79">
        <v>1</v>
      </c>
      <c r="K175" s="79">
        <v>1</v>
      </c>
      <c r="L175" s="79">
        <v>1</v>
      </c>
      <c r="M175" s="79">
        <v>1</v>
      </c>
      <c r="N175" s="79">
        <v>1</v>
      </c>
      <c r="O175" s="79">
        <v>1</v>
      </c>
      <c r="P175" s="79">
        <v>2</v>
      </c>
      <c r="Q175" s="80">
        <v>1</v>
      </c>
      <c r="R175" s="80">
        <v>4</v>
      </c>
      <c r="S175" s="80">
        <v>4</v>
      </c>
      <c r="T175" s="80">
        <v>7</v>
      </c>
      <c r="U175" s="80">
        <v>1</v>
      </c>
      <c r="V175" s="80">
        <v>1</v>
      </c>
      <c r="W175" s="80">
        <v>1</v>
      </c>
      <c r="X175" s="80">
        <v>4</v>
      </c>
      <c r="Y175" s="80">
        <v>1</v>
      </c>
      <c r="Z175" s="80">
        <v>1</v>
      </c>
      <c r="AA175" s="80">
        <v>98</v>
      </c>
      <c r="AB175" s="79">
        <v>1</v>
      </c>
      <c r="AC175" s="79">
        <v>0</v>
      </c>
      <c r="AD175" s="79">
        <v>0</v>
      </c>
      <c r="AE175" s="79">
        <v>3</v>
      </c>
      <c r="AF175" s="79">
        <v>1</v>
      </c>
      <c r="AG175" s="79">
        <v>1</v>
      </c>
      <c r="AH175" s="79">
        <v>1</v>
      </c>
      <c r="AI175" s="79">
        <v>1</v>
      </c>
      <c r="AJ175" s="81">
        <f t="shared" si="32"/>
        <v>27</v>
      </c>
      <c r="AK175" s="81">
        <f t="shared" si="33"/>
        <v>1</v>
      </c>
      <c r="AL175" s="81">
        <f t="shared" si="34"/>
        <v>4</v>
      </c>
      <c r="AM175" s="81">
        <f t="shared" si="35"/>
        <v>4</v>
      </c>
      <c r="AN175" s="81">
        <f t="shared" si="36"/>
        <v>4</v>
      </c>
      <c r="AO175" s="81">
        <f t="shared" si="37"/>
        <v>98</v>
      </c>
      <c r="AP175" s="72">
        <f t="shared" si="40"/>
        <v>1</v>
      </c>
      <c r="AQ175" s="72">
        <f t="shared" si="41"/>
        <v>1</v>
      </c>
      <c r="AR175" s="72">
        <f t="shared" si="42"/>
        <v>1</v>
      </c>
      <c r="AS175" s="72">
        <f t="shared" si="43"/>
        <v>1</v>
      </c>
      <c r="AT175" s="26">
        <f t="shared" si="38"/>
        <v>1</v>
      </c>
      <c r="AU175" s="82">
        <f t="shared" si="39"/>
        <v>1</v>
      </c>
    </row>
    <row r="176" spans="1:47" ht="15" customHeight="1" x14ac:dyDescent="0.25">
      <c r="A176" s="74" t="s">
        <v>738</v>
      </c>
      <c r="B176" s="75" t="s">
        <v>739</v>
      </c>
      <c r="C176" s="76"/>
      <c r="D176" s="77"/>
      <c r="E176" s="76" t="s">
        <v>397</v>
      </c>
      <c r="F176" s="78">
        <v>0</v>
      </c>
      <c r="G176" s="79">
        <v>2</v>
      </c>
      <c r="H176" s="79">
        <v>2</v>
      </c>
      <c r="I176" s="79">
        <v>2</v>
      </c>
      <c r="J176" s="79">
        <v>2</v>
      </c>
      <c r="K176" s="79">
        <v>1</v>
      </c>
      <c r="L176" s="79">
        <v>1</v>
      </c>
      <c r="M176" s="79">
        <v>2</v>
      </c>
      <c r="N176" s="79">
        <v>2</v>
      </c>
      <c r="O176" s="79">
        <v>1</v>
      </c>
      <c r="P176" s="79">
        <v>3</v>
      </c>
      <c r="Q176" s="80">
        <v>1</v>
      </c>
      <c r="R176" s="80">
        <v>4</v>
      </c>
      <c r="S176" s="80">
        <v>4</v>
      </c>
      <c r="T176" s="80">
        <v>10</v>
      </c>
      <c r="U176" s="80">
        <v>2</v>
      </c>
      <c r="V176" s="80">
        <v>2</v>
      </c>
      <c r="W176" s="80">
        <v>1</v>
      </c>
      <c r="X176" s="80">
        <v>5</v>
      </c>
      <c r="Y176" s="80">
        <v>1</v>
      </c>
      <c r="Z176" s="80">
        <v>1</v>
      </c>
      <c r="AA176" s="80">
        <v>107</v>
      </c>
      <c r="AB176" s="79">
        <v>1</v>
      </c>
      <c r="AC176" s="79">
        <v>0</v>
      </c>
      <c r="AD176" s="79">
        <v>0</v>
      </c>
      <c r="AE176" s="79">
        <v>2</v>
      </c>
      <c r="AF176" s="79">
        <v>1</v>
      </c>
      <c r="AG176" s="79">
        <v>1</v>
      </c>
      <c r="AH176" s="79">
        <v>1</v>
      </c>
      <c r="AI176" s="79">
        <v>1</v>
      </c>
      <c r="AJ176" s="81">
        <f t="shared" si="32"/>
        <v>27</v>
      </c>
      <c r="AK176" s="81">
        <f t="shared" si="33"/>
        <v>1</v>
      </c>
      <c r="AL176" s="81">
        <f t="shared" si="34"/>
        <v>4</v>
      </c>
      <c r="AM176" s="81">
        <f t="shared" si="35"/>
        <v>4</v>
      </c>
      <c r="AN176" s="81">
        <f t="shared" si="36"/>
        <v>5</v>
      </c>
      <c r="AO176" s="81">
        <f t="shared" si="37"/>
        <v>107</v>
      </c>
      <c r="AP176" s="72">
        <f t="shared" si="40"/>
        <v>1</v>
      </c>
      <c r="AQ176" s="72">
        <f t="shared" si="41"/>
        <v>1</v>
      </c>
      <c r="AR176" s="72">
        <f t="shared" si="42"/>
        <v>1</v>
      </c>
      <c r="AS176" s="72">
        <f t="shared" si="43"/>
        <v>1</v>
      </c>
      <c r="AT176" s="26">
        <f t="shared" si="38"/>
        <v>1</v>
      </c>
      <c r="AU176" s="82">
        <f t="shared" si="39"/>
        <v>1</v>
      </c>
    </row>
    <row r="177" spans="1:47" ht="15" customHeight="1" x14ac:dyDescent="0.25">
      <c r="A177" s="74" t="s">
        <v>740</v>
      </c>
      <c r="B177" s="75" t="s">
        <v>741</v>
      </c>
      <c r="C177" s="76"/>
      <c r="D177" s="77"/>
      <c r="E177" s="76" t="s">
        <v>397</v>
      </c>
      <c r="F177" s="78">
        <v>0</v>
      </c>
      <c r="G177" s="79">
        <v>1</v>
      </c>
      <c r="H177" s="79">
        <v>1</v>
      </c>
      <c r="I177" s="79">
        <v>2</v>
      </c>
      <c r="J177" s="79">
        <v>1</v>
      </c>
      <c r="K177" s="79">
        <v>1</v>
      </c>
      <c r="L177" s="79">
        <v>1</v>
      </c>
      <c r="M177" s="79">
        <v>1</v>
      </c>
      <c r="N177" s="79">
        <v>1</v>
      </c>
      <c r="O177" s="79">
        <v>1</v>
      </c>
      <c r="P177" s="79">
        <v>2</v>
      </c>
      <c r="Q177" s="80">
        <v>2</v>
      </c>
      <c r="R177" s="80">
        <v>4</v>
      </c>
      <c r="S177" s="80">
        <v>4</v>
      </c>
      <c r="T177" s="80">
        <v>6</v>
      </c>
      <c r="U177" s="80">
        <v>1</v>
      </c>
      <c r="V177" s="80">
        <v>1</v>
      </c>
      <c r="W177" s="80">
        <v>1</v>
      </c>
      <c r="X177" s="80">
        <v>5</v>
      </c>
      <c r="Y177" s="80">
        <v>2</v>
      </c>
      <c r="Z177" s="80">
        <v>2</v>
      </c>
      <c r="AA177" s="80">
        <v>99</v>
      </c>
      <c r="AB177" s="79">
        <v>2</v>
      </c>
      <c r="AC177" s="79">
        <v>0</v>
      </c>
      <c r="AD177" s="79">
        <v>0</v>
      </c>
      <c r="AE177" s="79">
        <v>3</v>
      </c>
      <c r="AF177" s="79">
        <v>1</v>
      </c>
      <c r="AG177" s="79">
        <v>1</v>
      </c>
      <c r="AH177" s="79">
        <v>1</v>
      </c>
      <c r="AI177" s="79">
        <v>1</v>
      </c>
      <c r="AJ177" s="81">
        <f t="shared" si="32"/>
        <v>27</v>
      </c>
      <c r="AK177" s="81">
        <f t="shared" si="33"/>
        <v>1</v>
      </c>
      <c r="AL177" s="81">
        <f t="shared" si="34"/>
        <v>4</v>
      </c>
      <c r="AM177" s="81">
        <f t="shared" si="35"/>
        <v>4</v>
      </c>
      <c r="AN177" s="81">
        <f t="shared" si="36"/>
        <v>5</v>
      </c>
      <c r="AO177" s="81">
        <f t="shared" si="37"/>
        <v>99</v>
      </c>
      <c r="AP177" s="72">
        <f t="shared" si="40"/>
        <v>1</v>
      </c>
      <c r="AQ177" s="72">
        <f t="shared" si="41"/>
        <v>1</v>
      </c>
      <c r="AR177" s="72">
        <f t="shared" si="42"/>
        <v>1</v>
      </c>
      <c r="AS177" s="72">
        <f t="shared" si="43"/>
        <v>1</v>
      </c>
      <c r="AT177" s="26">
        <f t="shared" si="38"/>
        <v>1</v>
      </c>
      <c r="AU177" s="82">
        <f t="shared" si="39"/>
        <v>1</v>
      </c>
    </row>
    <row r="178" spans="1:47" ht="15" customHeight="1" x14ac:dyDescent="0.25">
      <c r="A178" s="74" t="s">
        <v>742</v>
      </c>
      <c r="B178" s="75" t="s">
        <v>743</v>
      </c>
      <c r="C178" s="76"/>
      <c r="D178" s="77"/>
      <c r="E178" s="76" t="s">
        <v>397</v>
      </c>
      <c r="F178" s="78">
        <v>0</v>
      </c>
      <c r="G178" s="79">
        <v>2</v>
      </c>
      <c r="H178" s="79">
        <v>1</v>
      </c>
      <c r="I178" s="79">
        <v>2</v>
      </c>
      <c r="J178" s="79">
        <v>2</v>
      </c>
      <c r="K178" s="79">
        <v>1</v>
      </c>
      <c r="L178" s="79">
        <v>1</v>
      </c>
      <c r="M178" s="79">
        <v>1</v>
      </c>
      <c r="N178" s="79">
        <v>1</v>
      </c>
      <c r="O178" s="79">
        <v>1</v>
      </c>
      <c r="P178" s="79">
        <v>2</v>
      </c>
      <c r="Q178" s="80">
        <v>1</v>
      </c>
      <c r="R178" s="80">
        <v>4</v>
      </c>
      <c r="S178" s="80">
        <v>4</v>
      </c>
      <c r="T178" s="80">
        <v>7</v>
      </c>
      <c r="U178" s="80">
        <v>1</v>
      </c>
      <c r="V178" s="80">
        <v>1</v>
      </c>
      <c r="W178" s="80">
        <v>1</v>
      </c>
      <c r="X178" s="80">
        <v>5</v>
      </c>
      <c r="Y178" s="80">
        <v>1</v>
      </c>
      <c r="Z178" s="80">
        <v>1</v>
      </c>
      <c r="AA178" s="80">
        <v>98</v>
      </c>
      <c r="AB178" s="79">
        <v>1</v>
      </c>
      <c r="AC178" s="79">
        <v>0</v>
      </c>
      <c r="AD178" s="79">
        <v>0</v>
      </c>
      <c r="AE178" s="79">
        <v>1</v>
      </c>
      <c r="AF178" s="79">
        <v>1</v>
      </c>
      <c r="AG178" s="79">
        <v>1</v>
      </c>
      <c r="AH178" s="79">
        <v>1</v>
      </c>
      <c r="AI178" s="79">
        <v>1</v>
      </c>
      <c r="AJ178" s="81">
        <f t="shared" si="32"/>
        <v>27</v>
      </c>
      <c r="AK178" s="81">
        <f t="shared" si="33"/>
        <v>1</v>
      </c>
      <c r="AL178" s="81">
        <f t="shared" si="34"/>
        <v>4</v>
      </c>
      <c r="AM178" s="81">
        <f t="shared" si="35"/>
        <v>4</v>
      </c>
      <c r="AN178" s="81">
        <f t="shared" si="36"/>
        <v>5</v>
      </c>
      <c r="AO178" s="81">
        <f t="shared" si="37"/>
        <v>98</v>
      </c>
      <c r="AP178" s="72">
        <f t="shared" si="40"/>
        <v>1</v>
      </c>
      <c r="AQ178" s="72">
        <f t="shared" si="41"/>
        <v>1</v>
      </c>
      <c r="AR178" s="72">
        <f t="shared" si="42"/>
        <v>1</v>
      </c>
      <c r="AS178" s="72">
        <f t="shared" si="43"/>
        <v>1</v>
      </c>
      <c r="AT178" s="26">
        <f t="shared" si="38"/>
        <v>1</v>
      </c>
      <c r="AU178" s="82">
        <f t="shared" si="39"/>
        <v>1</v>
      </c>
    </row>
    <row r="179" spans="1:47" s="64" customFormat="1" ht="15" customHeight="1" x14ac:dyDescent="0.25">
      <c r="A179" s="83" t="s">
        <v>744</v>
      </c>
      <c r="B179" s="84" t="s">
        <v>745</v>
      </c>
      <c r="C179" s="85"/>
      <c r="D179" s="86"/>
      <c r="E179" s="85" t="s">
        <v>397</v>
      </c>
      <c r="F179" s="87">
        <v>2</v>
      </c>
      <c r="G179" s="88">
        <v>1</v>
      </c>
      <c r="H179" s="88">
        <v>1</v>
      </c>
      <c r="I179" s="88">
        <v>7</v>
      </c>
      <c r="J179" s="88">
        <v>22</v>
      </c>
      <c r="K179" s="88">
        <v>2</v>
      </c>
      <c r="L179" s="88">
        <v>1</v>
      </c>
      <c r="M179" s="88">
        <v>2</v>
      </c>
      <c r="N179" s="88">
        <v>1</v>
      </c>
      <c r="O179" s="88">
        <v>1</v>
      </c>
      <c r="P179" s="88">
        <v>2</v>
      </c>
      <c r="Q179" s="89">
        <v>1</v>
      </c>
      <c r="R179" s="89">
        <v>4</v>
      </c>
      <c r="S179" s="89">
        <v>4</v>
      </c>
      <c r="T179" s="89">
        <v>7</v>
      </c>
      <c r="U179" s="89">
        <v>1</v>
      </c>
      <c r="V179" s="89">
        <v>1</v>
      </c>
      <c r="W179" s="89">
        <v>5</v>
      </c>
      <c r="X179" s="89">
        <v>4</v>
      </c>
      <c r="Y179" s="89">
        <v>1</v>
      </c>
      <c r="Z179" s="89">
        <v>2</v>
      </c>
      <c r="AA179" s="89">
        <v>98</v>
      </c>
      <c r="AB179" s="88">
        <v>2</v>
      </c>
      <c r="AC179" s="88">
        <v>0</v>
      </c>
      <c r="AD179" s="88">
        <v>0</v>
      </c>
      <c r="AE179" s="88">
        <v>3</v>
      </c>
      <c r="AF179" s="88">
        <v>1</v>
      </c>
      <c r="AG179" s="88">
        <v>1</v>
      </c>
      <c r="AH179" s="88">
        <v>1</v>
      </c>
      <c r="AI179" s="88">
        <v>1</v>
      </c>
      <c r="AJ179" s="72">
        <f t="shared" si="32"/>
        <v>27</v>
      </c>
      <c r="AK179" s="72">
        <f t="shared" si="33"/>
        <v>1</v>
      </c>
      <c r="AL179" s="72">
        <f t="shared" si="34"/>
        <v>4</v>
      </c>
      <c r="AM179" s="72">
        <f t="shared" si="35"/>
        <v>4</v>
      </c>
      <c r="AN179" s="72">
        <f t="shared" si="36"/>
        <v>4</v>
      </c>
      <c r="AO179" s="72">
        <f t="shared" si="37"/>
        <v>98</v>
      </c>
      <c r="AP179" s="72">
        <f t="shared" si="40"/>
        <v>1</v>
      </c>
      <c r="AQ179" s="72">
        <f t="shared" si="41"/>
        <v>1</v>
      </c>
      <c r="AR179" s="72">
        <f t="shared" si="42"/>
        <v>1</v>
      </c>
      <c r="AS179" s="72">
        <f t="shared" si="43"/>
        <v>1</v>
      </c>
      <c r="AT179" s="20">
        <f t="shared" si="38"/>
        <v>1</v>
      </c>
      <c r="AU179" s="73">
        <f t="shared" si="39"/>
        <v>1</v>
      </c>
    </row>
    <row r="180" spans="1:47" ht="15" customHeight="1" x14ac:dyDescent="0.25">
      <c r="A180" s="74" t="s">
        <v>746</v>
      </c>
      <c r="B180" s="75" t="s">
        <v>747</v>
      </c>
      <c r="C180" s="76" t="s">
        <v>744</v>
      </c>
      <c r="D180" s="77" t="s">
        <v>745</v>
      </c>
      <c r="E180" s="76" t="s">
        <v>397</v>
      </c>
      <c r="F180" s="78">
        <v>0</v>
      </c>
      <c r="G180" s="79">
        <v>1</v>
      </c>
      <c r="H180" s="79">
        <v>1</v>
      </c>
      <c r="I180" s="79">
        <v>4</v>
      </c>
      <c r="J180" s="79">
        <v>4</v>
      </c>
      <c r="K180" s="79">
        <v>1</v>
      </c>
      <c r="L180" s="79">
        <v>1</v>
      </c>
      <c r="M180" s="79">
        <v>1</v>
      </c>
      <c r="N180" s="79">
        <v>1</v>
      </c>
      <c r="O180" s="79">
        <v>1</v>
      </c>
      <c r="P180" s="79">
        <v>2</v>
      </c>
      <c r="Q180" s="80">
        <v>1</v>
      </c>
      <c r="R180" s="80">
        <v>4</v>
      </c>
      <c r="S180" s="80">
        <v>4</v>
      </c>
      <c r="T180" s="80">
        <v>8</v>
      </c>
      <c r="U180" s="80">
        <v>1</v>
      </c>
      <c r="V180" s="80">
        <v>1</v>
      </c>
      <c r="W180" s="80">
        <v>5</v>
      </c>
      <c r="X180" s="80">
        <v>4</v>
      </c>
      <c r="Y180" s="80">
        <v>1</v>
      </c>
      <c r="Z180" s="80">
        <v>2</v>
      </c>
      <c r="AA180" s="80">
        <v>98</v>
      </c>
      <c r="AB180" s="79">
        <v>1</v>
      </c>
      <c r="AC180" s="79">
        <v>0</v>
      </c>
      <c r="AD180" s="79">
        <v>0</v>
      </c>
      <c r="AE180" s="79">
        <v>4</v>
      </c>
      <c r="AF180" s="79">
        <v>1</v>
      </c>
      <c r="AG180" s="79">
        <v>1</v>
      </c>
      <c r="AH180" s="79">
        <v>1</v>
      </c>
      <c r="AI180" s="79">
        <v>1</v>
      </c>
      <c r="AJ180" s="81">
        <f t="shared" si="32"/>
        <v>27</v>
      </c>
      <c r="AK180" s="81">
        <f t="shared" si="33"/>
        <v>1</v>
      </c>
      <c r="AL180" s="81">
        <f t="shared" si="34"/>
        <v>4</v>
      </c>
      <c r="AM180" s="81">
        <f t="shared" si="35"/>
        <v>4</v>
      </c>
      <c r="AN180" s="81">
        <f t="shared" si="36"/>
        <v>4</v>
      </c>
      <c r="AO180" s="81">
        <f t="shared" si="37"/>
        <v>98</v>
      </c>
      <c r="AP180" s="72">
        <f t="shared" si="40"/>
        <v>1</v>
      </c>
      <c r="AQ180" s="72">
        <f t="shared" si="41"/>
        <v>1</v>
      </c>
      <c r="AR180" s="72">
        <f t="shared" si="42"/>
        <v>1</v>
      </c>
      <c r="AS180" s="72">
        <f t="shared" si="43"/>
        <v>1</v>
      </c>
      <c r="AT180" s="26">
        <f t="shared" si="38"/>
        <v>1</v>
      </c>
      <c r="AU180" s="82">
        <f t="shared" si="39"/>
        <v>1</v>
      </c>
    </row>
    <row r="181" spans="1:47" ht="15" customHeight="1" x14ac:dyDescent="0.25">
      <c r="A181" s="74" t="s">
        <v>748</v>
      </c>
      <c r="B181" s="75" t="s">
        <v>749</v>
      </c>
      <c r="C181" s="76" t="s">
        <v>744</v>
      </c>
      <c r="D181" s="77" t="s">
        <v>745</v>
      </c>
      <c r="E181" s="76" t="s">
        <v>397</v>
      </c>
      <c r="F181" s="78">
        <v>0</v>
      </c>
      <c r="G181" s="79">
        <v>1</v>
      </c>
      <c r="H181" s="79">
        <v>1</v>
      </c>
      <c r="I181" s="79">
        <v>5</v>
      </c>
      <c r="J181" s="79">
        <v>4</v>
      </c>
      <c r="K181" s="79">
        <v>1</v>
      </c>
      <c r="L181" s="79">
        <v>1</v>
      </c>
      <c r="M181" s="79">
        <v>1</v>
      </c>
      <c r="N181" s="79">
        <v>1</v>
      </c>
      <c r="O181" s="79">
        <v>1</v>
      </c>
      <c r="P181" s="79">
        <v>3</v>
      </c>
      <c r="Q181" s="80">
        <v>1</v>
      </c>
      <c r="R181" s="80">
        <v>4</v>
      </c>
      <c r="S181" s="80">
        <v>4</v>
      </c>
      <c r="T181" s="80">
        <v>9</v>
      </c>
      <c r="U181" s="80">
        <v>1</v>
      </c>
      <c r="V181" s="80">
        <v>1</v>
      </c>
      <c r="W181" s="80">
        <v>2</v>
      </c>
      <c r="X181" s="80">
        <v>4</v>
      </c>
      <c r="Y181" s="80">
        <v>1</v>
      </c>
      <c r="Z181" s="80">
        <v>2</v>
      </c>
      <c r="AA181" s="80">
        <v>98</v>
      </c>
      <c r="AB181" s="79">
        <v>1</v>
      </c>
      <c r="AC181" s="79">
        <v>0</v>
      </c>
      <c r="AD181" s="79">
        <v>0</v>
      </c>
      <c r="AE181" s="79">
        <v>3</v>
      </c>
      <c r="AF181" s="79">
        <v>1</v>
      </c>
      <c r="AG181" s="79">
        <v>1</v>
      </c>
      <c r="AH181" s="79">
        <v>1</v>
      </c>
      <c r="AI181" s="79">
        <v>1</v>
      </c>
      <c r="AJ181" s="81">
        <f t="shared" si="32"/>
        <v>27</v>
      </c>
      <c r="AK181" s="81">
        <f t="shared" si="33"/>
        <v>1</v>
      </c>
      <c r="AL181" s="81">
        <f t="shared" si="34"/>
        <v>4</v>
      </c>
      <c r="AM181" s="81">
        <f t="shared" si="35"/>
        <v>4</v>
      </c>
      <c r="AN181" s="81">
        <f t="shared" si="36"/>
        <v>4</v>
      </c>
      <c r="AO181" s="81">
        <f t="shared" si="37"/>
        <v>98</v>
      </c>
      <c r="AP181" s="72">
        <f t="shared" si="40"/>
        <v>1</v>
      </c>
      <c r="AQ181" s="72">
        <f t="shared" si="41"/>
        <v>1</v>
      </c>
      <c r="AR181" s="72">
        <f t="shared" si="42"/>
        <v>1</v>
      </c>
      <c r="AS181" s="72">
        <f t="shared" si="43"/>
        <v>1</v>
      </c>
      <c r="AT181" s="26">
        <f t="shared" si="38"/>
        <v>1</v>
      </c>
      <c r="AU181" s="82">
        <f t="shared" si="39"/>
        <v>1</v>
      </c>
    </row>
    <row r="182" spans="1:47" ht="15" customHeight="1" x14ac:dyDescent="0.25">
      <c r="A182" s="74" t="s">
        <v>750</v>
      </c>
      <c r="B182" s="75" t="s">
        <v>751</v>
      </c>
      <c r="C182" s="76" t="s">
        <v>744</v>
      </c>
      <c r="D182" s="77" t="s">
        <v>745</v>
      </c>
      <c r="E182" s="76" t="s">
        <v>397</v>
      </c>
      <c r="F182" s="78">
        <v>0</v>
      </c>
      <c r="G182" s="79">
        <v>1</v>
      </c>
      <c r="H182" s="79">
        <v>1</v>
      </c>
      <c r="I182" s="79">
        <v>2</v>
      </c>
      <c r="J182" s="79">
        <v>5</v>
      </c>
      <c r="K182" s="79">
        <v>1</v>
      </c>
      <c r="L182" s="79">
        <v>1</v>
      </c>
      <c r="M182" s="79">
        <v>1</v>
      </c>
      <c r="N182" s="79">
        <v>1</v>
      </c>
      <c r="O182" s="79">
        <v>1</v>
      </c>
      <c r="P182" s="79">
        <v>2</v>
      </c>
      <c r="Q182" s="80">
        <v>1</v>
      </c>
      <c r="R182" s="80">
        <v>4</v>
      </c>
      <c r="S182" s="80">
        <v>4</v>
      </c>
      <c r="T182" s="80">
        <v>8</v>
      </c>
      <c r="U182" s="80">
        <v>1</v>
      </c>
      <c r="V182" s="80">
        <v>1</v>
      </c>
      <c r="W182" s="80">
        <v>2</v>
      </c>
      <c r="X182" s="80">
        <v>4</v>
      </c>
      <c r="Y182" s="80">
        <v>1</v>
      </c>
      <c r="Z182" s="80">
        <v>2</v>
      </c>
      <c r="AA182" s="80">
        <v>98</v>
      </c>
      <c r="AB182" s="79">
        <v>1</v>
      </c>
      <c r="AC182" s="79">
        <v>0</v>
      </c>
      <c r="AD182" s="79">
        <v>0</v>
      </c>
      <c r="AE182" s="79">
        <v>2</v>
      </c>
      <c r="AF182" s="79">
        <v>1</v>
      </c>
      <c r="AG182" s="79">
        <v>1</v>
      </c>
      <c r="AH182" s="79">
        <v>1</v>
      </c>
      <c r="AI182" s="79">
        <v>1</v>
      </c>
      <c r="AJ182" s="81">
        <f t="shared" si="32"/>
        <v>27</v>
      </c>
      <c r="AK182" s="81">
        <f t="shared" si="33"/>
        <v>1</v>
      </c>
      <c r="AL182" s="81">
        <f t="shared" si="34"/>
        <v>4</v>
      </c>
      <c r="AM182" s="81">
        <f t="shared" si="35"/>
        <v>4</v>
      </c>
      <c r="AN182" s="81">
        <f t="shared" si="36"/>
        <v>4</v>
      </c>
      <c r="AO182" s="81">
        <f t="shared" si="37"/>
        <v>98</v>
      </c>
      <c r="AP182" s="72">
        <f t="shared" si="40"/>
        <v>1</v>
      </c>
      <c r="AQ182" s="72">
        <f t="shared" si="41"/>
        <v>1</v>
      </c>
      <c r="AR182" s="72">
        <f t="shared" si="42"/>
        <v>1</v>
      </c>
      <c r="AS182" s="72">
        <f t="shared" si="43"/>
        <v>1</v>
      </c>
      <c r="AT182" s="26">
        <f t="shared" si="38"/>
        <v>1</v>
      </c>
      <c r="AU182" s="82">
        <f t="shared" si="39"/>
        <v>1</v>
      </c>
    </row>
    <row r="183" spans="1:47" ht="15" customHeight="1" x14ac:dyDescent="0.25">
      <c r="A183" s="74" t="s">
        <v>752</v>
      </c>
      <c r="B183" s="75" t="s">
        <v>753</v>
      </c>
      <c r="C183" s="76" t="s">
        <v>744</v>
      </c>
      <c r="D183" s="77" t="s">
        <v>745</v>
      </c>
      <c r="E183" s="76" t="s">
        <v>397</v>
      </c>
      <c r="F183" s="78">
        <v>0</v>
      </c>
      <c r="G183" s="79">
        <v>1</v>
      </c>
      <c r="H183" s="79">
        <v>2</v>
      </c>
      <c r="I183" s="79">
        <v>1</v>
      </c>
      <c r="J183" s="79">
        <v>8</v>
      </c>
      <c r="K183" s="79">
        <v>1</v>
      </c>
      <c r="L183" s="79">
        <v>1</v>
      </c>
      <c r="M183" s="79">
        <v>1</v>
      </c>
      <c r="N183" s="79">
        <v>1</v>
      </c>
      <c r="O183" s="79">
        <v>1</v>
      </c>
      <c r="P183" s="79">
        <v>2</v>
      </c>
      <c r="Q183" s="80">
        <v>1</v>
      </c>
      <c r="R183" s="80">
        <v>4</v>
      </c>
      <c r="S183" s="80">
        <v>4</v>
      </c>
      <c r="T183" s="80">
        <v>7</v>
      </c>
      <c r="U183" s="80">
        <v>1</v>
      </c>
      <c r="V183" s="80">
        <v>1</v>
      </c>
      <c r="W183" s="80">
        <v>2</v>
      </c>
      <c r="X183" s="80">
        <v>4</v>
      </c>
      <c r="Y183" s="80">
        <v>1</v>
      </c>
      <c r="Z183" s="80">
        <v>2</v>
      </c>
      <c r="AA183" s="80">
        <v>99</v>
      </c>
      <c r="AB183" s="79">
        <v>1</v>
      </c>
      <c r="AC183" s="79">
        <v>0</v>
      </c>
      <c r="AD183" s="79">
        <v>0</v>
      </c>
      <c r="AE183" s="79">
        <v>3</v>
      </c>
      <c r="AF183" s="79">
        <v>1</v>
      </c>
      <c r="AG183" s="79">
        <v>1</v>
      </c>
      <c r="AH183" s="79">
        <v>1</v>
      </c>
      <c r="AI183" s="79">
        <v>1</v>
      </c>
      <c r="AJ183" s="81">
        <f t="shared" si="32"/>
        <v>27</v>
      </c>
      <c r="AK183" s="81">
        <f t="shared" si="33"/>
        <v>1</v>
      </c>
      <c r="AL183" s="81">
        <f t="shared" si="34"/>
        <v>4</v>
      </c>
      <c r="AM183" s="81">
        <f t="shared" si="35"/>
        <v>4</v>
      </c>
      <c r="AN183" s="81">
        <f t="shared" si="36"/>
        <v>4</v>
      </c>
      <c r="AO183" s="81">
        <f t="shared" si="37"/>
        <v>99</v>
      </c>
      <c r="AP183" s="72">
        <f t="shared" si="40"/>
        <v>1</v>
      </c>
      <c r="AQ183" s="72">
        <f t="shared" si="41"/>
        <v>1</v>
      </c>
      <c r="AR183" s="72">
        <f t="shared" si="42"/>
        <v>1</v>
      </c>
      <c r="AS183" s="72">
        <f t="shared" si="43"/>
        <v>1</v>
      </c>
      <c r="AT183" s="26">
        <f t="shared" si="38"/>
        <v>1</v>
      </c>
      <c r="AU183" s="82">
        <f t="shared" si="39"/>
        <v>1</v>
      </c>
    </row>
    <row r="184" spans="1:47" ht="15" customHeight="1" x14ac:dyDescent="0.25">
      <c r="A184" s="74" t="s">
        <v>754</v>
      </c>
      <c r="B184" s="75" t="s">
        <v>755</v>
      </c>
      <c r="C184" s="76" t="s">
        <v>744</v>
      </c>
      <c r="D184" s="77" t="s">
        <v>745</v>
      </c>
      <c r="E184" s="76" t="s">
        <v>397</v>
      </c>
      <c r="F184" s="78">
        <v>0</v>
      </c>
      <c r="G184" s="79">
        <v>1</v>
      </c>
      <c r="H184" s="79">
        <v>1</v>
      </c>
      <c r="I184" s="79">
        <v>2</v>
      </c>
      <c r="J184" s="79">
        <v>8</v>
      </c>
      <c r="K184" s="79">
        <v>1</v>
      </c>
      <c r="L184" s="79">
        <v>1</v>
      </c>
      <c r="M184" s="79">
        <v>1</v>
      </c>
      <c r="N184" s="79">
        <v>1</v>
      </c>
      <c r="O184" s="79">
        <v>1</v>
      </c>
      <c r="P184" s="79">
        <v>2</v>
      </c>
      <c r="Q184" s="80">
        <v>1</v>
      </c>
      <c r="R184" s="80">
        <v>4</v>
      </c>
      <c r="S184" s="80">
        <v>4</v>
      </c>
      <c r="T184" s="80">
        <v>7</v>
      </c>
      <c r="U184" s="80">
        <v>1</v>
      </c>
      <c r="V184" s="80">
        <v>1</v>
      </c>
      <c r="W184" s="80">
        <v>2</v>
      </c>
      <c r="X184" s="80">
        <v>4</v>
      </c>
      <c r="Y184" s="80">
        <v>1</v>
      </c>
      <c r="Z184" s="80">
        <v>2</v>
      </c>
      <c r="AA184" s="80">
        <v>98</v>
      </c>
      <c r="AB184" s="79">
        <v>1</v>
      </c>
      <c r="AC184" s="79">
        <v>0</v>
      </c>
      <c r="AD184" s="79">
        <v>0</v>
      </c>
      <c r="AE184" s="79">
        <v>3</v>
      </c>
      <c r="AF184" s="79">
        <v>1</v>
      </c>
      <c r="AG184" s="79">
        <v>1</v>
      </c>
      <c r="AH184" s="79">
        <v>1</v>
      </c>
      <c r="AI184" s="79">
        <v>1</v>
      </c>
      <c r="AJ184" s="81">
        <f t="shared" si="32"/>
        <v>27</v>
      </c>
      <c r="AK184" s="81">
        <f t="shared" si="33"/>
        <v>1</v>
      </c>
      <c r="AL184" s="81">
        <f t="shared" si="34"/>
        <v>4</v>
      </c>
      <c r="AM184" s="81">
        <f t="shared" si="35"/>
        <v>4</v>
      </c>
      <c r="AN184" s="81">
        <f t="shared" si="36"/>
        <v>4</v>
      </c>
      <c r="AO184" s="81">
        <f t="shared" si="37"/>
        <v>98</v>
      </c>
      <c r="AP184" s="72">
        <f t="shared" si="40"/>
        <v>1</v>
      </c>
      <c r="AQ184" s="72">
        <f t="shared" si="41"/>
        <v>1</v>
      </c>
      <c r="AR184" s="72">
        <f t="shared" si="42"/>
        <v>1</v>
      </c>
      <c r="AS184" s="72">
        <f t="shared" si="43"/>
        <v>1</v>
      </c>
      <c r="AT184" s="26">
        <f t="shared" si="38"/>
        <v>1</v>
      </c>
      <c r="AU184" s="82">
        <f t="shared" si="39"/>
        <v>1</v>
      </c>
    </row>
    <row r="185" spans="1:47" ht="15" customHeight="1" x14ac:dyDescent="0.25">
      <c r="A185" s="74" t="s">
        <v>756</v>
      </c>
      <c r="B185" s="75" t="s">
        <v>757</v>
      </c>
      <c r="C185" s="76" t="s">
        <v>744</v>
      </c>
      <c r="D185" s="77" t="s">
        <v>745</v>
      </c>
      <c r="E185" s="76" t="s">
        <v>397</v>
      </c>
      <c r="F185" s="78">
        <v>0</v>
      </c>
      <c r="G185" s="79">
        <v>1</v>
      </c>
      <c r="H185" s="79">
        <v>1</v>
      </c>
      <c r="I185" s="79">
        <v>1</v>
      </c>
      <c r="J185" s="79">
        <v>4</v>
      </c>
      <c r="K185" s="79">
        <v>1</v>
      </c>
      <c r="L185" s="79">
        <v>1</v>
      </c>
      <c r="M185" s="79">
        <v>1</v>
      </c>
      <c r="N185" s="79">
        <v>1</v>
      </c>
      <c r="O185" s="79">
        <v>1</v>
      </c>
      <c r="P185" s="79">
        <v>2</v>
      </c>
      <c r="Q185" s="80">
        <v>1</v>
      </c>
      <c r="R185" s="80">
        <v>4</v>
      </c>
      <c r="S185" s="80">
        <v>4</v>
      </c>
      <c r="T185" s="80">
        <v>8</v>
      </c>
      <c r="U185" s="80">
        <v>1</v>
      </c>
      <c r="V185" s="80">
        <v>1</v>
      </c>
      <c r="W185" s="80">
        <v>2</v>
      </c>
      <c r="X185" s="80">
        <v>4</v>
      </c>
      <c r="Y185" s="80">
        <v>1</v>
      </c>
      <c r="Z185" s="80">
        <v>2</v>
      </c>
      <c r="AA185" s="80">
        <v>98</v>
      </c>
      <c r="AB185" s="79">
        <v>1</v>
      </c>
      <c r="AC185" s="79">
        <v>0</v>
      </c>
      <c r="AD185" s="79">
        <v>0</v>
      </c>
      <c r="AE185" s="79">
        <v>3</v>
      </c>
      <c r="AF185" s="79">
        <v>1</v>
      </c>
      <c r="AG185" s="79">
        <v>1</v>
      </c>
      <c r="AH185" s="79">
        <v>1</v>
      </c>
      <c r="AI185" s="79">
        <v>1</v>
      </c>
      <c r="AJ185" s="81">
        <f t="shared" si="32"/>
        <v>27</v>
      </c>
      <c r="AK185" s="81">
        <f t="shared" si="33"/>
        <v>1</v>
      </c>
      <c r="AL185" s="81">
        <f t="shared" si="34"/>
        <v>4</v>
      </c>
      <c r="AM185" s="81">
        <f t="shared" si="35"/>
        <v>4</v>
      </c>
      <c r="AN185" s="81">
        <f t="shared" si="36"/>
        <v>4</v>
      </c>
      <c r="AO185" s="81">
        <f t="shared" si="37"/>
        <v>98</v>
      </c>
      <c r="AP185" s="72">
        <f t="shared" si="40"/>
        <v>1</v>
      </c>
      <c r="AQ185" s="72">
        <f t="shared" si="41"/>
        <v>1</v>
      </c>
      <c r="AR185" s="72">
        <f t="shared" si="42"/>
        <v>1</v>
      </c>
      <c r="AS185" s="72">
        <f t="shared" si="43"/>
        <v>1</v>
      </c>
      <c r="AT185" s="26">
        <f t="shared" si="38"/>
        <v>1</v>
      </c>
      <c r="AU185" s="82">
        <f t="shared" si="39"/>
        <v>1</v>
      </c>
    </row>
    <row r="186" spans="1:47" ht="15" customHeight="1" x14ac:dyDescent="0.25">
      <c r="A186" s="74" t="s">
        <v>758</v>
      </c>
      <c r="B186" s="75" t="s">
        <v>759</v>
      </c>
      <c r="C186" s="76" t="s">
        <v>744</v>
      </c>
      <c r="D186" s="77" t="s">
        <v>745</v>
      </c>
      <c r="E186" s="76" t="s">
        <v>397</v>
      </c>
      <c r="F186" s="78">
        <v>0</v>
      </c>
      <c r="G186" s="79">
        <v>1</v>
      </c>
      <c r="H186" s="79">
        <v>1</v>
      </c>
      <c r="I186" s="79">
        <v>2</v>
      </c>
      <c r="J186" s="79">
        <v>4</v>
      </c>
      <c r="K186" s="79">
        <v>1</v>
      </c>
      <c r="L186" s="79">
        <v>1</v>
      </c>
      <c r="M186" s="79">
        <v>1</v>
      </c>
      <c r="N186" s="79">
        <v>1</v>
      </c>
      <c r="O186" s="79">
        <v>1</v>
      </c>
      <c r="P186" s="79">
        <v>3</v>
      </c>
      <c r="Q186" s="80">
        <v>1</v>
      </c>
      <c r="R186" s="80">
        <v>4</v>
      </c>
      <c r="S186" s="80">
        <v>4</v>
      </c>
      <c r="T186" s="80">
        <v>8</v>
      </c>
      <c r="U186" s="80">
        <v>1</v>
      </c>
      <c r="V186" s="80">
        <v>1</v>
      </c>
      <c r="W186" s="80">
        <v>2</v>
      </c>
      <c r="X186" s="80">
        <v>4</v>
      </c>
      <c r="Y186" s="80">
        <v>1</v>
      </c>
      <c r="Z186" s="80">
        <v>2</v>
      </c>
      <c r="AA186" s="80">
        <v>99</v>
      </c>
      <c r="AB186" s="79">
        <v>1</v>
      </c>
      <c r="AC186" s="79">
        <v>0</v>
      </c>
      <c r="AD186" s="79">
        <v>0</v>
      </c>
      <c r="AE186" s="79">
        <v>4</v>
      </c>
      <c r="AF186" s="79">
        <v>1</v>
      </c>
      <c r="AG186" s="79">
        <v>1</v>
      </c>
      <c r="AH186" s="79">
        <v>1</v>
      </c>
      <c r="AI186" s="79">
        <v>1</v>
      </c>
      <c r="AJ186" s="81">
        <f t="shared" si="32"/>
        <v>27</v>
      </c>
      <c r="AK186" s="81">
        <f t="shared" si="33"/>
        <v>1</v>
      </c>
      <c r="AL186" s="81">
        <f t="shared" si="34"/>
        <v>4</v>
      </c>
      <c r="AM186" s="81">
        <f t="shared" si="35"/>
        <v>4</v>
      </c>
      <c r="AN186" s="81">
        <f t="shared" si="36"/>
        <v>4</v>
      </c>
      <c r="AO186" s="81">
        <f t="shared" si="37"/>
        <v>99</v>
      </c>
      <c r="AP186" s="72">
        <f t="shared" si="40"/>
        <v>1</v>
      </c>
      <c r="AQ186" s="72">
        <f t="shared" si="41"/>
        <v>1</v>
      </c>
      <c r="AR186" s="72">
        <f t="shared" si="42"/>
        <v>1</v>
      </c>
      <c r="AS186" s="72">
        <f t="shared" si="43"/>
        <v>1</v>
      </c>
      <c r="AT186" s="26">
        <f t="shared" si="38"/>
        <v>1</v>
      </c>
      <c r="AU186" s="82">
        <f t="shared" si="39"/>
        <v>1</v>
      </c>
    </row>
    <row r="187" spans="1:47" ht="15" customHeight="1" x14ac:dyDescent="0.25">
      <c r="A187" s="74" t="s">
        <v>760</v>
      </c>
      <c r="B187" s="75" t="s">
        <v>761</v>
      </c>
      <c r="C187" s="76" t="s">
        <v>744</v>
      </c>
      <c r="D187" s="77" t="s">
        <v>745</v>
      </c>
      <c r="E187" s="76" t="s">
        <v>397</v>
      </c>
      <c r="F187" s="78">
        <v>0</v>
      </c>
      <c r="G187" s="79">
        <v>1</v>
      </c>
      <c r="H187" s="79">
        <v>1</v>
      </c>
      <c r="I187" s="79">
        <v>2</v>
      </c>
      <c r="J187" s="79">
        <v>2</v>
      </c>
      <c r="K187" s="79">
        <v>1</v>
      </c>
      <c r="L187" s="79">
        <v>1</v>
      </c>
      <c r="M187" s="79">
        <v>1</v>
      </c>
      <c r="N187" s="79">
        <v>1</v>
      </c>
      <c r="O187" s="79">
        <v>1</v>
      </c>
      <c r="P187" s="79">
        <v>3</v>
      </c>
      <c r="Q187" s="80">
        <v>1</v>
      </c>
      <c r="R187" s="80">
        <v>4</v>
      </c>
      <c r="S187" s="80">
        <v>4</v>
      </c>
      <c r="T187" s="80">
        <v>7</v>
      </c>
      <c r="U187" s="80">
        <v>1</v>
      </c>
      <c r="V187" s="80">
        <v>1</v>
      </c>
      <c r="W187" s="80">
        <v>2</v>
      </c>
      <c r="X187" s="80">
        <v>4</v>
      </c>
      <c r="Y187" s="80">
        <v>1</v>
      </c>
      <c r="Z187" s="80">
        <v>1</v>
      </c>
      <c r="AA187" s="80">
        <v>99</v>
      </c>
      <c r="AB187" s="79">
        <v>1</v>
      </c>
      <c r="AC187" s="79">
        <v>0</v>
      </c>
      <c r="AD187" s="79">
        <v>0</v>
      </c>
      <c r="AE187" s="79">
        <v>3</v>
      </c>
      <c r="AF187" s="79">
        <v>1</v>
      </c>
      <c r="AG187" s="79">
        <v>1</v>
      </c>
      <c r="AH187" s="79">
        <v>1</v>
      </c>
      <c r="AI187" s="79">
        <v>1</v>
      </c>
      <c r="AJ187" s="81">
        <f t="shared" si="32"/>
        <v>27</v>
      </c>
      <c r="AK187" s="81">
        <f t="shared" si="33"/>
        <v>1</v>
      </c>
      <c r="AL187" s="81">
        <f t="shared" si="34"/>
        <v>4</v>
      </c>
      <c r="AM187" s="81">
        <f t="shared" si="35"/>
        <v>4</v>
      </c>
      <c r="AN187" s="81">
        <f t="shared" si="36"/>
        <v>4</v>
      </c>
      <c r="AO187" s="81">
        <f t="shared" si="37"/>
        <v>99</v>
      </c>
      <c r="AP187" s="72">
        <f t="shared" si="40"/>
        <v>1</v>
      </c>
      <c r="AQ187" s="72">
        <f t="shared" si="41"/>
        <v>1</v>
      </c>
      <c r="AR187" s="72">
        <f t="shared" si="42"/>
        <v>1</v>
      </c>
      <c r="AS187" s="72">
        <f t="shared" si="43"/>
        <v>1</v>
      </c>
      <c r="AT187" s="26">
        <f t="shared" si="38"/>
        <v>1</v>
      </c>
      <c r="AU187" s="82">
        <f t="shared" si="39"/>
        <v>1</v>
      </c>
    </row>
    <row r="188" spans="1:47" ht="15" customHeight="1" x14ac:dyDescent="0.25">
      <c r="A188" s="74" t="s">
        <v>762</v>
      </c>
      <c r="B188" s="75" t="s">
        <v>763</v>
      </c>
      <c r="C188" s="76" t="s">
        <v>744</v>
      </c>
      <c r="D188" s="77" t="s">
        <v>745</v>
      </c>
      <c r="E188" s="76" t="s">
        <v>397</v>
      </c>
      <c r="F188" s="78">
        <v>0</v>
      </c>
      <c r="G188" s="79">
        <v>1</v>
      </c>
      <c r="H188" s="79">
        <v>1</v>
      </c>
      <c r="I188" s="79">
        <v>7</v>
      </c>
      <c r="J188" s="79">
        <v>5</v>
      </c>
      <c r="K188" s="79">
        <v>1</v>
      </c>
      <c r="L188" s="79">
        <v>1</v>
      </c>
      <c r="M188" s="79">
        <v>1</v>
      </c>
      <c r="N188" s="79">
        <v>1</v>
      </c>
      <c r="O188" s="79">
        <v>1</v>
      </c>
      <c r="P188" s="79">
        <v>2</v>
      </c>
      <c r="Q188" s="80">
        <v>1</v>
      </c>
      <c r="R188" s="80">
        <v>4</v>
      </c>
      <c r="S188" s="80">
        <v>4</v>
      </c>
      <c r="T188" s="80">
        <v>9</v>
      </c>
      <c r="U188" s="80">
        <v>1</v>
      </c>
      <c r="V188" s="80">
        <v>1</v>
      </c>
      <c r="W188" s="80">
        <v>2</v>
      </c>
      <c r="X188" s="80">
        <v>4</v>
      </c>
      <c r="Y188" s="80">
        <v>1</v>
      </c>
      <c r="Z188" s="80">
        <v>2</v>
      </c>
      <c r="AA188" s="80">
        <v>98</v>
      </c>
      <c r="AB188" s="79">
        <v>1</v>
      </c>
      <c r="AC188" s="79">
        <v>0</v>
      </c>
      <c r="AD188" s="79">
        <v>0</v>
      </c>
      <c r="AE188" s="79">
        <v>4</v>
      </c>
      <c r="AF188" s="79">
        <v>1</v>
      </c>
      <c r="AG188" s="79">
        <v>1</v>
      </c>
      <c r="AH188" s="79">
        <v>1</v>
      </c>
      <c r="AI188" s="79">
        <v>1</v>
      </c>
      <c r="AJ188" s="81">
        <f t="shared" si="32"/>
        <v>27</v>
      </c>
      <c r="AK188" s="81">
        <f t="shared" si="33"/>
        <v>1</v>
      </c>
      <c r="AL188" s="81">
        <f t="shared" si="34"/>
        <v>4</v>
      </c>
      <c r="AM188" s="81">
        <f t="shared" si="35"/>
        <v>4</v>
      </c>
      <c r="AN188" s="81">
        <f t="shared" si="36"/>
        <v>4</v>
      </c>
      <c r="AO188" s="81">
        <f t="shared" si="37"/>
        <v>98</v>
      </c>
      <c r="AP188" s="72">
        <f t="shared" si="40"/>
        <v>1</v>
      </c>
      <c r="AQ188" s="72">
        <f t="shared" si="41"/>
        <v>1</v>
      </c>
      <c r="AR188" s="72">
        <f t="shared" si="42"/>
        <v>1</v>
      </c>
      <c r="AS188" s="72">
        <f t="shared" si="43"/>
        <v>1</v>
      </c>
      <c r="AT188" s="26">
        <f t="shared" si="38"/>
        <v>1</v>
      </c>
      <c r="AU188" s="82">
        <f t="shared" si="39"/>
        <v>1</v>
      </c>
    </row>
    <row r="189" spans="1:47" s="64" customFormat="1" ht="15" customHeight="1" x14ac:dyDescent="0.25">
      <c r="A189" s="83" t="s">
        <v>764</v>
      </c>
      <c r="B189" s="84" t="s">
        <v>765</v>
      </c>
      <c r="C189" s="85"/>
      <c r="D189" s="86"/>
      <c r="E189" s="85" t="s">
        <v>397</v>
      </c>
      <c r="F189" s="87">
        <v>0</v>
      </c>
      <c r="G189" s="88">
        <v>1</v>
      </c>
      <c r="H189" s="88">
        <v>1</v>
      </c>
      <c r="I189" s="88">
        <v>5</v>
      </c>
      <c r="J189" s="88">
        <v>7</v>
      </c>
      <c r="K189" s="88">
        <v>2</v>
      </c>
      <c r="L189" s="88">
        <v>1</v>
      </c>
      <c r="M189" s="88">
        <v>1</v>
      </c>
      <c r="N189" s="88">
        <v>1</v>
      </c>
      <c r="O189" s="88">
        <v>1</v>
      </c>
      <c r="P189" s="88">
        <v>8</v>
      </c>
      <c r="Q189" s="89">
        <v>2</v>
      </c>
      <c r="R189" s="89">
        <v>4</v>
      </c>
      <c r="S189" s="89">
        <v>4</v>
      </c>
      <c r="T189" s="89">
        <v>10</v>
      </c>
      <c r="U189" s="89">
        <v>2</v>
      </c>
      <c r="V189" s="89">
        <v>2</v>
      </c>
      <c r="W189" s="89">
        <v>4</v>
      </c>
      <c r="X189" s="89">
        <v>4</v>
      </c>
      <c r="Y189" s="89">
        <v>1</v>
      </c>
      <c r="Z189" s="89">
        <v>1</v>
      </c>
      <c r="AA189" s="89">
        <v>98</v>
      </c>
      <c r="AB189" s="88">
        <v>2</v>
      </c>
      <c r="AC189" s="88">
        <v>0</v>
      </c>
      <c r="AD189" s="88">
        <v>0</v>
      </c>
      <c r="AE189" s="88">
        <v>2</v>
      </c>
      <c r="AF189" s="88">
        <v>1</v>
      </c>
      <c r="AG189" s="88">
        <v>1</v>
      </c>
      <c r="AH189" s="88">
        <v>1</v>
      </c>
      <c r="AI189" s="88">
        <v>1</v>
      </c>
      <c r="AJ189" s="72">
        <f t="shared" si="32"/>
        <v>27</v>
      </c>
      <c r="AK189" s="72">
        <f t="shared" si="33"/>
        <v>1</v>
      </c>
      <c r="AL189" s="72">
        <f t="shared" si="34"/>
        <v>4</v>
      </c>
      <c r="AM189" s="72">
        <f t="shared" si="35"/>
        <v>4</v>
      </c>
      <c r="AN189" s="72">
        <f t="shared" si="36"/>
        <v>4</v>
      </c>
      <c r="AO189" s="72">
        <f t="shared" si="37"/>
        <v>98</v>
      </c>
      <c r="AP189" s="72">
        <f t="shared" si="40"/>
        <v>1</v>
      </c>
      <c r="AQ189" s="72">
        <f t="shared" si="41"/>
        <v>1</v>
      </c>
      <c r="AR189" s="72">
        <f t="shared" si="42"/>
        <v>1</v>
      </c>
      <c r="AS189" s="72">
        <f t="shared" si="43"/>
        <v>1</v>
      </c>
      <c r="AT189" s="20">
        <f t="shared" si="38"/>
        <v>1</v>
      </c>
      <c r="AU189" s="73">
        <f t="shared" si="39"/>
        <v>1</v>
      </c>
    </row>
    <row r="190" spans="1:47" ht="15" customHeight="1" x14ac:dyDescent="0.25">
      <c r="A190" s="74" t="s">
        <v>766</v>
      </c>
      <c r="B190" s="75" t="s">
        <v>767</v>
      </c>
      <c r="C190" s="76" t="s">
        <v>764</v>
      </c>
      <c r="D190" s="77" t="s">
        <v>765</v>
      </c>
      <c r="E190" s="76" t="s">
        <v>397</v>
      </c>
      <c r="F190" s="78">
        <v>0</v>
      </c>
      <c r="G190" s="79">
        <v>2</v>
      </c>
      <c r="H190" s="79">
        <v>1</v>
      </c>
      <c r="I190" s="79">
        <v>4</v>
      </c>
      <c r="J190" s="79">
        <v>5</v>
      </c>
      <c r="K190" s="79">
        <v>1</v>
      </c>
      <c r="L190" s="79">
        <v>1</v>
      </c>
      <c r="M190" s="79">
        <v>1</v>
      </c>
      <c r="N190" s="79">
        <v>1</v>
      </c>
      <c r="O190" s="79">
        <v>1</v>
      </c>
      <c r="P190" s="79">
        <v>7</v>
      </c>
      <c r="Q190" s="80">
        <v>2</v>
      </c>
      <c r="R190" s="80">
        <v>4</v>
      </c>
      <c r="S190" s="80">
        <v>4</v>
      </c>
      <c r="T190" s="80">
        <v>5</v>
      </c>
      <c r="U190" s="80">
        <v>1</v>
      </c>
      <c r="V190" s="80">
        <v>1</v>
      </c>
      <c r="W190" s="80">
        <v>1</v>
      </c>
      <c r="X190" s="80">
        <v>4</v>
      </c>
      <c r="Y190" s="80">
        <v>2</v>
      </c>
      <c r="Z190" s="80">
        <v>1</v>
      </c>
      <c r="AA190" s="80">
        <v>98</v>
      </c>
      <c r="AB190" s="79">
        <v>1</v>
      </c>
      <c r="AC190" s="79">
        <v>0</v>
      </c>
      <c r="AD190" s="79">
        <v>0</v>
      </c>
      <c r="AE190" s="79">
        <v>3</v>
      </c>
      <c r="AF190" s="79">
        <v>1</v>
      </c>
      <c r="AG190" s="79">
        <v>1</v>
      </c>
      <c r="AH190" s="79">
        <v>1</v>
      </c>
      <c r="AI190" s="79">
        <v>1</v>
      </c>
      <c r="AJ190" s="81">
        <f t="shared" si="32"/>
        <v>27</v>
      </c>
      <c r="AK190" s="81">
        <f t="shared" si="33"/>
        <v>1</v>
      </c>
      <c r="AL190" s="81">
        <f t="shared" si="34"/>
        <v>4</v>
      </c>
      <c r="AM190" s="81">
        <f t="shared" si="35"/>
        <v>4</v>
      </c>
      <c r="AN190" s="81">
        <f t="shared" si="36"/>
        <v>4</v>
      </c>
      <c r="AO190" s="81">
        <f t="shared" si="37"/>
        <v>98</v>
      </c>
      <c r="AP190" s="72">
        <f t="shared" si="40"/>
        <v>1</v>
      </c>
      <c r="AQ190" s="72">
        <f t="shared" si="41"/>
        <v>1</v>
      </c>
      <c r="AR190" s="72">
        <f t="shared" si="42"/>
        <v>1</v>
      </c>
      <c r="AS190" s="72">
        <f t="shared" si="43"/>
        <v>1</v>
      </c>
      <c r="AT190" s="26">
        <f t="shared" si="38"/>
        <v>1</v>
      </c>
      <c r="AU190" s="82">
        <f t="shared" si="39"/>
        <v>1</v>
      </c>
    </row>
    <row r="191" spans="1:47" ht="15" customHeight="1" x14ac:dyDescent="0.25">
      <c r="A191" s="74" t="s">
        <v>768</v>
      </c>
      <c r="B191" s="75" t="s">
        <v>769</v>
      </c>
      <c r="C191" s="76" t="s">
        <v>764</v>
      </c>
      <c r="D191" s="77" t="s">
        <v>765</v>
      </c>
      <c r="E191" s="76" t="s">
        <v>397</v>
      </c>
      <c r="F191" s="78">
        <v>0</v>
      </c>
      <c r="G191" s="79">
        <v>2</v>
      </c>
      <c r="H191" s="79">
        <v>1</v>
      </c>
      <c r="I191" s="79">
        <v>4</v>
      </c>
      <c r="J191" s="79">
        <v>2</v>
      </c>
      <c r="K191" s="79">
        <v>1</v>
      </c>
      <c r="L191" s="79">
        <v>1</v>
      </c>
      <c r="M191" s="79">
        <v>1</v>
      </c>
      <c r="N191" s="79">
        <v>1</v>
      </c>
      <c r="O191" s="79">
        <v>1</v>
      </c>
      <c r="P191" s="79">
        <v>7</v>
      </c>
      <c r="Q191" s="80">
        <v>2</v>
      </c>
      <c r="R191" s="80">
        <v>4</v>
      </c>
      <c r="S191" s="80">
        <v>4</v>
      </c>
      <c r="T191" s="80">
        <v>5</v>
      </c>
      <c r="U191" s="80">
        <v>1</v>
      </c>
      <c r="V191" s="80">
        <v>1</v>
      </c>
      <c r="W191" s="80">
        <v>1</v>
      </c>
      <c r="X191" s="80">
        <v>4</v>
      </c>
      <c r="Y191" s="80">
        <v>2</v>
      </c>
      <c r="Z191" s="80">
        <v>1</v>
      </c>
      <c r="AA191" s="80">
        <v>98</v>
      </c>
      <c r="AB191" s="79">
        <v>1</v>
      </c>
      <c r="AC191" s="79">
        <v>0</v>
      </c>
      <c r="AD191" s="79">
        <v>0</v>
      </c>
      <c r="AE191" s="79">
        <v>1</v>
      </c>
      <c r="AF191" s="79">
        <v>1</v>
      </c>
      <c r="AG191" s="79">
        <v>1</v>
      </c>
      <c r="AH191" s="79">
        <v>1</v>
      </c>
      <c r="AI191" s="79">
        <v>1</v>
      </c>
      <c r="AJ191" s="81">
        <f t="shared" si="32"/>
        <v>27</v>
      </c>
      <c r="AK191" s="81">
        <f t="shared" si="33"/>
        <v>1</v>
      </c>
      <c r="AL191" s="81">
        <f t="shared" si="34"/>
        <v>4</v>
      </c>
      <c r="AM191" s="81">
        <f t="shared" si="35"/>
        <v>4</v>
      </c>
      <c r="AN191" s="81">
        <f t="shared" si="36"/>
        <v>4</v>
      </c>
      <c r="AO191" s="81">
        <f t="shared" si="37"/>
        <v>98</v>
      </c>
      <c r="AP191" s="72">
        <f t="shared" si="40"/>
        <v>1</v>
      </c>
      <c r="AQ191" s="72">
        <f t="shared" si="41"/>
        <v>1</v>
      </c>
      <c r="AR191" s="72">
        <f t="shared" si="42"/>
        <v>1</v>
      </c>
      <c r="AS191" s="72">
        <f t="shared" si="43"/>
        <v>1</v>
      </c>
      <c r="AT191" s="26">
        <f t="shared" si="38"/>
        <v>1</v>
      </c>
      <c r="AU191" s="82">
        <f t="shared" si="39"/>
        <v>1</v>
      </c>
    </row>
    <row r="192" spans="1:47" ht="15" customHeight="1" x14ac:dyDescent="0.25">
      <c r="A192" s="74" t="s">
        <v>770</v>
      </c>
      <c r="B192" s="75" t="s">
        <v>771</v>
      </c>
      <c r="C192" s="76" t="s">
        <v>764</v>
      </c>
      <c r="D192" s="77" t="s">
        <v>765</v>
      </c>
      <c r="E192" s="76" t="s">
        <v>397</v>
      </c>
      <c r="F192" s="78">
        <v>0</v>
      </c>
      <c r="G192" s="79">
        <v>2</v>
      </c>
      <c r="H192" s="79">
        <v>1</v>
      </c>
      <c r="I192" s="79">
        <v>3</v>
      </c>
      <c r="J192" s="79">
        <v>4</v>
      </c>
      <c r="K192" s="79">
        <v>1</v>
      </c>
      <c r="L192" s="79">
        <v>1</v>
      </c>
      <c r="M192" s="79">
        <v>1</v>
      </c>
      <c r="N192" s="79">
        <v>1</v>
      </c>
      <c r="O192" s="79">
        <v>1</v>
      </c>
      <c r="P192" s="79">
        <v>7</v>
      </c>
      <c r="Q192" s="80">
        <v>2</v>
      </c>
      <c r="R192" s="80">
        <v>4</v>
      </c>
      <c r="S192" s="80">
        <v>4</v>
      </c>
      <c r="T192" s="80">
        <v>5</v>
      </c>
      <c r="U192" s="80">
        <v>1</v>
      </c>
      <c r="V192" s="80">
        <v>1</v>
      </c>
      <c r="W192" s="80">
        <v>1</v>
      </c>
      <c r="X192" s="80">
        <v>4</v>
      </c>
      <c r="Y192" s="80">
        <v>2</v>
      </c>
      <c r="Z192" s="80">
        <v>1</v>
      </c>
      <c r="AA192" s="80">
        <v>98</v>
      </c>
      <c r="AB192" s="79">
        <v>2</v>
      </c>
      <c r="AC192" s="79">
        <v>0</v>
      </c>
      <c r="AD192" s="79">
        <v>0</v>
      </c>
      <c r="AE192" s="79">
        <v>2</v>
      </c>
      <c r="AF192" s="79">
        <v>1</v>
      </c>
      <c r="AG192" s="79">
        <v>1</v>
      </c>
      <c r="AH192" s="79">
        <v>1</v>
      </c>
      <c r="AI192" s="79">
        <v>1</v>
      </c>
      <c r="AJ192" s="81">
        <f t="shared" si="32"/>
        <v>27</v>
      </c>
      <c r="AK192" s="81">
        <f t="shared" si="33"/>
        <v>1</v>
      </c>
      <c r="AL192" s="81">
        <f t="shared" si="34"/>
        <v>4</v>
      </c>
      <c r="AM192" s="81">
        <f t="shared" si="35"/>
        <v>4</v>
      </c>
      <c r="AN192" s="81">
        <f t="shared" si="36"/>
        <v>4</v>
      </c>
      <c r="AO192" s="81">
        <f t="shared" si="37"/>
        <v>98</v>
      </c>
      <c r="AP192" s="72">
        <f t="shared" si="40"/>
        <v>1</v>
      </c>
      <c r="AQ192" s="72">
        <f t="shared" si="41"/>
        <v>1</v>
      </c>
      <c r="AR192" s="72">
        <f t="shared" si="42"/>
        <v>1</v>
      </c>
      <c r="AS192" s="72">
        <f t="shared" si="43"/>
        <v>1</v>
      </c>
      <c r="AT192" s="26">
        <f t="shared" si="38"/>
        <v>1</v>
      </c>
      <c r="AU192" s="82">
        <f t="shared" si="39"/>
        <v>1</v>
      </c>
    </row>
    <row r="193" spans="1:47" ht="15" customHeight="1" x14ac:dyDescent="0.25">
      <c r="A193" s="74" t="s">
        <v>772</v>
      </c>
      <c r="B193" s="75" t="s">
        <v>773</v>
      </c>
      <c r="C193" s="76" t="s">
        <v>764</v>
      </c>
      <c r="D193" s="77" t="s">
        <v>765</v>
      </c>
      <c r="E193" s="76" t="s">
        <v>397</v>
      </c>
      <c r="F193" s="78">
        <v>0</v>
      </c>
      <c r="G193" s="79">
        <v>2</v>
      </c>
      <c r="H193" s="79">
        <v>1</v>
      </c>
      <c r="I193" s="79">
        <v>2</v>
      </c>
      <c r="J193" s="79">
        <v>2</v>
      </c>
      <c r="K193" s="79">
        <v>1</v>
      </c>
      <c r="L193" s="79">
        <v>1</v>
      </c>
      <c r="M193" s="79">
        <v>1</v>
      </c>
      <c r="N193" s="79">
        <v>1</v>
      </c>
      <c r="O193" s="79">
        <v>1</v>
      </c>
      <c r="P193" s="79">
        <v>7</v>
      </c>
      <c r="Q193" s="80">
        <v>2</v>
      </c>
      <c r="R193" s="80">
        <v>4</v>
      </c>
      <c r="S193" s="80">
        <v>4</v>
      </c>
      <c r="T193" s="80">
        <v>5</v>
      </c>
      <c r="U193" s="80">
        <v>1</v>
      </c>
      <c r="V193" s="80">
        <v>1</v>
      </c>
      <c r="W193" s="80">
        <v>1</v>
      </c>
      <c r="X193" s="80">
        <v>4</v>
      </c>
      <c r="Y193" s="80">
        <v>2</v>
      </c>
      <c r="Z193" s="80">
        <v>1</v>
      </c>
      <c r="AA193" s="80">
        <v>98</v>
      </c>
      <c r="AB193" s="79">
        <v>1</v>
      </c>
      <c r="AC193" s="79">
        <v>0</v>
      </c>
      <c r="AD193" s="79">
        <v>0</v>
      </c>
      <c r="AE193" s="79">
        <v>1</v>
      </c>
      <c r="AF193" s="79">
        <v>1</v>
      </c>
      <c r="AG193" s="79">
        <v>1</v>
      </c>
      <c r="AH193" s="79">
        <v>1</v>
      </c>
      <c r="AI193" s="79">
        <v>1</v>
      </c>
      <c r="AJ193" s="81">
        <f t="shared" si="32"/>
        <v>27</v>
      </c>
      <c r="AK193" s="81">
        <f t="shared" si="33"/>
        <v>1</v>
      </c>
      <c r="AL193" s="81">
        <f t="shared" si="34"/>
        <v>4</v>
      </c>
      <c r="AM193" s="81">
        <f t="shared" si="35"/>
        <v>4</v>
      </c>
      <c r="AN193" s="81">
        <f t="shared" si="36"/>
        <v>4</v>
      </c>
      <c r="AO193" s="81">
        <f t="shared" si="37"/>
        <v>98</v>
      </c>
      <c r="AP193" s="72">
        <f t="shared" si="40"/>
        <v>1</v>
      </c>
      <c r="AQ193" s="72">
        <f t="shared" si="41"/>
        <v>1</v>
      </c>
      <c r="AR193" s="72">
        <f t="shared" si="42"/>
        <v>1</v>
      </c>
      <c r="AS193" s="72">
        <f t="shared" si="43"/>
        <v>1</v>
      </c>
      <c r="AT193" s="26">
        <f t="shared" si="38"/>
        <v>1</v>
      </c>
      <c r="AU193" s="82">
        <f t="shared" si="39"/>
        <v>1</v>
      </c>
    </row>
    <row r="194" spans="1:47" ht="15" customHeight="1" x14ac:dyDescent="0.25">
      <c r="A194" s="74" t="s">
        <v>774</v>
      </c>
      <c r="B194" s="75" t="s">
        <v>775</v>
      </c>
      <c r="C194" s="76" t="s">
        <v>764</v>
      </c>
      <c r="D194" s="77" t="s">
        <v>765</v>
      </c>
      <c r="E194" s="76" t="s">
        <v>397</v>
      </c>
      <c r="F194" s="78">
        <v>0</v>
      </c>
      <c r="G194" s="79">
        <v>2</v>
      </c>
      <c r="H194" s="79">
        <v>1</v>
      </c>
      <c r="I194" s="79">
        <v>3</v>
      </c>
      <c r="J194" s="79">
        <v>4</v>
      </c>
      <c r="K194" s="79">
        <v>1</v>
      </c>
      <c r="L194" s="79">
        <v>1</v>
      </c>
      <c r="M194" s="79">
        <v>1</v>
      </c>
      <c r="N194" s="79">
        <v>1</v>
      </c>
      <c r="O194" s="79">
        <v>1</v>
      </c>
      <c r="P194" s="79">
        <v>7</v>
      </c>
      <c r="Q194" s="80">
        <v>2</v>
      </c>
      <c r="R194" s="80">
        <v>4</v>
      </c>
      <c r="S194" s="80">
        <v>4</v>
      </c>
      <c r="T194" s="80">
        <v>5</v>
      </c>
      <c r="U194" s="80">
        <v>1</v>
      </c>
      <c r="V194" s="80">
        <v>1</v>
      </c>
      <c r="W194" s="80">
        <v>1</v>
      </c>
      <c r="X194" s="80">
        <v>4</v>
      </c>
      <c r="Y194" s="80">
        <v>2</v>
      </c>
      <c r="Z194" s="80">
        <v>1</v>
      </c>
      <c r="AA194" s="80">
        <v>98</v>
      </c>
      <c r="AB194" s="79">
        <v>1</v>
      </c>
      <c r="AC194" s="79">
        <v>0</v>
      </c>
      <c r="AD194" s="79">
        <v>0</v>
      </c>
      <c r="AE194" s="79">
        <v>1</v>
      </c>
      <c r="AF194" s="79">
        <v>1</v>
      </c>
      <c r="AG194" s="79">
        <v>1</v>
      </c>
      <c r="AH194" s="79">
        <v>1</v>
      </c>
      <c r="AI194" s="79">
        <v>1</v>
      </c>
      <c r="AJ194" s="81">
        <f t="shared" si="32"/>
        <v>27</v>
      </c>
      <c r="AK194" s="81">
        <f t="shared" si="33"/>
        <v>1</v>
      </c>
      <c r="AL194" s="81">
        <f t="shared" si="34"/>
        <v>4</v>
      </c>
      <c r="AM194" s="81">
        <f t="shared" si="35"/>
        <v>4</v>
      </c>
      <c r="AN194" s="81">
        <f t="shared" si="36"/>
        <v>4</v>
      </c>
      <c r="AO194" s="81">
        <f t="shared" si="37"/>
        <v>98</v>
      </c>
      <c r="AP194" s="72">
        <f t="shared" si="40"/>
        <v>1</v>
      </c>
      <c r="AQ194" s="72">
        <f t="shared" si="41"/>
        <v>1</v>
      </c>
      <c r="AR194" s="72">
        <f t="shared" si="42"/>
        <v>1</v>
      </c>
      <c r="AS194" s="72">
        <f t="shared" si="43"/>
        <v>1</v>
      </c>
      <c r="AT194" s="26">
        <f t="shared" si="38"/>
        <v>1</v>
      </c>
      <c r="AU194" s="82">
        <f t="shared" si="39"/>
        <v>1</v>
      </c>
    </row>
    <row r="195" spans="1:47" ht="15" customHeight="1" x14ac:dyDescent="0.25">
      <c r="A195" s="74" t="s">
        <v>776</v>
      </c>
      <c r="B195" s="75" t="s">
        <v>777</v>
      </c>
      <c r="C195" s="76" t="s">
        <v>764</v>
      </c>
      <c r="D195" s="77" t="s">
        <v>765</v>
      </c>
      <c r="E195" s="76" t="s">
        <v>397</v>
      </c>
      <c r="F195" s="78">
        <v>0</v>
      </c>
      <c r="G195" s="79">
        <v>2</v>
      </c>
      <c r="H195" s="79">
        <v>1</v>
      </c>
      <c r="I195" s="79">
        <v>2</v>
      </c>
      <c r="J195" s="79">
        <v>2</v>
      </c>
      <c r="K195" s="79">
        <v>1</v>
      </c>
      <c r="L195" s="79">
        <v>1</v>
      </c>
      <c r="M195" s="79">
        <v>1</v>
      </c>
      <c r="N195" s="79">
        <v>1</v>
      </c>
      <c r="O195" s="79">
        <v>1</v>
      </c>
      <c r="P195" s="79">
        <v>7</v>
      </c>
      <c r="Q195" s="80">
        <v>2</v>
      </c>
      <c r="R195" s="80">
        <v>4</v>
      </c>
      <c r="S195" s="80">
        <v>4</v>
      </c>
      <c r="T195" s="80">
        <v>5</v>
      </c>
      <c r="U195" s="80">
        <v>1</v>
      </c>
      <c r="V195" s="80">
        <v>1</v>
      </c>
      <c r="W195" s="80">
        <v>1</v>
      </c>
      <c r="X195" s="80">
        <v>4</v>
      </c>
      <c r="Y195" s="80">
        <v>2</v>
      </c>
      <c r="Z195" s="80">
        <v>1</v>
      </c>
      <c r="AA195" s="80">
        <v>98</v>
      </c>
      <c r="AB195" s="79">
        <v>1</v>
      </c>
      <c r="AC195" s="79">
        <v>0</v>
      </c>
      <c r="AD195" s="79">
        <v>0</v>
      </c>
      <c r="AE195" s="79">
        <v>2</v>
      </c>
      <c r="AF195" s="79">
        <v>1</v>
      </c>
      <c r="AG195" s="79">
        <v>1</v>
      </c>
      <c r="AH195" s="79">
        <v>1</v>
      </c>
      <c r="AI195" s="79">
        <v>1</v>
      </c>
      <c r="AJ195" s="81">
        <f t="shared" si="32"/>
        <v>27</v>
      </c>
      <c r="AK195" s="81">
        <f t="shared" si="33"/>
        <v>1</v>
      </c>
      <c r="AL195" s="81">
        <f t="shared" si="34"/>
        <v>4</v>
      </c>
      <c r="AM195" s="81">
        <f t="shared" si="35"/>
        <v>4</v>
      </c>
      <c r="AN195" s="81">
        <f t="shared" si="36"/>
        <v>4</v>
      </c>
      <c r="AO195" s="81">
        <f t="shared" si="37"/>
        <v>98</v>
      </c>
      <c r="AP195" s="72">
        <f t="shared" si="40"/>
        <v>1</v>
      </c>
      <c r="AQ195" s="72">
        <f t="shared" si="41"/>
        <v>1</v>
      </c>
      <c r="AR195" s="72">
        <f t="shared" si="42"/>
        <v>1</v>
      </c>
      <c r="AS195" s="72">
        <f t="shared" si="43"/>
        <v>1</v>
      </c>
      <c r="AT195" s="26">
        <f t="shared" si="38"/>
        <v>1</v>
      </c>
      <c r="AU195" s="82">
        <f t="shared" si="39"/>
        <v>1</v>
      </c>
    </row>
    <row r="196" spans="1:47" ht="15" customHeight="1" x14ac:dyDescent="0.25">
      <c r="A196" s="74" t="s">
        <v>778</v>
      </c>
      <c r="B196" s="75" t="s">
        <v>779</v>
      </c>
      <c r="C196" s="76" t="s">
        <v>764</v>
      </c>
      <c r="D196" s="77" t="s">
        <v>765</v>
      </c>
      <c r="E196" s="76" t="s">
        <v>397</v>
      </c>
      <c r="F196" s="78">
        <v>0</v>
      </c>
      <c r="G196" s="79">
        <v>2</v>
      </c>
      <c r="H196" s="79">
        <v>1</v>
      </c>
      <c r="I196" s="79">
        <v>2</v>
      </c>
      <c r="J196" s="79">
        <v>3</v>
      </c>
      <c r="K196" s="79">
        <v>1</v>
      </c>
      <c r="L196" s="79">
        <v>1</v>
      </c>
      <c r="M196" s="79">
        <v>1</v>
      </c>
      <c r="N196" s="79">
        <v>1</v>
      </c>
      <c r="O196" s="79">
        <v>1</v>
      </c>
      <c r="P196" s="79">
        <v>7</v>
      </c>
      <c r="Q196" s="80">
        <v>2</v>
      </c>
      <c r="R196" s="80">
        <v>4</v>
      </c>
      <c r="S196" s="80">
        <v>4</v>
      </c>
      <c r="T196" s="80">
        <v>5</v>
      </c>
      <c r="U196" s="80">
        <v>1</v>
      </c>
      <c r="V196" s="80">
        <v>1</v>
      </c>
      <c r="W196" s="80">
        <v>1</v>
      </c>
      <c r="X196" s="80">
        <v>4</v>
      </c>
      <c r="Y196" s="80">
        <v>2</v>
      </c>
      <c r="Z196" s="80">
        <v>1</v>
      </c>
      <c r="AA196" s="80">
        <v>98</v>
      </c>
      <c r="AB196" s="79">
        <v>1</v>
      </c>
      <c r="AC196" s="79">
        <v>0</v>
      </c>
      <c r="AD196" s="79">
        <v>0</v>
      </c>
      <c r="AE196" s="79">
        <v>1</v>
      </c>
      <c r="AF196" s="79">
        <v>1</v>
      </c>
      <c r="AG196" s="79">
        <v>1</v>
      </c>
      <c r="AH196" s="79">
        <v>1</v>
      </c>
      <c r="AI196" s="79">
        <v>1</v>
      </c>
      <c r="AJ196" s="81">
        <f t="shared" si="32"/>
        <v>27</v>
      </c>
      <c r="AK196" s="81">
        <f t="shared" si="33"/>
        <v>1</v>
      </c>
      <c r="AL196" s="81">
        <f t="shared" si="34"/>
        <v>4</v>
      </c>
      <c r="AM196" s="81">
        <f t="shared" si="35"/>
        <v>4</v>
      </c>
      <c r="AN196" s="81">
        <f t="shared" si="36"/>
        <v>4</v>
      </c>
      <c r="AO196" s="81">
        <f t="shared" si="37"/>
        <v>98</v>
      </c>
      <c r="AP196" s="72">
        <f t="shared" si="40"/>
        <v>1</v>
      </c>
      <c r="AQ196" s="72">
        <f t="shared" si="41"/>
        <v>1</v>
      </c>
      <c r="AR196" s="72">
        <f t="shared" si="42"/>
        <v>1</v>
      </c>
      <c r="AS196" s="72">
        <f t="shared" si="43"/>
        <v>1</v>
      </c>
      <c r="AT196" s="26">
        <f t="shared" si="38"/>
        <v>1</v>
      </c>
      <c r="AU196" s="82">
        <f t="shared" si="39"/>
        <v>1</v>
      </c>
    </row>
    <row r="197" spans="1:47" ht="15" customHeight="1" x14ac:dyDescent="0.25">
      <c r="A197" s="74" t="s">
        <v>780</v>
      </c>
      <c r="B197" s="75" t="s">
        <v>781</v>
      </c>
      <c r="C197" s="76" t="s">
        <v>764</v>
      </c>
      <c r="D197" s="77" t="s">
        <v>765</v>
      </c>
      <c r="E197" s="76" t="s">
        <v>397</v>
      </c>
      <c r="F197" s="78">
        <v>0</v>
      </c>
      <c r="G197" s="79">
        <v>2</v>
      </c>
      <c r="H197" s="79">
        <v>1</v>
      </c>
      <c r="I197" s="79">
        <v>4</v>
      </c>
      <c r="J197" s="79">
        <v>4</v>
      </c>
      <c r="K197" s="79">
        <v>1</v>
      </c>
      <c r="L197" s="79">
        <v>1</v>
      </c>
      <c r="M197" s="79">
        <v>1</v>
      </c>
      <c r="N197" s="79">
        <v>1</v>
      </c>
      <c r="O197" s="79">
        <v>1</v>
      </c>
      <c r="P197" s="79">
        <v>7</v>
      </c>
      <c r="Q197" s="80">
        <v>2</v>
      </c>
      <c r="R197" s="80">
        <v>4</v>
      </c>
      <c r="S197" s="80">
        <v>4</v>
      </c>
      <c r="T197" s="80">
        <v>5</v>
      </c>
      <c r="U197" s="80">
        <v>1</v>
      </c>
      <c r="V197" s="80">
        <v>1</v>
      </c>
      <c r="W197" s="80">
        <v>2</v>
      </c>
      <c r="X197" s="80">
        <v>4</v>
      </c>
      <c r="Y197" s="80">
        <v>2</v>
      </c>
      <c r="Z197" s="80">
        <v>1</v>
      </c>
      <c r="AA197" s="80">
        <v>98</v>
      </c>
      <c r="AB197" s="79">
        <v>1</v>
      </c>
      <c r="AC197" s="79">
        <v>0</v>
      </c>
      <c r="AD197" s="79">
        <v>0</v>
      </c>
      <c r="AE197" s="79">
        <v>2</v>
      </c>
      <c r="AF197" s="79">
        <v>1</v>
      </c>
      <c r="AG197" s="79">
        <v>1</v>
      </c>
      <c r="AH197" s="79">
        <v>1</v>
      </c>
      <c r="AI197" s="79">
        <v>1</v>
      </c>
      <c r="AJ197" s="81">
        <f t="shared" si="32"/>
        <v>27</v>
      </c>
      <c r="AK197" s="81">
        <f t="shared" si="33"/>
        <v>1</v>
      </c>
      <c r="AL197" s="81">
        <f t="shared" si="34"/>
        <v>4</v>
      </c>
      <c r="AM197" s="81">
        <f t="shared" si="35"/>
        <v>4</v>
      </c>
      <c r="AN197" s="81">
        <f t="shared" si="36"/>
        <v>4</v>
      </c>
      <c r="AO197" s="81">
        <f t="shared" si="37"/>
        <v>98</v>
      </c>
      <c r="AP197" s="72">
        <f t="shared" si="40"/>
        <v>1</v>
      </c>
      <c r="AQ197" s="72">
        <f t="shared" si="41"/>
        <v>1</v>
      </c>
      <c r="AR197" s="72">
        <f t="shared" si="42"/>
        <v>1</v>
      </c>
      <c r="AS197" s="72">
        <f t="shared" si="43"/>
        <v>1</v>
      </c>
      <c r="AT197" s="26">
        <f t="shared" si="38"/>
        <v>1</v>
      </c>
      <c r="AU197" s="82">
        <f t="shared" si="39"/>
        <v>1</v>
      </c>
    </row>
    <row r="198" spans="1:47" s="64" customFormat="1" ht="15" customHeight="1" x14ac:dyDescent="0.25">
      <c r="A198" s="83" t="s">
        <v>782</v>
      </c>
      <c r="B198" s="84" t="s">
        <v>783</v>
      </c>
      <c r="C198" s="85"/>
      <c r="D198" s="86"/>
      <c r="E198" s="85" t="s">
        <v>397</v>
      </c>
      <c r="F198" s="87">
        <v>2</v>
      </c>
      <c r="G198" s="88">
        <v>1</v>
      </c>
      <c r="H198" s="88">
        <v>1</v>
      </c>
      <c r="I198" s="88">
        <v>5</v>
      </c>
      <c r="J198" s="88">
        <v>8</v>
      </c>
      <c r="K198" s="88">
        <v>1</v>
      </c>
      <c r="L198" s="88">
        <v>1</v>
      </c>
      <c r="M198" s="88">
        <v>1</v>
      </c>
      <c r="N198" s="88">
        <v>1</v>
      </c>
      <c r="O198" s="88">
        <v>1</v>
      </c>
      <c r="P198" s="88">
        <v>4</v>
      </c>
      <c r="Q198" s="89">
        <v>1</v>
      </c>
      <c r="R198" s="89">
        <v>4</v>
      </c>
      <c r="S198" s="89">
        <v>4</v>
      </c>
      <c r="T198" s="89">
        <v>4</v>
      </c>
      <c r="U198" s="89">
        <v>1</v>
      </c>
      <c r="V198" s="89">
        <v>1</v>
      </c>
      <c r="W198" s="89">
        <v>7</v>
      </c>
      <c r="X198" s="89">
        <v>10</v>
      </c>
      <c r="Y198" s="89">
        <v>1</v>
      </c>
      <c r="Z198" s="89">
        <v>1</v>
      </c>
      <c r="AA198" s="89">
        <v>100</v>
      </c>
      <c r="AB198" s="88">
        <v>1</v>
      </c>
      <c r="AC198" s="88">
        <v>0</v>
      </c>
      <c r="AD198" s="88">
        <v>0</v>
      </c>
      <c r="AE198" s="88">
        <v>1</v>
      </c>
      <c r="AF198" s="88">
        <v>1</v>
      </c>
      <c r="AG198" s="88">
        <v>1</v>
      </c>
      <c r="AH198" s="88">
        <v>1</v>
      </c>
      <c r="AI198" s="88">
        <v>1</v>
      </c>
      <c r="AJ198" s="72">
        <f t="shared" ref="AJ198:AJ261" si="44">COUNTIF(G198:AB198,"&gt;0")+COUNTIF(AE198:AI198,"&gt;0")</f>
        <v>27</v>
      </c>
      <c r="AK198" s="72">
        <f t="shared" ref="AK198:AK261" si="45">IF(AND(AJ198=27),1,IF(AND(AJ198=26),2,IF(AND(AJ198=25),3,IF(AND(AJ198=24),4,IF(AND(AJ198=23),5,IF(AND(AJ198=22),6))))))</f>
        <v>1</v>
      </c>
      <c r="AL198" s="72">
        <f t="shared" ref="AL198:AL261" si="46">R198</f>
        <v>4</v>
      </c>
      <c r="AM198" s="72">
        <f t="shared" ref="AM198:AM261" si="47">S198</f>
        <v>4</v>
      </c>
      <c r="AN198" s="72">
        <f t="shared" ref="AN198:AN261" si="48">X198</f>
        <v>10</v>
      </c>
      <c r="AO198" s="72">
        <f t="shared" ref="AO198:AO261" si="49">AA198</f>
        <v>100</v>
      </c>
      <c r="AP198" s="72">
        <f t="shared" si="40"/>
        <v>1</v>
      </c>
      <c r="AQ198" s="72">
        <f t="shared" si="41"/>
        <v>1</v>
      </c>
      <c r="AR198" s="72">
        <f t="shared" si="42"/>
        <v>1</v>
      </c>
      <c r="AS198" s="72">
        <f t="shared" si="43"/>
        <v>1</v>
      </c>
      <c r="AT198" s="20">
        <f t="shared" ref="AT198:AT261" si="50">ROUND(AVERAGE(AK198,AP198:AS198),1)</f>
        <v>1</v>
      </c>
      <c r="AU198" s="73">
        <f t="shared" ref="AU198:AU261" si="51">IF(AT198=1,1,IF(AT198=1.2,2,IF(AT198=1.4,3,IF(AT198=1.6,4,IF(AT198=1.8,5,IF(AT198=2,6,IF(AT198=2.2,7,)))))))</f>
        <v>1</v>
      </c>
    </row>
    <row r="199" spans="1:47" ht="15" customHeight="1" x14ac:dyDescent="0.25">
      <c r="A199" s="74" t="s">
        <v>784</v>
      </c>
      <c r="B199" s="75" t="s">
        <v>785</v>
      </c>
      <c r="C199" s="76" t="s">
        <v>782</v>
      </c>
      <c r="D199" s="77" t="s">
        <v>786</v>
      </c>
      <c r="E199" s="76" t="s">
        <v>397</v>
      </c>
      <c r="F199" s="78">
        <v>0</v>
      </c>
      <c r="G199" s="79">
        <v>1</v>
      </c>
      <c r="H199" s="79">
        <v>1</v>
      </c>
      <c r="I199" s="79">
        <v>1</v>
      </c>
      <c r="J199" s="79">
        <v>1</v>
      </c>
      <c r="K199" s="79">
        <v>1</v>
      </c>
      <c r="L199" s="79">
        <v>1</v>
      </c>
      <c r="M199" s="79">
        <v>1</v>
      </c>
      <c r="N199" s="79">
        <v>1</v>
      </c>
      <c r="O199" s="79">
        <v>1</v>
      </c>
      <c r="P199" s="79">
        <v>4</v>
      </c>
      <c r="Q199" s="80">
        <v>1</v>
      </c>
      <c r="R199" s="80">
        <v>4</v>
      </c>
      <c r="S199" s="80">
        <v>4</v>
      </c>
      <c r="T199" s="80">
        <v>5</v>
      </c>
      <c r="U199" s="80">
        <v>1</v>
      </c>
      <c r="V199" s="80">
        <v>1</v>
      </c>
      <c r="W199" s="80">
        <v>1</v>
      </c>
      <c r="X199" s="80">
        <v>5</v>
      </c>
      <c r="Y199" s="80">
        <v>1</v>
      </c>
      <c r="Z199" s="80">
        <v>1</v>
      </c>
      <c r="AA199" s="80">
        <v>100</v>
      </c>
      <c r="AB199" s="79">
        <v>1</v>
      </c>
      <c r="AC199" s="79">
        <v>0</v>
      </c>
      <c r="AD199" s="79">
        <v>0</v>
      </c>
      <c r="AE199" s="79">
        <v>2</v>
      </c>
      <c r="AF199" s="79">
        <v>1</v>
      </c>
      <c r="AG199" s="79">
        <v>1</v>
      </c>
      <c r="AH199" s="79">
        <v>1</v>
      </c>
      <c r="AI199" s="79">
        <v>1</v>
      </c>
      <c r="AJ199" s="81">
        <f t="shared" si="44"/>
        <v>27</v>
      </c>
      <c r="AK199" s="81">
        <f t="shared" si="45"/>
        <v>1</v>
      </c>
      <c r="AL199" s="81">
        <f t="shared" si="46"/>
        <v>4</v>
      </c>
      <c r="AM199" s="81">
        <f t="shared" si="47"/>
        <v>4</v>
      </c>
      <c r="AN199" s="81">
        <f t="shared" si="48"/>
        <v>5</v>
      </c>
      <c r="AO199" s="81">
        <f t="shared" si="49"/>
        <v>100</v>
      </c>
      <c r="AP199" s="72">
        <f t="shared" si="40"/>
        <v>1</v>
      </c>
      <c r="AQ199" s="72">
        <f t="shared" si="41"/>
        <v>1</v>
      </c>
      <c r="AR199" s="72">
        <f t="shared" si="42"/>
        <v>1</v>
      </c>
      <c r="AS199" s="72">
        <f t="shared" si="43"/>
        <v>1</v>
      </c>
      <c r="AT199" s="26">
        <f t="shared" si="50"/>
        <v>1</v>
      </c>
      <c r="AU199" s="82">
        <f t="shared" si="51"/>
        <v>1</v>
      </c>
    </row>
    <row r="200" spans="1:47" ht="15" customHeight="1" x14ac:dyDescent="0.25">
      <c r="A200" s="74" t="s">
        <v>787</v>
      </c>
      <c r="B200" s="75" t="s">
        <v>788</v>
      </c>
      <c r="C200" s="76" t="s">
        <v>782</v>
      </c>
      <c r="D200" s="77" t="s">
        <v>786</v>
      </c>
      <c r="E200" s="76" t="s">
        <v>397</v>
      </c>
      <c r="F200" s="78">
        <v>0</v>
      </c>
      <c r="G200" s="79">
        <v>1</v>
      </c>
      <c r="H200" s="79">
        <v>1</v>
      </c>
      <c r="I200" s="79">
        <v>3</v>
      </c>
      <c r="J200" s="79">
        <v>2</v>
      </c>
      <c r="K200" s="79">
        <v>2</v>
      </c>
      <c r="L200" s="79">
        <v>1</v>
      </c>
      <c r="M200" s="79">
        <v>1</v>
      </c>
      <c r="N200" s="79">
        <v>1</v>
      </c>
      <c r="O200" s="79">
        <v>1</v>
      </c>
      <c r="P200" s="79">
        <v>4</v>
      </c>
      <c r="Q200" s="80">
        <v>1</v>
      </c>
      <c r="R200" s="80">
        <v>4</v>
      </c>
      <c r="S200" s="80">
        <v>4</v>
      </c>
      <c r="T200" s="80">
        <v>5</v>
      </c>
      <c r="U200" s="80">
        <v>1</v>
      </c>
      <c r="V200" s="80">
        <v>1</v>
      </c>
      <c r="W200" s="80">
        <v>1</v>
      </c>
      <c r="X200" s="80">
        <v>5</v>
      </c>
      <c r="Y200" s="80">
        <v>1</v>
      </c>
      <c r="Z200" s="80">
        <v>1</v>
      </c>
      <c r="AA200" s="80">
        <v>100</v>
      </c>
      <c r="AB200" s="79">
        <v>1</v>
      </c>
      <c r="AC200" s="79">
        <v>0</v>
      </c>
      <c r="AD200" s="79">
        <v>0</v>
      </c>
      <c r="AE200" s="79">
        <v>3</v>
      </c>
      <c r="AF200" s="79">
        <v>1</v>
      </c>
      <c r="AG200" s="79">
        <v>1</v>
      </c>
      <c r="AH200" s="79">
        <v>1</v>
      </c>
      <c r="AI200" s="79">
        <v>1</v>
      </c>
      <c r="AJ200" s="81">
        <f t="shared" si="44"/>
        <v>27</v>
      </c>
      <c r="AK200" s="81">
        <f t="shared" si="45"/>
        <v>1</v>
      </c>
      <c r="AL200" s="81">
        <f t="shared" si="46"/>
        <v>4</v>
      </c>
      <c r="AM200" s="81">
        <f t="shared" si="47"/>
        <v>4</v>
      </c>
      <c r="AN200" s="81">
        <f t="shared" si="48"/>
        <v>5</v>
      </c>
      <c r="AO200" s="81">
        <f t="shared" si="49"/>
        <v>100</v>
      </c>
      <c r="AP200" s="72">
        <f t="shared" si="40"/>
        <v>1</v>
      </c>
      <c r="AQ200" s="72">
        <f t="shared" si="41"/>
        <v>1</v>
      </c>
      <c r="AR200" s="72">
        <f t="shared" si="42"/>
        <v>1</v>
      </c>
      <c r="AS200" s="72">
        <f t="shared" si="43"/>
        <v>1</v>
      </c>
      <c r="AT200" s="26">
        <f t="shared" si="50"/>
        <v>1</v>
      </c>
      <c r="AU200" s="82">
        <f t="shared" si="51"/>
        <v>1</v>
      </c>
    </row>
    <row r="201" spans="1:47" ht="15" customHeight="1" x14ac:dyDescent="0.25">
      <c r="A201" s="74" t="s">
        <v>789</v>
      </c>
      <c r="B201" s="75" t="s">
        <v>790</v>
      </c>
      <c r="C201" s="76" t="s">
        <v>782</v>
      </c>
      <c r="D201" s="77" t="s">
        <v>786</v>
      </c>
      <c r="E201" s="76" t="s">
        <v>397</v>
      </c>
      <c r="F201" s="78">
        <v>0</v>
      </c>
      <c r="G201" s="79">
        <v>1</v>
      </c>
      <c r="H201" s="79">
        <v>1</v>
      </c>
      <c r="I201" s="79">
        <v>2</v>
      </c>
      <c r="J201" s="79">
        <v>1</v>
      </c>
      <c r="K201" s="79">
        <v>2</v>
      </c>
      <c r="L201" s="79">
        <v>1</v>
      </c>
      <c r="M201" s="79">
        <v>1</v>
      </c>
      <c r="N201" s="79">
        <v>1</v>
      </c>
      <c r="O201" s="79">
        <v>1</v>
      </c>
      <c r="P201" s="79">
        <v>4</v>
      </c>
      <c r="Q201" s="80">
        <v>1</v>
      </c>
      <c r="R201" s="80">
        <v>4</v>
      </c>
      <c r="S201" s="80">
        <v>4</v>
      </c>
      <c r="T201" s="80">
        <v>5</v>
      </c>
      <c r="U201" s="80">
        <v>1</v>
      </c>
      <c r="V201" s="80">
        <v>1</v>
      </c>
      <c r="W201" s="80">
        <v>1</v>
      </c>
      <c r="X201" s="80">
        <v>5</v>
      </c>
      <c r="Y201" s="80">
        <v>1</v>
      </c>
      <c r="Z201" s="80">
        <v>1</v>
      </c>
      <c r="AA201" s="80">
        <v>100</v>
      </c>
      <c r="AB201" s="79">
        <v>1</v>
      </c>
      <c r="AC201" s="79">
        <v>0</v>
      </c>
      <c r="AD201" s="79">
        <v>0</v>
      </c>
      <c r="AE201" s="79">
        <v>2</v>
      </c>
      <c r="AF201" s="79">
        <v>1</v>
      </c>
      <c r="AG201" s="79">
        <v>1</v>
      </c>
      <c r="AH201" s="79">
        <v>1</v>
      </c>
      <c r="AI201" s="79">
        <v>1</v>
      </c>
      <c r="AJ201" s="81">
        <f t="shared" si="44"/>
        <v>27</v>
      </c>
      <c r="AK201" s="81">
        <f t="shared" si="45"/>
        <v>1</v>
      </c>
      <c r="AL201" s="81">
        <f t="shared" si="46"/>
        <v>4</v>
      </c>
      <c r="AM201" s="81">
        <f t="shared" si="47"/>
        <v>4</v>
      </c>
      <c r="AN201" s="81">
        <f t="shared" si="48"/>
        <v>5</v>
      </c>
      <c r="AO201" s="81">
        <f t="shared" si="49"/>
        <v>100</v>
      </c>
      <c r="AP201" s="72">
        <f t="shared" si="40"/>
        <v>1</v>
      </c>
      <c r="AQ201" s="72">
        <f t="shared" si="41"/>
        <v>1</v>
      </c>
      <c r="AR201" s="72">
        <f t="shared" si="42"/>
        <v>1</v>
      </c>
      <c r="AS201" s="72">
        <f t="shared" si="43"/>
        <v>1</v>
      </c>
      <c r="AT201" s="26">
        <f t="shared" si="50"/>
        <v>1</v>
      </c>
      <c r="AU201" s="82">
        <f t="shared" si="51"/>
        <v>1</v>
      </c>
    </row>
    <row r="202" spans="1:47" ht="15" customHeight="1" x14ac:dyDescent="0.25">
      <c r="A202" s="74" t="s">
        <v>791</v>
      </c>
      <c r="B202" s="75" t="s">
        <v>792</v>
      </c>
      <c r="C202" s="76" t="s">
        <v>782</v>
      </c>
      <c r="D202" s="77" t="s">
        <v>786</v>
      </c>
      <c r="E202" s="76" t="s">
        <v>397</v>
      </c>
      <c r="F202" s="78">
        <v>0</v>
      </c>
      <c r="G202" s="79">
        <v>1</v>
      </c>
      <c r="H202" s="79">
        <v>1</v>
      </c>
      <c r="I202" s="79">
        <v>2</v>
      </c>
      <c r="J202" s="79">
        <v>1</v>
      </c>
      <c r="K202" s="79">
        <v>1</v>
      </c>
      <c r="L202" s="79">
        <v>1</v>
      </c>
      <c r="M202" s="79">
        <v>1</v>
      </c>
      <c r="N202" s="79">
        <v>1</v>
      </c>
      <c r="O202" s="79">
        <v>1</v>
      </c>
      <c r="P202" s="79">
        <v>4</v>
      </c>
      <c r="Q202" s="80">
        <v>1</v>
      </c>
      <c r="R202" s="80">
        <v>4</v>
      </c>
      <c r="S202" s="80">
        <v>4</v>
      </c>
      <c r="T202" s="80">
        <v>5</v>
      </c>
      <c r="U202" s="80">
        <v>1</v>
      </c>
      <c r="V202" s="80">
        <v>1</v>
      </c>
      <c r="W202" s="80">
        <v>1</v>
      </c>
      <c r="X202" s="80">
        <v>5</v>
      </c>
      <c r="Y202" s="80">
        <v>1</v>
      </c>
      <c r="Z202" s="80">
        <v>1</v>
      </c>
      <c r="AA202" s="80">
        <v>100</v>
      </c>
      <c r="AB202" s="79">
        <v>1</v>
      </c>
      <c r="AC202" s="79">
        <v>0</v>
      </c>
      <c r="AD202" s="79">
        <v>0</v>
      </c>
      <c r="AE202" s="79">
        <v>2</v>
      </c>
      <c r="AF202" s="79">
        <v>1</v>
      </c>
      <c r="AG202" s="79">
        <v>1</v>
      </c>
      <c r="AH202" s="79">
        <v>1</v>
      </c>
      <c r="AI202" s="79">
        <v>1</v>
      </c>
      <c r="AJ202" s="81">
        <f t="shared" si="44"/>
        <v>27</v>
      </c>
      <c r="AK202" s="81">
        <f t="shared" si="45"/>
        <v>1</v>
      </c>
      <c r="AL202" s="81">
        <f t="shared" si="46"/>
        <v>4</v>
      </c>
      <c r="AM202" s="81">
        <f t="shared" si="47"/>
        <v>4</v>
      </c>
      <c r="AN202" s="81">
        <f t="shared" si="48"/>
        <v>5</v>
      </c>
      <c r="AO202" s="81">
        <f t="shared" si="49"/>
        <v>100</v>
      </c>
      <c r="AP202" s="72">
        <f t="shared" si="40"/>
        <v>1</v>
      </c>
      <c r="AQ202" s="72">
        <f t="shared" si="41"/>
        <v>1</v>
      </c>
      <c r="AR202" s="72">
        <f t="shared" si="42"/>
        <v>1</v>
      </c>
      <c r="AS202" s="72">
        <f t="shared" si="43"/>
        <v>1</v>
      </c>
      <c r="AT202" s="26">
        <f t="shared" si="50"/>
        <v>1</v>
      </c>
      <c r="AU202" s="82">
        <f t="shared" si="51"/>
        <v>1</v>
      </c>
    </row>
    <row r="203" spans="1:47" ht="15" customHeight="1" x14ac:dyDescent="0.25">
      <c r="A203" s="74" t="s">
        <v>793</v>
      </c>
      <c r="B203" s="75" t="s">
        <v>794</v>
      </c>
      <c r="C203" s="76" t="s">
        <v>782</v>
      </c>
      <c r="D203" s="77" t="s">
        <v>786</v>
      </c>
      <c r="E203" s="76" t="s">
        <v>397</v>
      </c>
      <c r="F203" s="78">
        <v>0</v>
      </c>
      <c r="G203" s="79">
        <v>1</v>
      </c>
      <c r="H203" s="79">
        <v>1</v>
      </c>
      <c r="I203" s="79">
        <v>2</v>
      </c>
      <c r="J203" s="79">
        <v>3</v>
      </c>
      <c r="K203" s="79">
        <v>1</v>
      </c>
      <c r="L203" s="79">
        <v>1</v>
      </c>
      <c r="M203" s="79">
        <v>1</v>
      </c>
      <c r="N203" s="79">
        <v>1</v>
      </c>
      <c r="O203" s="79">
        <v>1</v>
      </c>
      <c r="P203" s="79">
        <v>4</v>
      </c>
      <c r="Q203" s="80">
        <v>1</v>
      </c>
      <c r="R203" s="80">
        <v>4</v>
      </c>
      <c r="S203" s="80">
        <v>4</v>
      </c>
      <c r="T203" s="80">
        <v>5</v>
      </c>
      <c r="U203" s="80">
        <v>1</v>
      </c>
      <c r="V203" s="80">
        <v>1</v>
      </c>
      <c r="W203" s="80">
        <v>1</v>
      </c>
      <c r="X203" s="80">
        <v>5</v>
      </c>
      <c r="Y203" s="80">
        <v>1</v>
      </c>
      <c r="Z203" s="80">
        <v>1</v>
      </c>
      <c r="AA203" s="80">
        <v>100</v>
      </c>
      <c r="AB203" s="79">
        <v>1</v>
      </c>
      <c r="AC203" s="79">
        <v>0</v>
      </c>
      <c r="AD203" s="79">
        <v>0</v>
      </c>
      <c r="AE203" s="79">
        <v>3</v>
      </c>
      <c r="AF203" s="79">
        <v>1</v>
      </c>
      <c r="AG203" s="79">
        <v>1</v>
      </c>
      <c r="AH203" s="79">
        <v>1</v>
      </c>
      <c r="AI203" s="79">
        <v>1</v>
      </c>
      <c r="AJ203" s="81">
        <f t="shared" si="44"/>
        <v>27</v>
      </c>
      <c r="AK203" s="81">
        <f t="shared" si="45"/>
        <v>1</v>
      </c>
      <c r="AL203" s="81">
        <f t="shared" si="46"/>
        <v>4</v>
      </c>
      <c r="AM203" s="81">
        <f t="shared" si="47"/>
        <v>4</v>
      </c>
      <c r="AN203" s="81">
        <f t="shared" si="48"/>
        <v>5</v>
      </c>
      <c r="AO203" s="81">
        <f t="shared" si="49"/>
        <v>100</v>
      </c>
      <c r="AP203" s="72">
        <f t="shared" si="40"/>
        <v>1</v>
      </c>
      <c r="AQ203" s="72">
        <f t="shared" si="41"/>
        <v>1</v>
      </c>
      <c r="AR203" s="72">
        <f t="shared" si="42"/>
        <v>1</v>
      </c>
      <c r="AS203" s="72">
        <f t="shared" si="43"/>
        <v>1</v>
      </c>
      <c r="AT203" s="26">
        <f t="shared" si="50"/>
        <v>1</v>
      </c>
      <c r="AU203" s="82">
        <f t="shared" si="51"/>
        <v>1</v>
      </c>
    </row>
    <row r="204" spans="1:47" ht="15" customHeight="1" x14ac:dyDescent="0.25">
      <c r="A204" s="74" t="s">
        <v>795</v>
      </c>
      <c r="B204" s="75" t="s">
        <v>796</v>
      </c>
      <c r="C204" s="76" t="s">
        <v>782</v>
      </c>
      <c r="D204" s="77" t="s">
        <v>786</v>
      </c>
      <c r="E204" s="76" t="s">
        <v>397</v>
      </c>
      <c r="F204" s="78">
        <v>0</v>
      </c>
      <c r="G204" s="79">
        <v>1</v>
      </c>
      <c r="H204" s="79">
        <v>1</v>
      </c>
      <c r="I204" s="79">
        <v>1</v>
      </c>
      <c r="J204" s="79">
        <v>2</v>
      </c>
      <c r="K204" s="79">
        <v>1</v>
      </c>
      <c r="L204" s="79">
        <v>1</v>
      </c>
      <c r="M204" s="79">
        <v>1</v>
      </c>
      <c r="N204" s="79">
        <v>1</v>
      </c>
      <c r="O204" s="79">
        <v>1</v>
      </c>
      <c r="P204" s="79">
        <v>4</v>
      </c>
      <c r="Q204" s="80">
        <v>1</v>
      </c>
      <c r="R204" s="80">
        <v>4</v>
      </c>
      <c r="S204" s="80">
        <v>4</v>
      </c>
      <c r="T204" s="80">
        <v>5</v>
      </c>
      <c r="U204" s="80">
        <v>1</v>
      </c>
      <c r="V204" s="80">
        <v>1</v>
      </c>
      <c r="W204" s="80">
        <v>1</v>
      </c>
      <c r="X204" s="80">
        <v>5</v>
      </c>
      <c r="Y204" s="80">
        <v>1</v>
      </c>
      <c r="Z204" s="80">
        <v>1</v>
      </c>
      <c r="AA204" s="80">
        <v>100</v>
      </c>
      <c r="AB204" s="79">
        <v>1</v>
      </c>
      <c r="AC204" s="79">
        <v>0</v>
      </c>
      <c r="AD204" s="79">
        <v>0</v>
      </c>
      <c r="AE204" s="79">
        <v>2</v>
      </c>
      <c r="AF204" s="79">
        <v>1</v>
      </c>
      <c r="AG204" s="79">
        <v>1</v>
      </c>
      <c r="AH204" s="79">
        <v>1</v>
      </c>
      <c r="AI204" s="79">
        <v>1</v>
      </c>
      <c r="AJ204" s="81">
        <f t="shared" si="44"/>
        <v>27</v>
      </c>
      <c r="AK204" s="81">
        <f t="shared" si="45"/>
        <v>1</v>
      </c>
      <c r="AL204" s="81">
        <f t="shared" si="46"/>
        <v>4</v>
      </c>
      <c r="AM204" s="81">
        <f t="shared" si="47"/>
        <v>4</v>
      </c>
      <c r="AN204" s="81">
        <f t="shared" si="48"/>
        <v>5</v>
      </c>
      <c r="AO204" s="81">
        <f t="shared" si="49"/>
        <v>100</v>
      </c>
      <c r="AP204" s="72">
        <f t="shared" si="40"/>
        <v>1</v>
      </c>
      <c r="AQ204" s="72">
        <f t="shared" si="41"/>
        <v>1</v>
      </c>
      <c r="AR204" s="72">
        <f t="shared" si="42"/>
        <v>1</v>
      </c>
      <c r="AS204" s="72">
        <f t="shared" si="43"/>
        <v>1</v>
      </c>
      <c r="AT204" s="26">
        <f t="shared" si="50"/>
        <v>1</v>
      </c>
      <c r="AU204" s="82">
        <f t="shared" si="51"/>
        <v>1</v>
      </c>
    </row>
    <row r="205" spans="1:47" ht="15" customHeight="1" x14ac:dyDescent="0.25">
      <c r="A205" s="74" t="s">
        <v>797</v>
      </c>
      <c r="B205" s="75" t="s">
        <v>798</v>
      </c>
      <c r="C205" s="76" t="s">
        <v>782</v>
      </c>
      <c r="D205" s="77" t="s">
        <v>786</v>
      </c>
      <c r="E205" s="76" t="s">
        <v>397</v>
      </c>
      <c r="F205" s="78">
        <v>0</v>
      </c>
      <c r="G205" s="79">
        <v>1</v>
      </c>
      <c r="H205" s="79">
        <v>1</v>
      </c>
      <c r="I205" s="79">
        <v>2</v>
      </c>
      <c r="J205" s="79">
        <v>1</v>
      </c>
      <c r="K205" s="79">
        <v>1</v>
      </c>
      <c r="L205" s="79">
        <v>1</v>
      </c>
      <c r="M205" s="79">
        <v>1</v>
      </c>
      <c r="N205" s="79">
        <v>1</v>
      </c>
      <c r="O205" s="79">
        <v>1</v>
      </c>
      <c r="P205" s="79">
        <v>4</v>
      </c>
      <c r="Q205" s="80">
        <v>1</v>
      </c>
      <c r="R205" s="80">
        <v>4</v>
      </c>
      <c r="S205" s="80">
        <v>4</v>
      </c>
      <c r="T205" s="80">
        <v>5</v>
      </c>
      <c r="U205" s="80">
        <v>1</v>
      </c>
      <c r="V205" s="80">
        <v>1</v>
      </c>
      <c r="W205" s="80">
        <v>1</v>
      </c>
      <c r="X205" s="80">
        <v>5</v>
      </c>
      <c r="Y205" s="80">
        <v>1</v>
      </c>
      <c r="Z205" s="80">
        <v>1</v>
      </c>
      <c r="AA205" s="80">
        <v>100</v>
      </c>
      <c r="AB205" s="79">
        <v>1</v>
      </c>
      <c r="AC205" s="79">
        <v>0</v>
      </c>
      <c r="AD205" s="79">
        <v>0</v>
      </c>
      <c r="AE205" s="79">
        <v>2</v>
      </c>
      <c r="AF205" s="79">
        <v>1</v>
      </c>
      <c r="AG205" s="79">
        <v>1</v>
      </c>
      <c r="AH205" s="79">
        <v>1</v>
      </c>
      <c r="AI205" s="79">
        <v>1</v>
      </c>
      <c r="AJ205" s="81">
        <f t="shared" si="44"/>
        <v>27</v>
      </c>
      <c r="AK205" s="81">
        <f t="shared" si="45"/>
        <v>1</v>
      </c>
      <c r="AL205" s="81">
        <f t="shared" si="46"/>
        <v>4</v>
      </c>
      <c r="AM205" s="81">
        <f t="shared" si="47"/>
        <v>4</v>
      </c>
      <c r="AN205" s="81">
        <f t="shared" si="48"/>
        <v>5</v>
      </c>
      <c r="AO205" s="81">
        <f t="shared" si="49"/>
        <v>100</v>
      </c>
      <c r="AP205" s="72">
        <f t="shared" si="40"/>
        <v>1</v>
      </c>
      <c r="AQ205" s="72">
        <f t="shared" si="41"/>
        <v>1</v>
      </c>
      <c r="AR205" s="72">
        <f t="shared" si="42"/>
        <v>1</v>
      </c>
      <c r="AS205" s="72">
        <f t="shared" si="43"/>
        <v>1</v>
      </c>
      <c r="AT205" s="26">
        <f t="shared" si="50"/>
        <v>1</v>
      </c>
      <c r="AU205" s="82">
        <f t="shared" si="51"/>
        <v>1</v>
      </c>
    </row>
    <row r="206" spans="1:47" ht="15" customHeight="1" x14ac:dyDescent="0.25">
      <c r="A206" s="74" t="s">
        <v>799</v>
      </c>
      <c r="B206" s="75" t="s">
        <v>800</v>
      </c>
      <c r="C206" s="76" t="s">
        <v>782</v>
      </c>
      <c r="D206" s="77" t="s">
        <v>786</v>
      </c>
      <c r="E206" s="76" t="s">
        <v>397</v>
      </c>
      <c r="F206" s="78">
        <v>0</v>
      </c>
      <c r="G206" s="79">
        <v>1</v>
      </c>
      <c r="H206" s="79">
        <v>1</v>
      </c>
      <c r="I206" s="79">
        <v>2</v>
      </c>
      <c r="J206" s="79">
        <v>2</v>
      </c>
      <c r="K206" s="79">
        <v>1</v>
      </c>
      <c r="L206" s="79">
        <v>1</v>
      </c>
      <c r="M206" s="79">
        <v>1</v>
      </c>
      <c r="N206" s="79">
        <v>1</v>
      </c>
      <c r="O206" s="79">
        <v>1</v>
      </c>
      <c r="P206" s="79">
        <v>4</v>
      </c>
      <c r="Q206" s="80">
        <v>1</v>
      </c>
      <c r="R206" s="80">
        <v>4</v>
      </c>
      <c r="S206" s="80">
        <v>4</v>
      </c>
      <c r="T206" s="80">
        <v>5</v>
      </c>
      <c r="U206" s="80">
        <v>1</v>
      </c>
      <c r="V206" s="80">
        <v>1</v>
      </c>
      <c r="W206" s="80">
        <v>1</v>
      </c>
      <c r="X206" s="80">
        <v>5</v>
      </c>
      <c r="Y206" s="80">
        <v>1</v>
      </c>
      <c r="Z206" s="80">
        <v>1</v>
      </c>
      <c r="AA206" s="80">
        <v>100</v>
      </c>
      <c r="AB206" s="79">
        <v>1</v>
      </c>
      <c r="AC206" s="79">
        <v>0</v>
      </c>
      <c r="AD206" s="79">
        <v>0</v>
      </c>
      <c r="AE206" s="79">
        <v>2</v>
      </c>
      <c r="AF206" s="79">
        <v>1</v>
      </c>
      <c r="AG206" s="79">
        <v>1</v>
      </c>
      <c r="AH206" s="79">
        <v>1</v>
      </c>
      <c r="AI206" s="79">
        <v>1</v>
      </c>
      <c r="AJ206" s="81">
        <f t="shared" si="44"/>
        <v>27</v>
      </c>
      <c r="AK206" s="81">
        <f t="shared" si="45"/>
        <v>1</v>
      </c>
      <c r="AL206" s="81">
        <f t="shared" si="46"/>
        <v>4</v>
      </c>
      <c r="AM206" s="81">
        <f t="shared" si="47"/>
        <v>4</v>
      </c>
      <c r="AN206" s="81">
        <f t="shared" si="48"/>
        <v>5</v>
      </c>
      <c r="AO206" s="81">
        <f t="shared" si="49"/>
        <v>100</v>
      </c>
      <c r="AP206" s="72">
        <f t="shared" si="40"/>
        <v>1</v>
      </c>
      <c r="AQ206" s="72">
        <f t="shared" si="41"/>
        <v>1</v>
      </c>
      <c r="AR206" s="72">
        <f t="shared" si="42"/>
        <v>1</v>
      </c>
      <c r="AS206" s="72">
        <f t="shared" si="43"/>
        <v>1</v>
      </c>
      <c r="AT206" s="26">
        <f t="shared" si="50"/>
        <v>1</v>
      </c>
      <c r="AU206" s="82">
        <f t="shared" si="51"/>
        <v>1</v>
      </c>
    </row>
    <row r="207" spans="1:47" ht="15" customHeight="1" x14ac:dyDescent="0.25">
      <c r="A207" s="74" t="s">
        <v>801</v>
      </c>
      <c r="B207" s="75" t="s">
        <v>802</v>
      </c>
      <c r="C207" s="76" t="s">
        <v>782</v>
      </c>
      <c r="D207" s="77" t="s">
        <v>786</v>
      </c>
      <c r="E207" s="76" t="s">
        <v>397</v>
      </c>
      <c r="F207" s="78">
        <v>0</v>
      </c>
      <c r="G207" s="79">
        <v>1</v>
      </c>
      <c r="H207" s="79">
        <v>1</v>
      </c>
      <c r="I207" s="79">
        <v>1</v>
      </c>
      <c r="J207" s="79">
        <v>1</v>
      </c>
      <c r="K207" s="79">
        <v>1</v>
      </c>
      <c r="L207" s="79">
        <v>1</v>
      </c>
      <c r="M207" s="79">
        <v>1</v>
      </c>
      <c r="N207" s="79">
        <v>1</v>
      </c>
      <c r="O207" s="79">
        <v>1</v>
      </c>
      <c r="P207" s="79">
        <v>4</v>
      </c>
      <c r="Q207" s="80">
        <v>1</v>
      </c>
      <c r="R207" s="80">
        <v>4</v>
      </c>
      <c r="S207" s="80">
        <v>4</v>
      </c>
      <c r="T207" s="80">
        <v>5</v>
      </c>
      <c r="U207" s="80">
        <v>1</v>
      </c>
      <c r="V207" s="80">
        <v>1</v>
      </c>
      <c r="W207" s="80">
        <v>1</v>
      </c>
      <c r="X207" s="80">
        <v>5</v>
      </c>
      <c r="Y207" s="80">
        <v>1</v>
      </c>
      <c r="Z207" s="80">
        <v>2</v>
      </c>
      <c r="AA207" s="80">
        <v>100</v>
      </c>
      <c r="AB207" s="79">
        <v>1</v>
      </c>
      <c r="AC207" s="79">
        <v>0</v>
      </c>
      <c r="AD207" s="79">
        <v>0</v>
      </c>
      <c r="AE207" s="79">
        <v>3</v>
      </c>
      <c r="AF207" s="79">
        <v>1</v>
      </c>
      <c r="AG207" s="79">
        <v>1</v>
      </c>
      <c r="AH207" s="79">
        <v>1</v>
      </c>
      <c r="AI207" s="79">
        <v>1</v>
      </c>
      <c r="AJ207" s="81">
        <f t="shared" si="44"/>
        <v>27</v>
      </c>
      <c r="AK207" s="81">
        <f t="shared" si="45"/>
        <v>1</v>
      </c>
      <c r="AL207" s="81">
        <f t="shared" si="46"/>
        <v>4</v>
      </c>
      <c r="AM207" s="81">
        <f t="shared" si="47"/>
        <v>4</v>
      </c>
      <c r="AN207" s="81">
        <f t="shared" si="48"/>
        <v>5</v>
      </c>
      <c r="AO207" s="81">
        <f t="shared" si="49"/>
        <v>100</v>
      </c>
      <c r="AP207" s="72">
        <f t="shared" si="40"/>
        <v>1</v>
      </c>
      <c r="AQ207" s="72">
        <f t="shared" si="41"/>
        <v>1</v>
      </c>
      <c r="AR207" s="72">
        <f t="shared" si="42"/>
        <v>1</v>
      </c>
      <c r="AS207" s="72">
        <f t="shared" si="43"/>
        <v>1</v>
      </c>
      <c r="AT207" s="26">
        <f t="shared" si="50"/>
        <v>1</v>
      </c>
      <c r="AU207" s="82">
        <f t="shared" si="51"/>
        <v>1</v>
      </c>
    </row>
    <row r="208" spans="1:47" ht="15" customHeight="1" x14ac:dyDescent="0.25">
      <c r="A208" s="74" t="s">
        <v>803</v>
      </c>
      <c r="B208" s="75" t="s">
        <v>804</v>
      </c>
      <c r="C208" s="76" t="s">
        <v>782</v>
      </c>
      <c r="D208" s="77" t="s">
        <v>786</v>
      </c>
      <c r="E208" s="76" t="s">
        <v>397</v>
      </c>
      <c r="F208" s="78">
        <v>0</v>
      </c>
      <c r="G208" s="79">
        <v>1</v>
      </c>
      <c r="H208" s="79">
        <v>1</v>
      </c>
      <c r="I208" s="79">
        <v>2</v>
      </c>
      <c r="J208" s="79">
        <v>2</v>
      </c>
      <c r="K208" s="79">
        <v>2</v>
      </c>
      <c r="L208" s="79">
        <v>1</v>
      </c>
      <c r="M208" s="79">
        <v>1</v>
      </c>
      <c r="N208" s="79">
        <v>1</v>
      </c>
      <c r="O208" s="79">
        <v>1</v>
      </c>
      <c r="P208" s="79">
        <v>4</v>
      </c>
      <c r="Q208" s="80">
        <v>1</v>
      </c>
      <c r="R208" s="80">
        <v>4</v>
      </c>
      <c r="S208" s="80">
        <v>4</v>
      </c>
      <c r="T208" s="80">
        <v>5</v>
      </c>
      <c r="U208" s="80">
        <v>1</v>
      </c>
      <c r="V208" s="80">
        <v>1</v>
      </c>
      <c r="W208" s="80">
        <v>1</v>
      </c>
      <c r="X208" s="80">
        <v>5</v>
      </c>
      <c r="Y208" s="80">
        <v>1</v>
      </c>
      <c r="Z208" s="80">
        <v>2</v>
      </c>
      <c r="AA208" s="80">
        <v>100</v>
      </c>
      <c r="AB208" s="79">
        <v>1</v>
      </c>
      <c r="AC208" s="79">
        <v>0</v>
      </c>
      <c r="AD208" s="79">
        <v>0</v>
      </c>
      <c r="AE208" s="79">
        <v>2</v>
      </c>
      <c r="AF208" s="79">
        <v>1</v>
      </c>
      <c r="AG208" s="79">
        <v>1</v>
      </c>
      <c r="AH208" s="79">
        <v>1</v>
      </c>
      <c r="AI208" s="79">
        <v>1</v>
      </c>
      <c r="AJ208" s="81">
        <f t="shared" si="44"/>
        <v>27</v>
      </c>
      <c r="AK208" s="81">
        <f t="shared" si="45"/>
        <v>1</v>
      </c>
      <c r="AL208" s="81">
        <f t="shared" si="46"/>
        <v>4</v>
      </c>
      <c r="AM208" s="81">
        <f t="shared" si="47"/>
        <v>4</v>
      </c>
      <c r="AN208" s="81">
        <f t="shared" si="48"/>
        <v>5</v>
      </c>
      <c r="AO208" s="81">
        <f t="shared" si="49"/>
        <v>100</v>
      </c>
      <c r="AP208" s="72">
        <f t="shared" si="40"/>
        <v>1</v>
      </c>
      <c r="AQ208" s="72">
        <f t="shared" si="41"/>
        <v>1</v>
      </c>
      <c r="AR208" s="72">
        <f t="shared" si="42"/>
        <v>1</v>
      </c>
      <c r="AS208" s="72">
        <f t="shared" si="43"/>
        <v>1</v>
      </c>
      <c r="AT208" s="26">
        <f t="shared" si="50"/>
        <v>1</v>
      </c>
      <c r="AU208" s="82">
        <f t="shared" si="51"/>
        <v>1</v>
      </c>
    </row>
    <row r="209" spans="1:47" ht="15" customHeight="1" x14ac:dyDescent="0.25">
      <c r="A209" s="74" t="s">
        <v>805</v>
      </c>
      <c r="B209" s="75" t="s">
        <v>806</v>
      </c>
      <c r="C209" s="76" t="s">
        <v>782</v>
      </c>
      <c r="D209" s="77" t="s">
        <v>786</v>
      </c>
      <c r="E209" s="76" t="s">
        <v>397</v>
      </c>
      <c r="F209" s="78">
        <v>0</v>
      </c>
      <c r="G209" s="79">
        <v>1</v>
      </c>
      <c r="H209" s="79">
        <v>1</v>
      </c>
      <c r="I209" s="79">
        <v>1</v>
      </c>
      <c r="J209" s="79">
        <v>2</v>
      </c>
      <c r="K209" s="79">
        <v>2</v>
      </c>
      <c r="L209" s="79">
        <v>1</v>
      </c>
      <c r="M209" s="79">
        <v>1</v>
      </c>
      <c r="N209" s="79">
        <v>1</v>
      </c>
      <c r="O209" s="79">
        <v>1</v>
      </c>
      <c r="P209" s="79">
        <v>4</v>
      </c>
      <c r="Q209" s="80">
        <v>1</v>
      </c>
      <c r="R209" s="80">
        <v>4</v>
      </c>
      <c r="S209" s="80">
        <v>4</v>
      </c>
      <c r="T209" s="80">
        <v>5</v>
      </c>
      <c r="U209" s="80">
        <v>1</v>
      </c>
      <c r="V209" s="80">
        <v>1</v>
      </c>
      <c r="W209" s="80">
        <v>1</v>
      </c>
      <c r="X209" s="80">
        <v>5</v>
      </c>
      <c r="Y209" s="80">
        <v>1</v>
      </c>
      <c r="Z209" s="80">
        <v>1</v>
      </c>
      <c r="AA209" s="80">
        <v>100</v>
      </c>
      <c r="AB209" s="79">
        <v>1</v>
      </c>
      <c r="AC209" s="79">
        <v>0</v>
      </c>
      <c r="AD209" s="79">
        <v>0</v>
      </c>
      <c r="AE209" s="79">
        <v>3</v>
      </c>
      <c r="AF209" s="79">
        <v>1</v>
      </c>
      <c r="AG209" s="79">
        <v>1</v>
      </c>
      <c r="AH209" s="79">
        <v>1</v>
      </c>
      <c r="AI209" s="79">
        <v>1</v>
      </c>
      <c r="AJ209" s="81">
        <f t="shared" si="44"/>
        <v>27</v>
      </c>
      <c r="AK209" s="81">
        <f t="shared" si="45"/>
        <v>1</v>
      </c>
      <c r="AL209" s="81">
        <f t="shared" si="46"/>
        <v>4</v>
      </c>
      <c r="AM209" s="81">
        <f t="shared" si="47"/>
        <v>4</v>
      </c>
      <c r="AN209" s="81">
        <f t="shared" si="48"/>
        <v>5</v>
      </c>
      <c r="AO209" s="81">
        <f t="shared" si="49"/>
        <v>100</v>
      </c>
      <c r="AP209" s="72">
        <f t="shared" si="40"/>
        <v>1</v>
      </c>
      <c r="AQ209" s="72">
        <f t="shared" si="41"/>
        <v>1</v>
      </c>
      <c r="AR209" s="72">
        <f t="shared" si="42"/>
        <v>1</v>
      </c>
      <c r="AS209" s="72">
        <f t="shared" si="43"/>
        <v>1</v>
      </c>
      <c r="AT209" s="26">
        <f t="shared" si="50"/>
        <v>1</v>
      </c>
      <c r="AU209" s="82">
        <f t="shared" si="51"/>
        <v>1</v>
      </c>
    </row>
    <row r="210" spans="1:47" ht="15" customHeight="1" x14ac:dyDescent="0.25">
      <c r="A210" s="74" t="s">
        <v>807</v>
      </c>
      <c r="B210" s="75" t="s">
        <v>808</v>
      </c>
      <c r="C210" s="76" t="s">
        <v>782</v>
      </c>
      <c r="D210" s="77" t="s">
        <v>786</v>
      </c>
      <c r="E210" s="76" t="s">
        <v>397</v>
      </c>
      <c r="F210" s="78">
        <v>0</v>
      </c>
      <c r="G210" s="79">
        <v>1</v>
      </c>
      <c r="H210" s="79">
        <v>1</v>
      </c>
      <c r="I210" s="79">
        <v>2</v>
      </c>
      <c r="J210" s="79">
        <v>4</v>
      </c>
      <c r="K210" s="79">
        <v>2</v>
      </c>
      <c r="L210" s="79">
        <v>1</v>
      </c>
      <c r="M210" s="79">
        <v>1</v>
      </c>
      <c r="N210" s="79">
        <v>1</v>
      </c>
      <c r="O210" s="79">
        <v>1</v>
      </c>
      <c r="P210" s="79">
        <v>4</v>
      </c>
      <c r="Q210" s="80">
        <v>1</v>
      </c>
      <c r="R210" s="80">
        <v>4</v>
      </c>
      <c r="S210" s="80">
        <v>4</v>
      </c>
      <c r="T210" s="80">
        <v>5</v>
      </c>
      <c r="U210" s="80">
        <v>1</v>
      </c>
      <c r="V210" s="80">
        <v>1</v>
      </c>
      <c r="W210" s="80">
        <v>1</v>
      </c>
      <c r="X210" s="80">
        <v>5</v>
      </c>
      <c r="Y210" s="80">
        <v>1</v>
      </c>
      <c r="Z210" s="80">
        <v>1</v>
      </c>
      <c r="AA210" s="80">
        <v>100</v>
      </c>
      <c r="AB210" s="79">
        <v>1</v>
      </c>
      <c r="AC210" s="79">
        <v>0</v>
      </c>
      <c r="AD210" s="79">
        <v>0</v>
      </c>
      <c r="AE210" s="79">
        <v>2</v>
      </c>
      <c r="AF210" s="79">
        <v>1</v>
      </c>
      <c r="AG210" s="79">
        <v>1</v>
      </c>
      <c r="AH210" s="79">
        <v>1</v>
      </c>
      <c r="AI210" s="79">
        <v>1</v>
      </c>
      <c r="AJ210" s="81">
        <f t="shared" si="44"/>
        <v>27</v>
      </c>
      <c r="AK210" s="81">
        <f t="shared" si="45"/>
        <v>1</v>
      </c>
      <c r="AL210" s="81">
        <f t="shared" si="46"/>
        <v>4</v>
      </c>
      <c r="AM210" s="81">
        <f t="shared" si="47"/>
        <v>4</v>
      </c>
      <c r="AN210" s="81">
        <f t="shared" si="48"/>
        <v>5</v>
      </c>
      <c r="AO210" s="81">
        <f t="shared" si="49"/>
        <v>100</v>
      </c>
      <c r="AP210" s="72">
        <f t="shared" si="40"/>
        <v>1</v>
      </c>
      <c r="AQ210" s="72">
        <f t="shared" si="41"/>
        <v>1</v>
      </c>
      <c r="AR210" s="72">
        <f t="shared" si="42"/>
        <v>1</v>
      </c>
      <c r="AS210" s="72">
        <f t="shared" si="43"/>
        <v>1</v>
      </c>
      <c r="AT210" s="26">
        <f t="shared" si="50"/>
        <v>1</v>
      </c>
      <c r="AU210" s="82">
        <f t="shared" si="51"/>
        <v>1</v>
      </c>
    </row>
    <row r="211" spans="1:47" ht="15" customHeight="1" x14ac:dyDescent="0.25">
      <c r="A211" s="74" t="s">
        <v>809</v>
      </c>
      <c r="B211" s="75" t="s">
        <v>810</v>
      </c>
      <c r="C211" s="76" t="s">
        <v>782</v>
      </c>
      <c r="D211" s="77" t="s">
        <v>786</v>
      </c>
      <c r="E211" s="76" t="s">
        <v>397</v>
      </c>
      <c r="F211" s="78">
        <v>0</v>
      </c>
      <c r="G211" s="79">
        <v>1</v>
      </c>
      <c r="H211" s="79">
        <v>1</v>
      </c>
      <c r="I211" s="79">
        <v>2</v>
      </c>
      <c r="J211" s="79">
        <v>1</v>
      </c>
      <c r="K211" s="79">
        <v>1</v>
      </c>
      <c r="L211" s="79">
        <v>1</v>
      </c>
      <c r="M211" s="79">
        <v>1</v>
      </c>
      <c r="N211" s="79">
        <v>1</v>
      </c>
      <c r="O211" s="79">
        <v>1</v>
      </c>
      <c r="P211" s="79">
        <v>4</v>
      </c>
      <c r="Q211" s="80">
        <v>1</v>
      </c>
      <c r="R211" s="80">
        <v>4</v>
      </c>
      <c r="S211" s="80">
        <v>4</v>
      </c>
      <c r="T211" s="80">
        <v>5</v>
      </c>
      <c r="U211" s="80">
        <v>1</v>
      </c>
      <c r="V211" s="80">
        <v>1</v>
      </c>
      <c r="W211" s="80">
        <v>1</v>
      </c>
      <c r="X211" s="80">
        <v>5</v>
      </c>
      <c r="Y211" s="80">
        <v>1</v>
      </c>
      <c r="Z211" s="80">
        <v>1</v>
      </c>
      <c r="AA211" s="80">
        <v>100</v>
      </c>
      <c r="AB211" s="79">
        <v>1</v>
      </c>
      <c r="AC211" s="79">
        <v>0</v>
      </c>
      <c r="AD211" s="79">
        <v>0</v>
      </c>
      <c r="AE211" s="79">
        <v>2</v>
      </c>
      <c r="AF211" s="79">
        <v>1</v>
      </c>
      <c r="AG211" s="79">
        <v>1</v>
      </c>
      <c r="AH211" s="79">
        <v>1</v>
      </c>
      <c r="AI211" s="79">
        <v>1</v>
      </c>
      <c r="AJ211" s="81">
        <f t="shared" si="44"/>
        <v>27</v>
      </c>
      <c r="AK211" s="81">
        <f t="shared" si="45"/>
        <v>1</v>
      </c>
      <c r="AL211" s="81">
        <f t="shared" si="46"/>
        <v>4</v>
      </c>
      <c r="AM211" s="81">
        <f t="shared" si="47"/>
        <v>4</v>
      </c>
      <c r="AN211" s="81">
        <f t="shared" si="48"/>
        <v>5</v>
      </c>
      <c r="AO211" s="81">
        <f t="shared" si="49"/>
        <v>100</v>
      </c>
      <c r="AP211" s="72">
        <f t="shared" si="40"/>
        <v>1</v>
      </c>
      <c r="AQ211" s="72">
        <f t="shared" si="41"/>
        <v>1</v>
      </c>
      <c r="AR211" s="72">
        <f t="shared" si="42"/>
        <v>1</v>
      </c>
      <c r="AS211" s="72">
        <f t="shared" si="43"/>
        <v>1</v>
      </c>
      <c r="AT211" s="26">
        <f t="shared" si="50"/>
        <v>1</v>
      </c>
      <c r="AU211" s="82">
        <f t="shared" si="51"/>
        <v>1</v>
      </c>
    </row>
    <row r="212" spans="1:47" ht="15" customHeight="1" x14ac:dyDescent="0.25">
      <c r="A212" s="74" t="s">
        <v>811</v>
      </c>
      <c r="B212" s="75" t="s">
        <v>812</v>
      </c>
      <c r="C212" s="76" t="s">
        <v>782</v>
      </c>
      <c r="D212" s="77" t="s">
        <v>786</v>
      </c>
      <c r="E212" s="76" t="s">
        <v>397</v>
      </c>
      <c r="F212" s="78">
        <v>0</v>
      </c>
      <c r="G212" s="79">
        <v>1</v>
      </c>
      <c r="H212" s="79">
        <v>1</v>
      </c>
      <c r="I212" s="79">
        <v>2</v>
      </c>
      <c r="J212" s="79">
        <v>1</v>
      </c>
      <c r="K212" s="79">
        <v>1</v>
      </c>
      <c r="L212" s="79">
        <v>1</v>
      </c>
      <c r="M212" s="79">
        <v>1</v>
      </c>
      <c r="N212" s="79">
        <v>1</v>
      </c>
      <c r="O212" s="79">
        <v>1</v>
      </c>
      <c r="P212" s="79">
        <v>4</v>
      </c>
      <c r="Q212" s="80">
        <v>1</v>
      </c>
      <c r="R212" s="80">
        <v>4</v>
      </c>
      <c r="S212" s="80">
        <v>4</v>
      </c>
      <c r="T212" s="80">
        <v>5</v>
      </c>
      <c r="U212" s="80">
        <v>1</v>
      </c>
      <c r="V212" s="80">
        <v>1</v>
      </c>
      <c r="W212" s="80">
        <v>1</v>
      </c>
      <c r="X212" s="80">
        <v>5</v>
      </c>
      <c r="Y212" s="80">
        <v>1</v>
      </c>
      <c r="Z212" s="80">
        <v>1</v>
      </c>
      <c r="AA212" s="80">
        <v>101</v>
      </c>
      <c r="AB212" s="79">
        <v>1</v>
      </c>
      <c r="AC212" s="79">
        <v>0</v>
      </c>
      <c r="AD212" s="79">
        <v>0</v>
      </c>
      <c r="AE212" s="79">
        <v>2</v>
      </c>
      <c r="AF212" s="79">
        <v>1</v>
      </c>
      <c r="AG212" s="79">
        <v>1</v>
      </c>
      <c r="AH212" s="79">
        <v>1</v>
      </c>
      <c r="AI212" s="79">
        <v>1</v>
      </c>
      <c r="AJ212" s="81">
        <f t="shared" si="44"/>
        <v>27</v>
      </c>
      <c r="AK212" s="81">
        <f t="shared" si="45"/>
        <v>1</v>
      </c>
      <c r="AL212" s="81">
        <f t="shared" si="46"/>
        <v>4</v>
      </c>
      <c r="AM212" s="81">
        <f t="shared" si="47"/>
        <v>4</v>
      </c>
      <c r="AN212" s="81">
        <f t="shared" si="48"/>
        <v>5</v>
      </c>
      <c r="AO212" s="81">
        <f t="shared" si="49"/>
        <v>101</v>
      </c>
      <c r="AP212" s="72">
        <f t="shared" si="40"/>
        <v>1</v>
      </c>
      <c r="AQ212" s="72">
        <f t="shared" si="41"/>
        <v>1</v>
      </c>
      <c r="AR212" s="72">
        <f t="shared" si="42"/>
        <v>1</v>
      </c>
      <c r="AS212" s="72">
        <f t="shared" si="43"/>
        <v>1</v>
      </c>
      <c r="AT212" s="26">
        <f t="shared" si="50"/>
        <v>1</v>
      </c>
      <c r="AU212" s="82">
        <f t="shared" si="51"/>
        <v>1</v>
      </c>
    </row>
    <row r="213" spans="1:47" ht="15" customHeight="1" x14ac:dyDescent="0.25">
      <c r="A213" s="74" t="s">
        <v>813</v>
      </c>
      <c r="B213" s="75" t="s">
        <v>814</v>
      </c>
      <c r="C213" s="76" t="s">
        <v>782</v>
      </c>
      <c r="D213" s="77" t="s">
        <v>786</v>
      </c>
      <c r="E213" s="76" t="s">
        <v>397</v>
      </c>
      <c r="F213" s="78">
        <v>0</v>
      </c>
      <c r="G213" s="79">
        <v>1</v>
      </c>
      <c r="H213" s="79">
        <v>1</v>
      </c>
      <c r="I213" s="79">
        <v>1</v>
      </c>
      <c r="J213" s="79">
        <v>2</v>
      </c>
      <c r="K213" s="79">
        <v>1</v>
      </c>
      <c r="L213" s="79">
        <v>1</v>
      </c>
      <c r="M213" s="79">
        <v>1</v>
      </c>
      <c r="N213" s="79">
        <v>1</v>
      </c>
      <c r="O213" s="79">
        <v>1</v>
      </c>
      <c r="P213" s="79">
        <v>4</v>
      </c>
      <c r="Q213" s="80">
        <v>1</v>
      </c>
      <c r="R213" s="80">
        <v>4</v>
      </c>
      <c r="S213" s="80">
        <v>4</v>
      </c>
      <c r="T213" s="80">
        <v>5</v>
      </c>
      <c r="U213" s="80">
        <v>1</v>
      </c>
      <c r="V213" s="80">
        <v>1</v>
      </c>
      <c r="W213" s="80">
        <v>1</v>
      </c>
      <c r="X213" s="80">
        <v>5</v>
      </c>
      <c r="Y213" s="80">
        <v>1</v>
      </c>
      <c r="Z213" s="80">
        <v>1</v>
      </c>
      <c r="AA213" s="80">
        <v>100</v>
      </c>
      <c r="AB213" s="79">
        <v>1</v>
      </c>
      <c r="AC213" s="79">
        <v>0</v>
      </c>
      <c r="AD213" s="79">
        <v>0</v>
      </c>
      <c r="AE213" s="79">
        <v>2</v>
      </c>
      <c r="AF213" s="79">
        <v>1</v>
      </c>
      <c r="AG213" s="79">
        <v>1</v>
      </c>
      <c r="AH213" s="79">
        <v>1</v>
      </c>
      <c r="AI213" s="79">
        <v>1</v>
      </c>
      <c r="AJ213" s="81">
        <f t="shared" si="44"/>
        <v>27</v>
      </c>
      <c r="AK213" s="81">
        <f t="shared" si="45"/>
        <v>1</v>
      </c>
      <c r="AL213" s="81">
        <f t="shared" si="46"/>
        <v>4</v>
      </c>
      <c r="AM213" s="81">
        <f t="shared" si="47"/>
        <v>4</v>
      </c>
      <c r="AN213" s="81">
        <f t="shared" si="48"/>
        <v>5</v>
      </c>
      <c r="AO213" s="81">
        <f t="shared" si="49"/>
        <v>100</v>
      </c>
      <c r="AP213" s="72">
        <f t="shared" si="40"/>
        <v>1</v>
      </c>
      <c r="AQ213" s="72">
        <f t="shared" si="41"/>
        <v>1</v>
      </c>
      <c r="AR213" s="72">
        <f t="shared" si="42"/>
        <v>1</v>
      </c>
      <c r="AS213" s="72">
        <f t="shared" si="43"/>
        <v>1</v>
      </c>
      <c r="AT213" s="26">
        <f t="shared" si="50"/>
        <v>1</v>
      </c>
      <c r="AU213" s="82">
        <f t="shared" si="51"/>
        <v>1</v>
      </c>
    </row>
    <row r="214" spans="1:47" s="64" customFormat="1" ht="15" customHeight="1" x14ac:dyDescent="0.25">
      <c r="A214" s="83" t="s">
        <v>815</v>
      </c>
      <c r="B214" s="84" t="s">
        <v>816</v>
      </c>
      <c r="C214" s="85"/>
      <c r="D214" s="86"/>
      <c r="E214" s="85" t="s">
        <v>397</v>
      </c>
      <c r="F214" s="87">
        <v>0</v>
      </c>
      <c r="G214" s="88">
        <v>1</v>
      </c>
      <c r="H214" s="88">
        <v>1</v>
      </c>
      <c r="I214" s="88">
        <v>13</v>
      </c>
      <c r="J214" s="88">
        <v>13</v>
      </c>
      <c r="K214" s="88">
        <v>1</v>
      </c>
      <c r="L214" s="88">
        <v>1</v>
      </c>
      <c r="M214" s="88">
        <v>1</v>
      </c>
      <c r="N214" s="88">
        <v>1</v>
      </c>
      <c r="O214" s="88">
        <v>1</v>
      </c>
      <c r="P214" s="88">
        <v>2</v>
      </c>
      <c r="Q214" s="89">
        <v>1</v>
      </c>
      <c r="R214" s="89">
        <v>4</v>
      </c>
      <c r="S214" s="89">
        <v>4</v>
      </c>
      <c r="T214" s="89">
        <v>9</v>
      </c>
      <c r="U214" s="89">
        <v>1</v>
      </c>
      <c r="V214" s="89">
        <v>1</v>
      </c>
      <c r="W214" s="89">
        <v>2</v>
      </c>
      <c r="X214" s="89">
        <v>3</v>
      </c>
      <c r="Y214" s="89">
        <v>2</v>
      </c>
      <c r="Z214" s="89">
        <v>2</v>
      </c>
      <c r="AA214" s="89">
        <v>98</v>
      </c>
      <c r="AB214" s="88">
        <v>2</v>
      </c>
      <c r="AC214" s="88">
        <v>0</v>
      </c>
      <c r="AD214" s="88">
        <v>0</v>
      </c>
      <c r="AE214" s="88">
        <v>1</v>
      </c>
      <c r="AF214" s="88">
        <v>5</v>
      </c>
      <c r="AG214" s="88">
        <v>1</v>
      </c>
      <c r="AH214" s="88">
        <v>1</v>
      </c>
      <c r="AI214" s="88">
        <v>1</v>
      </c>
      <c r="AJ214" s="72">
        <f t="shared" si="44"/>
        <v>27</v>
      </c>
      <c r="AK214" s="72">
        <f t="shared" si="45"/>
        <v>1</v>
      </c>
      <c r="AL214" s="72">
        <f t="shared" si="46"/>
        <v>4</v>
      </c>
      <c r="AM214" s="72">
        <f t="shared" si="47"/>
        <v>4</v>
      </c>
      <c r="AN214" s="72">
        <f t="shared" si="48"/>
        <v>3</v>
      </c>
      <c r="AO214" s="72">
        <f t="shared" si="49"/>
        <v>98</v>
      </c>
      <c r="AP214" s="72">
        <f t="shared" si="40"/>
        <v>1</v>
      </c>
      <c r="AQ214" s="72">
        <f t="shared" si="41"/>
        <v>1</v>
      </c>
      <c r="AR214" s="72">
        <f t="shared" si="42"/>
        <v>2</v>
      </c>
      <c r="AS214" s="72">
        <f t="shared" si="43"/>
        <v>1</v>
      </c>
      <c r="AT214" s="20">
        <f t="shared" si="50"/>
        <v>1.2</v>
      </c>
      <c r="AU214" s="73">
        <f t="shared" si="51"/>
        <v>2</v>
      </c>
    </row>
    <row r="215" spans="1:47" ht="15" customHeight="1" x14ac:dyDescent="0.25">
      <c r="A215" s="74" t="s">
        <v>817</v>
      </c>
      <c r="B215" s="75" t="s">
        <v>818</v>
      </c>
      <c r="C215" s="76" t="s">
        <v>815</v>
      </c>
      <c r="D215" s="77" t="s">
        <v>816</v>
      </c>
      <c r="E215" s="76" t="s">
        <v>397</v>
      </c>
      <c r="F215" s="78">
        <v>0</v>
      </c>
      <c r="G215" s="79">
        <v>1</v>
      </c>
      <c r="H215" s="79">
        <v>1</v>
      </c>
      <c r="I215" s="79">
        <v>3</v>
      </c>
      <c r="J215" s="79">
        <v>5</v>
      </c>
      <c r="K215" s="79">
        <v>1</v>
      </c>
      <c r="L215" s="79">
        <v>1</v>
      </c>
      <c r="M215" s="79">
        <v>1</v>
      </c>
      <c r="N215" s="79">
        <v>1</v>
      </c>
      <c r="O215" s="79">
        <v>1</v>
      </c>
      <c r="P215" s="79">
        <v>2</v>
      </c>
      <c r="Q215" s="80">
        <v>1</v>
      </c>
      <c r="R215" s="80">
        <v>4</v>
      </c>
      <c r="S215" s="80">
        <v>4</v>
      </c>
      <c r="T215" s="80">
        <v>8</v>
      </c>
      <c r="U215" s="80">
        <v>1</v>
      </c>
      <c r="V215" s="80">
        <v>1</v>
      </c>
      <c r="W215" s="80">
        <v>1</v>
      </c>
      <c r="X215" s="80">
        <v>3</v>
      </c>
      <c r="Y215" s="80">
        <v>1</v>
      </c>
      <c r="Z215" s="80">
        <v>1</v>
      </c>
      <c r="AA215" s="80">
        <v>98</v>
      </c>
      <c r="AB215" s="79">
        <v>1</v>
      </c>
      <c r="AC215" s="79">
        <v>0</v>
      </c>
      <c r="AD215" s="79">
        <v>0</v>
      </c>
      <c r="AE215" s="79">
        <v>1</v>
      </c>
      <c r="AF215" s="79">
        <v>1</v>
      </c>
      <c r="AG215" s="79">
        <v>1</v>
      </c>
      <c r="AH215" s="79">
        <v>1</v>
      </c>
      <c r="AI215" s="79">
        <v>1</v>
      </c>
      <c r="AJ215" s="81">
        <f t="shared" si="44"/>
        <v>27</v>
      </c>
      <c r="AK215" s="81">
        <f t="shared" si="45"/>
        <v>1</v>
      </c>
      <c r="AL215" s="81">
        <f t="shared" si="46"/>
        <v>4</v>
      </c>
      <c r="AM215" s="81">
        <f t="shared" si="47"/>
        <v>4</v>
      </c>
      <c r="AN215" s="81">
        <f t="shared" si="48"/>
        <v>3</v>
      </c>
      <c r="AO215" s="81">
        <f t="shared" si="49"/>
        <v>98</v>
      </c>
      <c r="AP215" s="72">
        <f t="shared" si="40"/>
        <v>1</v>
      </c>
      <c r="AQ215" s="72">
        <f t="shared" si="41"/>
        <v>1</v>
      </c>
      <c r="AR215" s="72">
        <f t="shared" si="42"/>
        <v>2</v>
      </c>
      <c r="AS215" s="72">
        <f t="shared" si="43"/>
        <v>1</v>
      </c>
      <c r="AT215" s="26">
        <f t="shared" si="50"/>
        <v>1.2</v>
      </c>
      <c r="AU215" s="82">
        <f t="shared" si="51"/>
        <v>2</v>
      </c>
    </row>
    <row r="216" spans="1:47" ht="15" customHeight="1" x14ac:dyDescent="0.25">
      <c r="A216" s="74" t="s">
        <v>819</v>
      </c>
      <c r="B216" s="75" t="s">
        <v>820</v>
      </c>
      <c r="C216" s="76" t="s">
        <v>815</v>
      </c>
      <c r="D216" s="77" t="s">
        <v>816</v>
      </c>
      <c r="E216" s="76" t="s">
        <v>397</v>
      </c>
      <c r="F216" s="78">
        <v>0</v>
      </c>
      <c r="G216" s="79">
        <v>1</v>
      </c>
      <c r="H216" s="79">
        <v>1</v>
      </c>
      <c r="I216" s="79">
        <v>4</v>
      </c>
      <c r="J216" s="79">
        <v>5</v>
      </c>
      <c r="K216" s="79">
        <v>1</v>
      </c>
      <c r="L216" s="79">
        <v>1</v>
      </c>
      <c r="M216" s="79">
        <v>1</v>
      </c>
      <c r="N216" s="79">
        <v>1</v>
      </c>
      <c r="O216" s="79">
        <v>1</v>
      </c>
      <c r="P216" s="79">
        <v>2</v>
      </c>
      <c r="Q216" s="80">
        <v>1</v>
      </c>
      <c r="R216" s="80">
        <v>4</v>
      </c>
      <c r="S216" s="80">
        <v>4</v>
      </c>
      <c r="T216" s="80">
        <v>8</v>
      </c>
      <c r="U216" s="80">
        <v>1</v>
      </c>
      <c r="V216" s="80">
        <v>1</v>
      </c>
      <c r="W216" s="80">
        <v>1</v>
      </c>
      <c r="X216" s="80">
        <v>3</v>
      </c>
      <c r="Y216" s="80">
        <v>1</v>
      </c>
      <c r="Z216" s="80">
        <v>1</v>
      </c>
      <c r="AA216" s="80">
        <v>98</v>
      </c>
      <c r="AB216" s="79">
        <v>1</v>
      </c>
      <c r="AC216" s="79">
        <v>0</v>
      </c>
      <c r="AD216" s="79">
        <v>0</v>
      </c>
      <c r="AE216" s="79">
        <v>1</v>
      </c>
      <c r="AF216" s="79">
        <v>1</v>
      </c>
      <c r="AG216" s="79">
        <v>1</v>
      </c>
      <c r="AH216" s="79">
        <v>1</v>
      </c>
      <c r="AI216" s="79">
        <v>1</v>
      </c>
      <c r="AJ216" s="81">
        <f t="shared" si="44"/>
        <v>27</v>
      </c>
      <c r="AK216" s="81">
        <f t="shared" si="45"/>
        <v>1</v>
      </c>
      <c r="AL216" s="81">
        <f t="shared" si="46"/>
        <v>4</v>
      </c>
      <c r="AM216" s="81">
        <f t="shared" si="47"/>
        <v>4</v>
      </c>
      <c r="AN216" s="81">
        <f t="shared" si="48"/>
        <v>3</v>
      </c>
      <c r="AO216" s="81">
        <f t="shared" si="49"/>
        <v>98</v>
      </c>
      <c r="AP216" s="72">
        <f t="shared" si="40"/>
        <v>1</v>
      </c>
      <c r="AQ216" s="72">
        <f t="shared" si="41"/>
        <v>1</v>
      </c>
      <c r="AR216" s="72">
        <f t="shared" si="42"/>
        <v>2</v>
      </c>
      <c r="AS216" s="72">
        <f t="shared" si="43"/>
        <v>1</v>
      </c>
      <c r="AT216" s="26">
        <f t="shared" si="50"/>
        <v>1.2</v>
      </c>
      <c r="AU216" s="82">
        <f t="shared" si="51"/>
        <v>2</v>
      </c>
    </row>
    <row r="217" spans="1:47" ht="15" customHeight="1" x14ac:dyDescent="0.25">
      <c r="A217" s="74" t="s">
        <v>821</v>
      </c>
      <c r="B217" s="75" t="s">
        <v>822</v>
      </c>
      <c r="C217" s="76" t="s">
        <v>815</v>
      </c>
      <c r="D217" s="77" t="s">
        <v>816</v>
      </c>
      <c r="E217" s="76" t="s">
        <v>397</v>
      </c>
      <c r="F217" s="78">
        <v>0</v>
      </c>
      <c r="G217" s="79">
        <v>1</v>
      </c>
      <c r="H217" s="79">
        <v>1</v>
      </c>
      <c r="I217" s="79">
        <v>8</v>
      </c>
      <c r="J217" s="79">
        <v>5</v>
      </c>
      <c r="K217" s="79">
        <v>1</v>
      </c>
      <c r="L217" s="79">
        <v>1</v>
      </c>
      <c r="M217" s="79">
        <v>1</v>
      </c>
      <c r="N217" s="79">
        <v>1</v>
      </c>
      <c r="O217" s="79">
        <v>1</v>
      </c>
      <c r="P217" s="79">
        <v>2</v>
      </c>
      <c r="Q217" s="80">
        <v>1</v>
      </c>
      <c r="R217" s="80">
        <v>5</v>
      </c>
      <c r="S217" s="80">
        <v>4</v>
      </c>
      <c r="T217" s="80">
        <v>9</v>
      </c>
      <c r="U217" s="80">
        <v>1</v>
      </c>
      <c r="V217" s="80">
        <v>1</v>
      </c>
      <c r="W217" s="80">
        <v>1</v>
      </c>
      <c r="X217" s="80">
        <v>3</v>
      </c>
      <c r="Y217" s="80">
        <v>3</v>
      </c>
      <c r="Z217" s="80">
        <v>1</v>
      </c>
      <c r="AA217" s="80">
        <v>98</v>
      </c>
      <c r="AB217" s="79">
        <v>1</v>
      </c>
      <c r="AC217" s="79">
        <v>0</v>
      </c>
      <c r="AD217" s="79">
        <v>0</v>
      </c>
      <c r="AE217" s="79">
        <v>1</v>
      </c>
      <c r="AF217" s="79">
        <v>1</v>
      </c>
      <c r="AG217" s="79">
        <v>1</v>
      </c>
      <c r="AH217" s="79">
        <v>1</v>
      </c>
      <c r="AI217" s="79">
        <v>1</v>
      </c>
      <c r="AJ217" s="81">
        <f t="shared" si="44"/>
        <v>27</v>
      </c>
      <c r="AK217" s="81">
        <f t="shared" si="45"/>
        <v>1</v>
      </c>
      <c r="AL217" s="81">
        <f t="shared" si="46"/>
        <v>5</v>
      </c>
      <c r="AM217" s="81">
        <f t="shared" si="47"/>
        <v>4</v>
      </c>
      <c r="AN217" s="81">
        <f t="shared" si="48"/>
        <v>3</v>
      </c>
      <c r="AO217" s="81">
        <f t="shared" si="49"/>
        <v>98</v>
      </c>
      <c r="AP217" s="72">
        <f t="shared" si="40"/>
        <v>1</v>
      </c>
      <c r="AQ217" s="72">
        <f t="shared" si="41"/>
        <v>1</v>
      </c>
      <c r="AR217" s="72">
        <f t="shared" si="42"/>
        <v>2</v>
      </c>
      <c r="AS217" s="72">
        <f t="shared" si="43"/>
        <v>1</v>
      </c>
      <c r="AT217" s="26">
        <f t="shared" si="50"/>
        <v>1.2</v>
      </c>
      <c r="AU217" s="82">
        <f t="shared" si="51"/>
        <v>2</v>
      </c>
    </row>
    <row r="218" spans="1:47" ht="15" customHeight="1" x14ac:dyDescent="0.25">
      <c r="A218" s="74" t="s">
        <v>823</v>
      </c>
      <c r="B218" s="75" t="s">
        <v>824</v>
      </c>
      <c r="C218" s="76" t="s">
        <v>815</v>
      </c>
      <c r="D218" s="77" t="s">
        <v>816</v>
      </c>
      <c r="E218" s="76" t="s">
        <v>397</v>
      </c>
      <c r="F218" s="78">
        <v>0</v>
      </c>
      <c r="G218" s="79">
        <v>1</v>
      </c>
      <c r="H218" s="79">
        <v>1</v>
      </c>
      <c r="I218" s="79">
        <v>7</v>
      </c>
      <c r="J218" s="79">
        <v>6</v>
      </c>
      <c r="K218" s="79">
        <v>1</v>
      </c>
      <c r="L218" s="79">
        <v>1</v>
      </c>
      <c r="M218" s="79">
        <v>1</v>
      </c>
      <c r="N218" s="79">
        <v>1</v>
      </c>
      <c r="O218" s="79">
        <v>1</v>
      </c>
      <c r="P218" s="79">
        <v>2</v>
      </c>
      <c r="Q218" s="80">
        <v>1</v>
      </c>
      <c r="R218" s="80">
        <v>4</v>
      </c>
      <c r="S218" s="80">
        <v>4</v>
      </c>
      <c r="T218" s="80">
        <v>10</v>
      </c>
      <c r="U218" s="80">
        <v>1</v>
      </c>
      <c r="V218" s="80">
        <v>1</v>
      </c>
      <c r="W218" s="80">
        <v>1</v>
      </c>
      <c r="X218" s="80">
        <v>3</v>
      </c>
      <c r="Y218" s="80">
        <v>3</v>
      </c>
      <c r="Z218" s="80">
        <v>1</v>
      </c>
      <c r="AA218" s="80">
        <v>98</v>
      </c>
      <c r="AB218" s="79">
        <v>1</v>
      </c>
      <c r="AC218" s="79">
        <v>0</v>
      </c>
      <c r="AD218" s="79">
        <v>0</v>
      </c>
      <c r="AE218" s="79">
        <v>1</v>
      </c>
      <c r="AF218" s="79">
        <v>5</v>
      </c>
      <c r="AG218" s="79">
        <v>1</v>
      </c>
      <c r="AH218" s="79">
        <v>1</v>
      </c>
      <c r="AI218" s="79">
        <v>1</v>
      </c>
      <c r="AJ218" s="81">
        <f t="shared" si="44"/>
        <v>27</v>
      </c>
      <c r="AK218" s="81">
        <f t="shared" si="45"/>
        <v>1</v>
      </c>
      <c r="AL218" s="81">
        <f t="shared" si="46"/>
        <v>4</v>
      </c>
      <c r="AM218" s="81">
        <f t="shared" si="47"/>
        <v>4</v>
      </c>
      <c r="AN218" s="81">
        <f t="shared" si="48"/>
        <v>3</v>
      </c>
      <c r="AO218" s="81">
        <f t="shared" si="49"/>
        <v>98</v>
      </c>
      <c r="AP218" s="72">
        <f t="shared" si="40"/>
        <v>1</v>
      </c>
      <c r="AQ218" s="72">
        <f t="shared" si="41"/>
        <v>1</v>
      </c>
      <c r="AR218" s="72">
        <f t="shared" si="42"/>
        <v>2</v>
      </c>
      <c r="AS218" s="72">
        <f t="shared" si="43"/>
        <v>1</v>
      </c>
      <c r="AT218" s="26">
        <f t="shared" si="50"/>
        <v>1.2</v>
      </c>
      <c r="AU218" s="82">
        <f t="shared" si="51"/>
        <v>2</v>
      </c>
    </row>
    <row r="219" spans="1:47" ht="15" customHeight="1" x14ac:dyDescent="0.25">
      <c r="A219" s="74" t="s">
        <v>825</v>
      </c>
      <c r="B219" s="75" t="s">
        <v>826</v>
      </c>
      <c r="C219" s="76" t="s">
        <v>815</v>
      </c>
      <c r="D219" s="77" t="s">
        <v>816</v>
      </c>
      <c r="E219" s="76" t="s">
        <v>397</v>
      </c>
      <c r="F219" s="78">
        <v>0</v>
      </c>
      <c r="G219" s="79">
        <v>1</v>
      </c>
      <c r="H219" s="79">
        <v>1</v>
      </c>
      <c r="I219" s="79">
        <v>2</v>
      </c>
      <c r="J219" s="79">
        <v>3</v>
      </c>
      <c r="K219" s="79">
        <v>1</v>
      </c>
      <c r="L219" s="79">
        <v>1</v>
      </c>
      <c r="M219" s="79">
        <v>1</v>
      </c>
      <c r="N219" s="79">
        <v>1</v>
      </c>
      <c r="O219" s="79">
        <v>1</v>
      </c>
      <c r="P219" s="79">
        <v>2</v>
      </c>
      <c r="Q219" s="80">
        <v>1</v>
      </c>
      <c r="R219" s="80">
        <v>4</v>
      </c>
      <c r="S219" s="80">
        <v>4</v>
      </c>
      <c r="T219" s="80">
        <v>9</v>
      </c>
      <c r="U219" s="80">
        <v>1</v>
      </c>
      <c r="V219" s="80">
        <v>1</v>
      </c>
      <c r="W219" s="80">
        <v>1</v>
      </c>
      <c r="X219" s="80">
        <v>3</v>
      </c>
      <c r="Y219" s="80">
        <v>3</v>
      </c>
      <c r="Z219" s="80">
        <v>1</v>
      </c>
      <c r="AA219" s="80">
        <v>98</v>
      </c>
      <c r="AB219" s="79">
        <v>1</v>
      </c>
      <c r="AC219" s="79">
        <v>0</v>
      </c>
      <c r="AD219" s="79">
        <v>0</v>
      </c>
      <c r="AE219" s="79">
        <v>1</v>
      </c>
      <c r="AF219" s="79">
        <v>1</v>
      </c>
      <c r="AG219" s="79">
        <v>1</v>
      </c>
      <c r="AH219" s="79">
        <v>1</v>
      </c>
      <c r="AI219" s="79">
        <v>1</v>
      </c>
      <c r="AJ219" s="81">
        <f t="shared" si="44"/>
        <v>27</v>
      </c>
      <c r="AK219" s="81">
        <f t="shared" si="45"/>
        <v>1</v>
      </c>
      <c r="AL219" s="81">
        <f t="shared" si="46"/>
        <v>4</v>
      </c>
      <c r="AM219" s="81">
        <f t="shared" si="47"/>
        <v>4</v>
      </c>
      <c r="AN219" s="81">
        <f t="shared" si="48"/>
        <v>3</v>
      </c>
      <c r="AO219" s="81">
        <f t="shared" si="49"/>
        <v>98</v>
      </c>
      <c r="AP219" s="72">
        <f t="shared" si="40"/>
        <v>1</v>
      </c>
      <c r="AQ219" s="72">
        <f t="shared" si="41"/>
        <v>1</v>
      </c>
      <c r="AR219" s="72">
        <f t="shared" si="42"/>
        <v>2</v>
      </c>
      <c r="AS219" s="72">
        <f t="shared" si="43"/>
        <v>1</v>
      </c>
      <c r="AT219" s="26">
        <f t="shared" si="50"/>
        <v>1.2</v>
      </c>
      <c r="AU219" s="82">
        <f t="shared" si="51"/>
        <v>2</v>
      </c>
    </row>
    <row r="220" spans="1:47" ht="15" customHeight="1" x14ac:dyDescent="0.25">
      <c r="A220" s="74" t="s">
        <v>827</v>
      </c>
      <c r="B220" s="75" t="s">
        <v>828</v>
      </c>
      <c r="C220" s="76" t="s">
        <v>815</v>
      </c>
      <c r="D220" s="77" t="s">
        <v>816</v>
      </c>
      <c r="E220" s="76" t="s">
        <v>397</v>
      </c>
      <c r="F220" s="78">
        <v>0</v>
      </c>
      <c r="G220" s="79">
        <v>1</v>
      </c>
      <c r="H220" s="79">
        <v>1</v>
      </c>
      <c r="I220" s="79">
        <v>6</v>
      </c>
      <c r="J220" s="79">
        <v>3</v>
      </c>
      <c r="K220" s="79">
        <v>1</v>
      </c>
      <c r="L220" s="79">
        <v>1</v>
      </c>
      <c r="M220" s="79">
        <v>1</v>
      </c>
      <c r="N220" s="79">
        <v>1</v>
      </c>
      <c r="O220" s="79">
        <v>1</v>
      </c>
      <c r="P220" s="79">
        <v>2</v>
      </c>
      <c r="Q220" s="80">
        <v>1</v>
      </c>
      <c r="R220" s="80">
        <v>4</v>
      </c>
      <c r="S220" s="80">
        <v>4</v>
      </c>
      <c r="T220" s="80">
        <v>8</v>
      </c>
      <c r="U220" s="80">
        <v>1</v>
      </c>
      <c r="V220" s="80">
        <v>1</v>
      </c>
      <c r="W220" s="80">
        <v>1</v>
      </c>
      <c r="X220" s="80">
        <v>3</v>
      </c>
      <c r="Y220" s="80">
        <v>3</v>
      </c>
      <c r="Z220" s="80">
        <v>1</v>
      </c>
      <c r="AA220" s="80">
        <v>98</v>
      </c>
      <c r="AB220" s="79">
        <v>1</v>
      </c>
      <c r="AC220" s="79">
        <v>0</v>
      </c>
      <c r="AD220" s="79">
        <v>0</v>
      </c>
      <c r="AE220" s="79">
        <v>1</v>
      </c>
      <c r="AF220" s="79">
        <v>1</v>
      </c>
      <c r="AG220" s="79">
        <v>1</v>
      </c>
      <c r="AH220" s="79">
        <v>1</v>
      </c>
      <c r="AI220" s="79">
        <v>1</v>
      </c>
      <c r="AJ220" s="81">
        <f t="shared" si="44"/>
        <v>27</v>
      </c>
      <c r="AK220" s="81">
        <f t="shared" si="45"/>
        <v>1</v>
      </c>
      <c r="AL220" s="81">
        <f t="shared" si="46"/>
        <v>4</v>
      </c>
      <c r="AM220" s="81">
        <f t="shared" si="47"/>
        <v>4</v>
      </c>
      <c r="AN220" s="81">
        <f t="shared" si="48"/>
        <v>3</v>
      </c>
      <c r="AO220" s="81">
        <f t="shared" si="49"/>
        <v>98</v>
      </c>
      <c r="AP220" s="72">
        <f t="shared" si="40"/>
        <v>1</v>
      </c>
      <c r="AQ220" s="72">
        <f t="shared" si="41"/>
        <v>1</v>
      </c>
      <c r="AR220" s="72">
        <f t="shared" si="42"/>
        <v>2</v>
      </c>
      <c r="AS220" s="72">
        <f t="shared" si="43"/>
        <v>1</v>
      </c>
      <c r="AT220" s="26">
        <f t="shared" si="50"/>
        <v>1.2</v>
      </c>
      <c r="AU220" s="82">
        <f t="shared" si="51"/>
        <v>2</v>
      </c>
    </row>
    <row r="221" spans="1:47" ht="15" customHeight="1" x14ac:dyDescent="0.25">
      <c r="A221" s="74" t="s">
        <v>829</v>
      </c>
      <c r="B221" s="75" t="s">
        <v>830</v>
      </c>
      <c r="C221" s="76" t="s">
        <v>815</v>
      </c>
      <c r="D221" s="77" t="s">
        <v>816</v>
      </c>
      <c r="E221" s="76" t="s">
        <v>397</v>
      </c>
      <c r="F221" s="78">
        <v>0</v>
      </c>
      <c r="G221" s="79">
        <v>1</v>
      </c>
      <c r="H221" s="79">
        <v>1</v>
      </c>
      <c r="I221" s="79">
        <v>2</v>
      </c>
      <c r="J221" s="79">
        <v>2</v>
      </c>
      <c r="K221" s="79">
        <v>1</v>
      </c>
      <c r="L221" s="79">
        <v>1</v>
      </c>
      <c r="M221" s="79">
        <v>1</v>
      </c>
      <c r="N221" s="79">
        <v>1</v>
      </c>
      <c r="O221" s="79">
        <v>1</v>
      </c>
      <c r="P221" s="79">
        <v>2</v>
      </c>
      <c r="Q221" s="80">
        <v>1</v>
      </c>
      <c r="R221" s="80">
        <v>4</v>
      </c>
      <c r="S221" s="80">
        <v>4</v>
      </c>
      <c r="T221" s="80">
        <v>9</v>
      </c>
      <c r="U221" s="80">
        <v>1</v>
      </c>
      <c r="V221" s="80">
        <v>1</v>
      </c>
      <c r="W221" s="80">
        <v>1</v>
      </c>
      <c r="X221" s="80">
        <v>3</v>
      </c>
      <c r="Y221" s="80">
        <v>1</v>
      </c>
      <c r="Z221" s="80">
        <v>1</v>
      </c>
      <c r="AA221" s="80">
        <v>98</v>
      </c>
      <c r="AB221" s="79">
        <v>1</v>
      </c>
      <c r="AC221" s="79">
        <v>0</v>
      </c>
      <c r="AD221" s="79">
        <v>0</v>
      </c>
      <c r="AE221" s="79">
        <v>1</v>
      </c>
      <c r="AF221" s="79">
        <v>1</v>
      </c>
      <c r="AG221" s="79">
        <v>1</v>
      </c>
      <c r="AH221" s="79">
        <v>1</v>
      </c>
      <c r="AI221" s="79">
        <v>1</v>
      </c>
      <c r="AJ221" s="81">
        <f t="shared" si="44"/>
        <v>27</v>
      </c>
      <c r="AK221" s="81">
        <f t="shared" si="45"/>
        <v>1</v>
      </c>
      <c r="AL221" s="81">
        <f t="shared" si="46"/>
        <v>4</v>
      </c>
      <c r="AM221" s="81">
        <f t="shared" si="47"/>
        <v>4</v>
      </c>
      <c r="AN221" s="81">
        <f t="shared" si="48"/>
        <v>3</v>
      </c>
      <c r="AO221" s="81">
        <f t="shared" si="49"/>
        <v>98</v>
      </c>
      <c r="AP221" s="72">
        <f t="shared" si="40"/>
        <v>1</v>
      </c>
      <c r="AQ221" s="72">
        <f t="shared" si="41"/>
        <v>1</v>
      </c>
      <c r="AR221" s="72">
        <f t="shared" si="42"/>
        <v>2</v>
      </c>
      <c r="AS221" s="72">
        <f t="shared" si="43"/>
        <v>1</v>
      </c>
      <c r="AT221" s="26">
        <f t="shared" si="50"/>
        <v>1.2</v>
      </c>
      <c r="AU221" s="82">
        <f t="shared" si="51"/>
        <v>2</v>
      </c>
    </row>
    <row r="222" spans="1:47" s="64" customFormat="1" ht="15" customHeight="1" x14ac:dyDescent="0.25">
      <c r="A222" s="83" t="s">
        <v>831</v>
      </c>
      <c r="B222" s="84" t="s">
        <v>832</v>
      </c>
      <c r="C222" s="85"/>
      <c r="D222" s="86"/>
      <c r="E222" s="85" t="s">
        <v>397</v>
      </c>
      <c r="F222" s="87">
        <v>0</v>
      </c>
      <c r="G222" s="88">
        <v>1</v>
      </c>
      <c r="H222" s="88">
        <v>1</v>
      </c>
      <c r="I222" s="88">
        <v>4</v>
      </c>
      <c r="J222" s="88">
        <v>7</v>
      </c>
      <c r="K222" s="88">
        <v>1</v>
      </c>
      <c r="L222" s="88">
        <v>1</v>
      </c>
      <c r="M222" s="88">
        <v>1</v>
      </c>
      <c r="N222" s="88">
        <v>1</v>
      </c>
      <c r="O222" s="88">
        <v>1</v>
      </c>
      <c r="P222" s="88">
        <v>2</v>
      </c>
      <c r="Q222" s="89">
        <v>1</v>
      </c>
      <c r="R222" s="89">
        <v>4</v>
      </c>
      <c r="S222" s="89">
        <v>4</v>
      </c>
      <c r="T222" s="89">
        <v>6</v>
      </c>
      <c r="U222" s="89">
        <v>1</v>
      </c>
      <c r="V222" s="89">
        <v>1</v>
      </c>
      <c r="W222" s="89">
        <v>6</v>
      </c>
      <c r="X222" s="89">
        <v>4</v>
      </c>
      <c r="Y222" s="89">
        <v>3</v>
      </c>
      <c r="Z222" s="89">
        <v>1</v>
      </c>
      <c r="AA222" s="89">
        <v>99</v>
      </c>
      <c r="AB222" s="88">
        <v>2</v>
      </c>
      <c r="AC222" s="88">
        <v>0</v>
      </c>
      <c r="AD222" s="88">
        <v>0</v>
      </c>
      <c r="AE222" s="88">
        <v>3</v>
      </c>
      <c r="AF222" s="88">
        <v>3</v>
      </c>
      <c r="AG222" s="88">
        <v>1</v>
      </c>
      <c r="AH222" s="88">
        <v>1</v>
      </c>
      <c r="AI222" s="88">
        <v>1</v>
      </c>
      <c r="AJ222" s="72">
        <f t="shared" si="44"/>
        <v>27</v>
      </c>
      <c r="AK222" s="72">
        <f t="shared" si="45"/>
        <v>1</v>
      </c>
      <c r="AL222" s="72">
        <f t="shared" si="46"/>
        <v>4</v>
      </c>
      <c r="AM222" s="72">
        <f t="shared" si="47"/>
        <v>4</v>
      </c>
      <c r="AN222" s="72">
        <f t="shared" si="48"/>
        <v>4</v>
      </c>
      <c r="AO222" s="72">
        <f t="shared" si="49"/>
        <v>99</v>
      </c>
      <c r="AP222" s="72">
        <f t="shared" si="40"/>
        <v>1</v>
      </c>
      <c r="AQ222" s="72">
        <f t="shared" si="41"/>
        <v>1</v>
      </c>
      <c r="AR222" s="72">
        <f t="shared" si="42"/>
        <v>1</v>
      </c>
      <c r="AS222" s="72">
        <f t="shared" si="43"/>
        <v>1</v>
      </c>
      <c r="AT222" s="20">
        <f t="shared" si="50"/>
        <v>1</v>
      </c>
      <c r="AU222" s="73">
        <f t="shared" si="51"/>
        <v>1</v>
      </c>
    </row>
    <row r="223" spans="1:47" ht="15" customHeight="1" x14ac:dyDescent="0.25">
      <c r="A223" s="74" t="s">
        <v>833</v>
      </c>
      <c r="B223" s="75" t="s">
        <v>834</v>
      </c>
      <c r="C223" s="76" t="s">
        <v>831</v>
      </c>
      <c r="D223" s="77" t="s">
        <v>832</v>
      </c>
      <c r="E223" s="76" t="s">
        <v>397</v>
      </c>
      <c r="F223" s="78">
        <v>0</v>
      </c>
      <c r="G223" s="79">
        <v>1</v>
      </c>
      <c r="H223" s="79">
        <v>1</v>
      </c>
      <c r="I223" s="79">
        <v>1</v>
      </c>
      <c r="J223" s="79">
        <v>2</v>
      </c>
      <c r="K223" s="79">
        <v>1</v>
      </c>
      <c r="L223" s="79">
        <v>1</v>
      </c>
      <c r="M223" s="79">
        <v>1</v>
      </c>
      <c r="N223" s="79">
        <v>1</v>
      </c>
      <c r="O223" s="79">
        <v>1</v>
      </c>
      <c r="P223" s="79">
        <v>2</v>
      </c>
      <c r="Q223" s="80">
        <v>1</v>
      </c>
      <c r="R223" s="80">
        <v>4</v>
      </c>
      <c r="S223" s="80">
        <v>4</v>
      </c>
      <c r="T223" s="80">
        <v>5</v>
      </c>
      <c r="U223" s="80">
        <v>1</v>
      </c>
      <c r="V223" s="80">
        <v>1</v>
      </c>
      <c r="W223" s="80">
        <v>1</v>
      </c>
      <c r="X223" s="80">
        <v>4</v>
      </c>
      <c r="Y223" s="80">
        <v>2</v>
      </c>
      <c r="Z223" s="80">
        <v>1</v>
      </c>
      <c r="AA223" s="80">
        <v>99</v>
      </c>
      <c r="AB223" s="79">
        <v>2</v>
      </c>
      <c r="AC223" s="79">
        <v>0</v>
      </c>
      <c r="AD223" s="79">
        <v>0</v>
      </c>
      <c r="AE223" s="79">
        <v>3</v>
      </c>
      <c r="AF223" s="79">
        <v>1</v>
      </c>
      <c r="AG223" s="79">
        <v>1</v>
      </c>
      <c r="AH223" s="79">
        <v>1</v>
      </c>
      <c r="AI223" s="79">
        <v>1</v>
      </c>
      <c r="AJ223" s="81">
        <f t="shared" si="44"/>
        <v>27</v>
      </c>
      <c r="AK223" s="81">
        <f t="shared" si="45"/>
        <v>1</v>
      </c>
      <c r="AL223" s="81">
        <f t="shared" si="46"/>
        <v>4</v>
      </c>
      <c r="AM223" s="81">
        <f t="shared" si="47"/>
        <v>4</v>
      </c>
      <c r="AN223" s="81">
        <f t="shared" si="48"/>
        <v>4</v>
      </c>
      <c r="AO223" s="81">
        <f t="shared" si="49"/>
        <v>99</v>
      </c>
      <c r="AP223" s="72">
        <f t="shared" si="40"/>
        <v>1</v>
      </c>
      <c r="AQ223" s="72">
        <f t="shared" si="41"/>
        <v>1</v>
      </c>
      <c r="AR223" s="72">
        <f t="shared" si="42"/>
        <v>1</v>
      </c>
      <c r="AS223" s="72">
        <f t="shared" si="43"/>
        <v>1</v>
      </c>
      <c r="AT223" s="26">
        <f t="shared" si="50"/>
        <v>1</v>
      </c>
      <c r="AU223" s="82">
        <f t="shared" si="51"/>
        <v>1</v>
      </c>
    </row>
    <row r="224" spans="1:47" ht="15" customHeight="1" x14ac:dyDescent="0.25">
      <c r="A224" s="74" t="s">
        <v>835</v>
      </c>
      <c r="B224" s="75" t="s">
        <v>836</v>
      </c>
      <c r="C224" s="76" t="s">
        <v>831</v>
      </c>
      <c r="D224" s="77" t="s">
        <v>832</v>
      </c>
      <c r="E224" s="76" t="s">
        <v>397</v>
      </c>
      <c r="F224" s="78">
        <v>0</v>
      </c>
      <c r="G224" s="79">
        <v>1</v>
      </c>
      <c r="H224" s="79">
        <v>1</v>
      </c>
      <c r="I224" s="79">
        <v>1</v>
      </c>
      <c r="J224" s="79">
        <v>1</v>
      </c>
      <c r="K224" s="79">
        <v>1</v>
      </c>
      <c r="L224" s="79">
        <v>1</v>
      </c>
      <c r="M224" s="79">
        <v>1</v>
      </c>
      <c r="N224" s="79">
        <v>1</v>
      </c>
      <c r="O224" s="79">
        <v>1</v>
      </c>
      <c r="P224" s="79">
        <v>2</v>
      </c>
      <c r="Q224" s="80">
        <v>1</v>
      </c>
      <c r="R224" s="80">
        <v>4</v>
      </c>
      <c r="S224" s="80">
        <v>4</v>
      </c>
      <c r="T224" s="80">
        <v>5</v>
      </c>
      <c r="U224" s="80">
        <v>1</v>
      </c>
      <c r="V224" s="80">
        <v>1</v>
      </c>
      <c r="W224" s="80">
        <v>1</v>
      </c>
      <c r="X224" s="80">
        <v>4</v>
      </c>
      <c r="Y224" s="80">
        <v>1</v>
      </c>
      <c r="Z224" s="80">
        <v>1</v>
      </c>
      <c r="AA224" s="80">
        <v>99</v>
      </c>
      <c r="AB224" s="79">
        <v>1</v>
      </c>
      <c r="AC224" s="79">
        <v>0</v>
      </c>
      <c r="AD224" s="79">
        <v>0</v>
      </c>
      <c r="AE224" s="79">
        <v>3</v>
      </c>
      <c r="AF224" s="79">
        <v>1</v>
      </c>
      <c r="AG224" s="79">
        <v>1</v>
      </c>
      <c r="AH224" s="79">
        <v>1</v>
      </c>
      <c r="AI224" s="79">
        <v>1</v>
      </c>
      <c r="AJ224" s="81">
        <f t="shared" si="44"/>
        <v>27</v>
      </c>
      <c r="AK224" s="81">
        <f t="shared" si="45"/>
        <v>1</v>
      </c>
      <c r="AL224" s="81">
        <f t="shared" si="46"/>
        <v>4</v>
      </c>
      <c r="AM224" s="81">
        <f t="shared" si="47"/>
        <v>4</v>
      </c>
      <c r="AN224" s="81">
        <f t="shared" si="48"/>
        <v>4</v>
      </c>
      <c r="AO224" s="81">
        <f t="shared" si="49"/>
        <v>99</v>
      </c>
      <c r="AP224" s="72">
        <f t="shared" si="40"/>
        <v>1</v>
      </c>
      <c r="AQ224" s="72">
        <f t="shared" si="41"/>
        <v>1</v>
      </c>
      <c r="AR224" s="72">
        <f t="shared" si="42"/>
        <v>1</v>
      </c>
      <c r="AS224" s="72">
        <f t="shared" si="43"/>
        <v>1</v>
      </c>
      <c r="AT224" s="26">
        <f t="shared" si="50"/>
        <v>1</v>
      </c>
      <c r="AU224" s="82">
        <f t="shared" si="51"/>
        <v>1</v>
      </c>
    </row>
    <row r="225" spans="1:47" ht="15" customHeight="1" x14ac:dyDescent="0.25">
      <c r="A225" s="74" t="s">
        <v>837</v>
      </c>
      <c r="B225" s="75" t="s">
        <v>838</v>
      </c>
      <c r="C225" s="76" t="s">
        <v>831</v>
      </c>
      <c r="D225" s="77" t="s">
        <v>832</v>
      </c>
      <c r="E225" s="76" t="s">
        <v>397</v>
      </c>
      <c r="F225" s="78">
        <v>0</v>
      </c>
      <c r="G225" s="79">
        <v>1</v>
      </c>
      <c r="H225" s="79">
        <v>1</v>
      </c>
      <c r="I225" s="79">
        <v>1</v>
      </c>
      <c r="J225" s="79">
        <v>1</v>
      </c>
      <c r="K225" s="79">
        <v>1</v>
      </c>
      <c r="L225" s="79">
        <v>1</v>
      </c>
      <c r="M225" s="79">
        <v>1</v>
      </c>
      <c r="N225" s="79">
        <v>1</v>
      </c>
      <c r="O225" s="79">
        <v>1</v>
      </c>
      <c r="P225" s="79">
        <v>2</v>
      </c>
      <c r="Q225" s="80">
        <v>1</v>
      </c>
      <c r="R225" s="80">
        <v>4</v>
      </c>
      <c r="S225" s="80">
        <v>4</v>
      </c>
      <c r="T225" s="80">
        <v>5</v>
      </c>
      <c r="U225" s="80">
        <v>1</v>
      </c>
      <c r="V225" s="80">
        <v>1</v>
      </c>
      <c r="W225" s="80">
        <v>1</v>
      </c>
      <c r="X225" s="80">
        <v>4</v>
      </c>
      <c r="Y225" s="80">
        <v>1</v>
      </c>
      <c r="Z225" s="80">
        <v>1</v>
      </c>
      <c r="AA225" s="80">
        <v>99</v>
      </c>
      <c r="AB225" s="79">
        <v>1</v>
      </c>
      <c r="AC225" s="79">
        <v>0</v>
      </c>
      <c r="AD225" s="79">
        <v>0</v>
      </c>
      <c r="AE225" s="79">
        <v>3</v>
      </c>
      <c r="AF225" s="79">
        <v>1</v>
      </c>
      <c r="AG225" s="79">
        <v>1</v>
      </c>
      <c r="AH225" s="79">
        <v>1</v>
      </c>
      <c r="AI225" s="79">
        <v>1</v>
      </c>
      <c r="AJ225" s="81">
        <f t="shared" si="44"/>
        <v>27</v>
      </c>
      <c r="AK225" s="81">
        <f t="shared" si="45"/>
        <v>1</v>
      </c>
      <c r="AL225" s="81">
        <f t="shared" si="46"/>
        <v>4</v>
      </c>
      <c r="AM225" s="81">
        <f t="shared" si="47"/>
        <v>4</v>
      </c>
      <c r="AN225" s="81">
        <f t="shared" si="48"/>
        <v>4</v>
      </c>
      <c r="AO225" s="81">
        <f t="shared" si="49"/>
        <v>99</v>
      </c>
      <c r="AP225" s="72">
        <f t="shared" si="40"/>
        <v>1</v>
      </c>
      <c r="AQ225" s="72">
        <f t="shared" si="41"/>
        <v>1</v>
      </c>
      <c r="AR225" s="72">
        <f t="shared" si="42"/>
        <v>1</v>
      </c>
      <c r="AS225" s="72">
        <f t="shared" si="43"/>
        <v>1</v>
      </c>
      <c r="AT225" s="26">
        <f t="shared" si="50"/>
        <v>1</v>
      </c>
      <c r="AU225" s="82">
        <f t="shared" si="51"/>
        <v>1</v>
      </c>
    </row>
    <row r="226" spans="1:47" ht="15" customHeight="1" x14ac:dyDescent="0.25">
      <c r="A226" s="74" t="s">
        <v>839</v>
      </c>
      <c r="B226" s="75" t="s">
        <v>840</v>
      </c>
      <c r="C226" s="76" t="s">
        <v>831</v>
      </c>
      <c r="D226" s="77" t="s">
        <v>832</v>
      </c>
      <c r="E226" s="76" t="s">
        <v>397</v>
      </c>
      <c r="F226" s="78">
        <v>0</v>
      </c>
      <c r="G226" s="79">
        <v>1</v>
      </c>
      <c r="H226" s="79">
        <v>1</v>
      </c>
      <c r="I226" s="79">
        <v>1</v>
      </c>
      <c r="J226" s="79">
        <v>1</v>
      </c>
      <c r="K226" s="79">
        <v>1</v>
      </c>
      <c r="L226" s="79">
        <v>1</v>
      </c>
      <c r="M226" s="79">
        <v>1</v>
      </c>
      <c r="N226" s="79">
        <v>1</v>
      </c>
      <c r="O226" s="79">
        <v>1</v>
      </c>
      <c r="P226" s="79">
        <v>2</v>
      </c>
      <c r="Q226" s="80">
        <v>1</v>
      </c>
      <c r="R226" s="80">
        <v>4</v>
      </c>
      <c r="S226" s="80">
        <v>4</v>
      </c>
      <c r="T226" s="80">
        <v>5</v>
      </c>
      <c r="U226" s="80">
        <v>1</v>
      </c>
      <c r="V226" s="80">
        <v>1</v>
      </c>
      <c r="W226" s="80">
        <v>1</v>
      </c>
      <c r="X226" s="80">
        <v>4</v>
      </c>
      <c r="Y226" s="80">
        <v>1</v>
      </c>
      <c r="Z226" s="80">
        <v>2</v>
      </c>
      <c r="AA226" s="80">
        <v>99</v>
      </c>
      <c r="AB226" s="79">
        <v>1</v>
      </c>
      <c r="AC226" s="79">
        <v>0</v>
      </c>
      <c r="AD226" s="79">
        <v>0</v>
      </c>
      <c r="AE226" s="79">
        <v>3</v>
      </c>
      <c r="AF226" s="79">
        <v>1</v>
      </c>
      <c r="AG226" s="79">
        <v>1</v>
      </c>
      <c r="AH226" s="79">
        <v>1</v>
      </c>
      <c r="AI226" s="79">
        <v>1</v>
      </c>
      <c r="AJ226" s="81">
        <f t="shared" si="44"/>
        <v>27</v>
      </c>
      <c r="AK226" s="81">
        <f t="shared" si="45"/>
        <v>1</v>
      </c>
      <c r="AL226" s="81">
        <f t="shared" si="46"/>
        <v>4</v>
      </c>
      <c r="AM226" s="81">
        <f t="shared" si="47"/>
        <v>4</v>
      </c>
      <c r="AN226" s="81">
        <f t="shared" si="48"/>
        <v>4</v>
      </c>
      <c r="AO226" s="81">
        <f t="shared" si="49"/>
        <v>99</v>
      </c>
      <c r="AP226" s="72">
        <f t="shared" si="40"/>
        <v>1</v>
      </c>
      <c r="AQ226" s="72">
        <f t="shared" si="41"/>
        <v>1</v>
      </c>
      <c r="AR226" s="72">
        <f t="shared" si="42"/>
        <v>1</v>
      </c>
      <c r="AS226" s="72">
        <f t="shared" si="43"/>
        <v>1</v>
      </c>
      <c r="AT226" s="26">
        <f t="shared" si="50"/>
        <v>1</v>
      </c>
      <c r="AU226" s="82">
        <f t="shared" si="51"/>
        <v>1</v>
      </c>
    </row>
    <row r="227" spans="1:47" ht="15" customHeight="1" x14ac:dyDescent="0.25">
      <c r="A227" s="74" t="s">
        <v>841</v>
      </c>
      <c r="B227" s="75" t="s">
        <v>842</v>
      </c>
      <c r="C227" s="76" t="s">
        <v>831</v>
      </c>
      <c r="D227" s="77" t="s">
        <v>832</v>
      </c>
      <c r="E227" s="76" t="s">
        <v>397</v>
      </c>
      <c r="F227" s="78">
        <v>0</v>
      </c>
      <c r="G227" s="79">
        <v>1</v>
      </c>
      <c r="H227" s="79">
        <v>1</v>
      </c>
      <c r="I227" s="79">
        <v>1</v>
      </c>
      <c r="J227" s="79">
        <v>1</v>
      </c>
      <c r="K227" s="79">
        <v>1</v>
      </c>
      <c r="L227" s="79">
        <v>1</v>
      </c>
      <c r="M227" s="79">
        <v>1</v>
      </c>
      <c r="N227" s="79">
        <v>1</v>
      </c>
      <c r="O227" s="79">
        <v>1</v>
      </c>
      <c r="P227" s="79">
        <v>2</v>
      </c>
      <c r="Q227" s="80">
        <v>1</v>
      </c>
      <c r="R227" s="80">
        <v>4</v>
      </c>
      <c r="S227" s="80">
        <v>4</v>
      </c>
      <c r="T227" s="80">
        <v>5</v>
      </c>
      <c r="U227" s="80">
        <v>1</v>
      </c>
      <c r="V227" s="80">
        <v>1</v>
      </c>
      <c r="W227" s="80">
        <v>1</v>
      </c>
      <c r="X227" s="80">
        <v>4</v>
      </c>
      <c r="Y227" s="80">
        <v>1</v>
      </c>
      <c r="Z227" s="80">
        <v>2</v>
      </c>
      <c r="AA227" s="80">
        <v>99</v>
      </c>
      <c r="AB227" s="79">
        <v>1</v>
      </c>
      <c r="AC227" s="79">
        <v>0</v>
      </c>
      <c r="AD227" s="79">
        <v>0</v>
      </c>
      <c r="AE227" s="79">
        <v>3</v>
      </c>
      <c r="AF227" s="79">
        <v>1</v>
      </c>
      <c r="AG227" s="79">
        <v>1</v>
      </c>
      <c r="AH227" s="79">
        <v>1</v>
      </c>
      <c r="AI227" s="79">
        <v>1</v>
      </c>
      <c r="AJ227" s="81">
        <f t="shared" si="44"/>
        <v>27</v>
      </c>
      <c r="AK227" s="81">
        <f t="shared" si="45"/>
        <v>1</v>
      </c>
      <c r="AL227" s="81">
        <f t="shared" si="46"/>
        <v>4</v>
      </c>
      <c r="AM227" s="81">
        <f t="shared" si="47"/>
        <v>4</v>
      </c>
      <c r="AN227" s="81">
        <f t="shared" si="48"/>
        <v>4</v>
      </c>
      <c r="AO227" s="81">
        <f t="shared" si="49"/>
        <v>99</v>
      </c>
      <c r="AP227" s="72">
        <f t="shared" si="40"/>
        <v>1</v>
      </c>
      <c r="AQ227" s="72">
        <f t="shared" si="41"/>
        <v>1</v>
      </c>
      <c r="AR227" s="72">
        <f t="shared" si="42"/>
        <v>1</v>
      </c>
      <c r="AS227" s="72">
        <f t="shared" si="43"/>
        <v>1</v>
      </c>
      <c r="AT227" s="26">
        <f t="shared" si="50"/>
        <v>1</v>
      </c>
      <c r="AU227" s="82">
        <f t="shared" si="51"/>
        <v>1</v>
      </c>
    </row>
    <row r="228" spans="1:47" ht="15" customHeight="1" x14ac:dyDescent="0.25">
      <c r="A228" s="74" t="s">
        <v>843</v>
      </c>
      <c r="B228" s="75" t="s">
        <v>844</v>
      </c>
      <c r="C228" s="76" t="s">
        <v>831</v>
      </c>
      <c r="D228" s="77" t="s">
        <v>832</v>
      </c>
      <c r="E228" s="76" t="s">
        <v>397</v>
      </c>
      <c r="F228" s="78">
        <v>0</v>
      </c>
      <c r="G228" s="79">
        <v>1</v>
      </c>
      <c r="H228" s="79">
        <v>1</v>
      </c>
      <c r="I228" s="79">
        <v>2</v>
      </c>
      <c r="J228" s="79">
        <v>2</v>
      </c>
      <c r="K228" s="79">
        <v>1</v>
      </c>
      <c r="L228" s="79">
        <v>1</v>
      </c>
      <c r="M228" s="79">
        <v>1</v>
      </c>
      <c r="N228" s="79">
        <v>1</v>
      </c>
      <c r="O228" s="79">
        <v>1</v>
      </c>
      <c r="P228" s="79">
        <v>2</v>
      </c>
      <c r="Q228" s="80">
        <v>1</v>
      </c>
      <c r="R228" s="80">
        <v>4</v>
      </c>
      <c r="S228" s="80">
        <v>4</v>
      </c>
      <c r="T228" s="80">
        <v>5</v>
      </c>
      <c r="U228" s="80">
        <v>1</v>
      </c>
      <c r="V228" s="80">
        <v>1</v>
      </c>
      <c r="W228" s="80">
        <v>1</v>
      </c>
      <c r="X228" s="80">
        <v>4</v>
      </c>
      <c r="Y228" s="80">
        <v>1</v>
      </c>
      <c r="Z228" s="80">
        <v>1</v>
      </c>
      <c r="AA228" s="80">
        <v>99</v>
      </c>
      <c r="AB228" s="79">
        <v>1</v>
      </c>
      <c r="AC228" s="79">
        <v>0</v>
      </c>
      <c r="AD228" s="79">
        <v>0</v>
      </c>
      <c r="AE228" s="79">
        <v>2</v>
      </c>
      <c r="AF228" s="79">
        <v>1</v>
      </c>
      <c r="AG228" s="79">
        <v>1</v>
      </c>
      <c r="AH228" s="79">
        <v>1</v>
      </c>
      <c r="AI228" s="79">
        <v>1</v>
      </c>
      <c r="AJ228" s="81">
        <f t="shared" si="44"/>
        <v>27</v>
      </c>
      <c r="AK228" s="81">
        <f t="shared" si="45"/>
        <v>1</v>
      </c>
      <c r="AL228" s="81">
        <f t="shared" si="46"/>
        <v>4</v>
      </c>
      <c r="AM228" s="81">
        <f t="shared" si="47"/>
        <v>4</v>
      </c>
      <c r="AN228" s="81">
        <f t="shared" si="48"/>
        <v>4</v>
      </c>
      <c r="AO228" s="81">
        <f t="shared" si="49"/>
        <v>99</v>
      </c>
      <c r="AP228" s="72">
        <f t="shared" ref="AP228:AP291" si="52">IF(AL228&gt;=3,1,IF(AL228=2,2,))</f>
        <v>1</v>
      </c>
      <c r="AQ228" s="72">
        <f t="shared" ref="AQ228:AQ291" si="53">IF(AM228&gt;=4,1,IF(AM228=2,2,))</f>
        <v>1</v>
      </c>
      <c r="AR228" s="72">
        <f t="shared" ref="AR228:AR291" si="54">IF(AN228&gt;=4,1,IF(AN228=3,2))</f>
        <v>1</v>
      </c>
      <c r="AS228" s="72">
        <f t="shared" ref="AS228:AS291" si="55">IF(AO228&gt;=94,1,IF(AO228=93,2,IF(AO228=92,3,IF(AO228=91,4,IF(AO228=90,5,)))))</f>
        <v>1</v>
      </c>
      <c r="AT228" s="26">
        <f t="shared" si="50"/>
        <v>1</v>
      </c>
      <c r="AU228" s="82">
        <f t="shared" si="51"/>
        <v>1</v>
      </c>
    </row>
    <row r="229" spans="1:47" ht="15" customHeight="1" x14ac:dyDescent="0.25">
      <c r="A229" s="74" t="s">
        <v>845</v>
      </c>
      <c r="B229" s="75" t="s">
        <v>846</v>
      </c>
      <c r="C229" s="76" t="s">
        <v>831</v>
      </c>
      <c r="D229" s="77" t="s">
        <v>832</v>
      </c>
      <c r="E229" s="76" t="s">
        <v>397</v>
      </c>
      <c r="F229" s="78">
        <v>0</v>
      </c>
      <c r="G229" s="79">
        <v>1</v>
      </c>
      <c r="H229" s="79">
        <v>1</v>
      </c>
      <c r="I229" s="79">
        <v>2</v>
      </c>
      <c r="J229" s="79">
        <v>2</v>
      </c>
      <c r="K229" s="79">
        <v>1</v>
      </c>
      <c r="L229" s="79">
        <v>1</v>
      </c>
      <c r="M229" s="79">
        <v>1</v>
      </c>
      <c r="N229" s="79">
        <v>1</v>
      </c>
      <c r="O229" s="79">
        <v>1</v>
      </c>
      <c r="P229" s="79">
        <v>2</v>
      </c>
      <c r="Q229" s="80">
        <v>1</v>
      </c>
      <c r="R229" s="80">
        <v>4</v>
      </c>
      <c r="S229" s="80">
        <v>4</v>
      </c>
      <c r="T229" s="80">
        <v>5</v>
      </c>
      <c r="U229" s="80">
        <v>1</v>
      </c>
      <c r="V229" s="80">
        <v>1</v>
      </c>
      <c r="W229" s="80">
        <v>1</v>
      </c>
      <c r="X229" s="80">
        <v>4</v>
      </c>
      <c r="Y229" s="80">
        <v>3</v>
      </c>
      <c r="Z229" s="80">
        <v>1</v>
      </c>
      <c r="AA229" s="80">
        <v>99</v>
      </c>
      <c r="AB229" s="79">
        <v>1</v>
      </c>
      <c r="AC229" s="79">
        <v>0</v>
      </c>
      <c r="AD229" s="79">
        <v>0</v>
      </c>
      <c r="AE229" s="79">
        <v>2</v>
      </c>
      <c r="AF229" s="79">
        <v>1</v>
      </c>
      <c r="AG229" s="79">
        <v>1</v>
      </c>
      <c r="AH229" s="79">
        <v>1</v>
      </c>
      <c r="AI229" s="79">
        <v>1</v>
      </c>
      <c r="AJ229" s="81">
        <f t="shared" si="44"/>
        <v>27</v>
      </c>
      <c r="AK229" s="81">
        <f t="shared" si="45"/>
        <v>1</v>
      </c>
      <c r="AL229" s="81">
        <f t="shared" si="46"/>
        <v>4</v>
      </c>
      <c r="AM229" s="81">
        <f t="shared" si="47"/>
        <v>4</v>
      </c>
      <c r="AN229" s="81">
        <f t="shared" si="48"/>
        <v>4</v>
      </c>
      <c r="AO229" s="81">
        <f t="shared" si="49"/>
        <v>99</v>
      </c>
      <c r="AP229" s="72">
        <f t="shared" si="52"/>
        <v>1</v>
      </c>
      <c r="AQ229" s="72">
        <f t="shared" si="53"/>
        <v>1</v>
      </c>
      <c r="AR229" s="72">
        <f t="shared" si="54"/>
        <v>1</v>
      </c>
      <c r="AS229" s="72">
        <f t="shared" si="55"/>
        <v>1</v>
      </c>
      <c r="AT229" s="26">
        <f t="shared" si="50"/>
        <v>1</v>
      </c>
      <c r="AU229" s="82">
        <f t="shared" si="51"/>
        <v>1</v>
      </c>
    </row>
    <row r="230" spans="1:47" ht="15" customHeight="1" x14ac:dyDescent="0.25">
      <c r="A230" s="74" t="s">
        <v>847</v>
      </c>
      <c r="B230" s="75" t="s">
        <v>848</v>
      </c>
      <c r="C230" s="76" t="s">
        <v>831</v>
      </c>
      <c r="D230" s="77" t="s">
        <v>832</v>
      </c>
      <c r="E230" s="76" t="s">
        <v>397</v>
      </c>
      <c r="F230" s="78">
        <v>0</v>
      </c>
      <c r="G230" s="79">
        <v>1</v>
      </c>
      <c r="H230" s="79">
        <v>1</v>
      </c>
      <c r="I230" s="79">
        <v>2</v>
      </c>
      <c r="J230" s="79">
        <v>2</v>
      </c>
      <c r="K230" s="79">
        <v>1</v>
      </c>
      <c r="L230" s="79">
        <v>1</v>
      </c>
      <c r="M230" s="79">
        <v>1</v>
      </c>
      <c r="N230" s="79">
        <v>1</v>
      </c>
      <c r="O230" s="79">
        <v>1</v>
      </c>
      <c r="P230" s="79">
        <v>2</v>
      </c>
      <c r="Q230" s="80">
        <v>1</v>
      </c>
      <c r="R230" s="80">
        <v>4</v>
      </c>
      <c r="S230" s="80">
        <v>4</v>
      </c>
      <c r="T230" s="80">
        <v>5</v>
      </c>
      <c r="U230" s="80">
        <v>1</v>
      </c>
      <c r="V230" s="80">
        <v>1</v>
      </c>
      <c r="W230" s="80">
        <v>1</v>
      </c>
      <c r="X230" s="80">
        <v>4</v>
      </c>
      <c r="Y230" s="80">
        <v>1</v>
      </c>
      <c r="Z230" s="80">
        <v>1</v>
      </c>
      <c r="AA230" s="80">
        <v>99</v>
      </c>
      <c r="AB230" s="79">
        <v>1</v>
      </c>
      <c r="AC230" s="79">
        <v>0</v>
      </c>
      <c r="AD230" s="79">
        <v>0</v>
      </c>
      <c r="AE230" s="79">
        <v>3</v>
      </c>
      <c r="AF230" s="79">
        <v>1</v>
      </c>
      <c r="AG230" s="79">
        <v>1</v>
      </c>
      <c r="AH230" s="79">
        <v>1</v>
      </c>
      <c r="AI230" s="79">
        <v>1</v>
      </c>
      <c r="AJ230" s="81">
        <f t="shared" si="44"/>
        <v>27</v>
      </c>
      <c r="AK230" s="81">
        <f t="shared" si="45"/>
        <v>1</v>
      </c>
      <c r="AL230" s="81">
        <f t="shared" si="46"/>
        <v>4</v>
      </c>
      <c r="AM230" s="81">
        <f t="shared" si="47"/>
        <v>4</v>
      </c>
      <c r="AN230" s="81">
        <f t="shared" si="48"/>
        <v>4</v>
      </c>
      <c r="AO230" s="81">
        <f t="shared" si="49"/>
        <v>99</v>
      </c>
      <c r="AP230" s="72">
        <f t="shared" si="52"/>
        <v>1</v>
      </c>
      <c r="AQ230" s="72">
        <f t="shared" si="53"/>
        <v>1</v>
      </c>
      <c r="AR230" s="72">
        <f t="shared" si="54"/>
        <v>1</v>
      </c>
      <c r="AS230" s="72">
        <f t="shared" si="55"/>
        <v>1</v>
      </c>
      <c r="AT230" s="26">
        <f t="shared" si="50"/>
        <v>1</v>
      </c>
      <c r="AU230" s="82">
        <f t="shared" si="51"/>
        <v>1</v>
      </c>
    </row>
    <row r="231" spans="1:47" ht="15" customHeight="1" x14ac:dyDescent="0.25">
      <c r="A231" s="74" t="s">
        <v>849</v>
      </c>
      <c r="B231" s="75" t="s">
        <v>850</v>
      </c>
      <c r="C231" s="76" t="s">
        <v>831</v>
      </c>
      <c r="D231" s="77" t="s">
        <v>832</v>
      </c>
      <c r="E231" s="76" t="s">
        <v>397</v>
      </c>
      <c r="F231" s="78">
        <v>0</v>
      </c>
      <c r="G231" s="79">
        <v>1</v>
      </c>
      <c r="H231" s="79">
        <v>1</v>
      </c>
      <c r="I231" s="79">
        <v>2</v>
      </c>
      <c r="J231" s="79">
        <v>2</v>
      </c>
      <c r="K231" s="79">
        <v>1</v>
      </c>
      <c r="L231" s="79">
        <v>1</v>
      </c>
      <c r="M231" s="79">
        <v>1</v>
      </c>
      <c r="N231" s="79">
        <v>1</v>
      </c>
      <c r="O231" s="79">
        <v>1</v>
      </c>
      <c r="P231" s="79">
        <v>2</v>
      </c>
      <c r="Q231" s="80">
        <v>1</v>
      </c>
      <c r="R231" s="80">
        <v>4</v>
      </c>
      <c r="S231" s="80">
        <v>4</v>
      </c>
      <c r="T231" s="80">
        <v>6</v>
      </c>
      <c r="U231" s="80">
        <v>1</v>
      </c>
      <c r="V231" s="80">
        <v>1</v>
      </c>
      <c r="W231" s="80">
        <v>1</v>
      </c>
      <c r="X231" s="80">
        <v>4</v>
      </c>
      <c r="Y231" s="80">
        <v>2</v>
      </c>
      <c r="Z231" s="80">
        <v>1</v>
      </c>
      <c r="AA231" s="80">
        <v>99</v>
      </c>
      <c r="AB231" s="79">
        <v>1</v>
      </c>
      <c r="AC231" s="79">
        <v>0</v>
      </c>
      <c r="AD231" s="79">
        <v>0</v>
      </c>
      <c r="AE231" s="79">
        <v>3</v>
      </c>
      <c r="AF231" s="79">
        <v>1</v>
      </c>
      <c r="AG231" s="79">
        <v>1</v>
      </c>
      <c r="AH231" s="79">
        <v>1</v>
      </c>
      <c r="AI231" s="79">
        <v>1</v>
      </c>
      <c r="AJ231" s="81">
        <f t="shared" si="44"/>
        <v>27</v>
      </c>
      <c r="AK231" s="81">
        <f t="shared" si="45"/>
        <v>1</v>
      </c>
      <c r="AL231" s="81">
        <f t="shared" si="46"/>
        <v>4</v>
      </c>
      <c r="AM231" s="81">
        <f t="shared" si="47"/>
        <v>4</v>
      </c>
      <c r="AN231" s="81">
        <f t="shared" si="48"/>
        <v>4</v>
      </c>
      <c r="AO231" s="81">
        <f t="shared" si="49"/>
        <v>99</v>
      </c>
      <c r="AP231" s="72">
        <f t="shared" si="52"/>
        <v>1</v>
      </c>
      <c r="AQ231" s="72">
        <f t="shared" si="53"/>
        <v>1</v>
      </c>
      <c r="AR231" s="72">
        <f t="shared" si="54"/>
        <v>1</v>
      </c>
      <c r="AS231" s="72">
        <f t="shared" si="55"/>
        <v>1</v>
      </c>
      <c r="AT231" s="26">
        <f t="shared" si="50"/>
        <v>1</v>
      </c>
      <c r="AU231" s="82">
        <f t="shared" si="51"/>
        <v>1</v>
      </c>
    </row>
    <row r="232" spans="1:47" ht="15" customHeight="1" x14ac:dyDescent="0.25">
      <c r="A232" s="74" t="s">
        <v>851</v>
      </c>
      <c r="B232" s="75" t="s">
        <v>852</v>
      </c>
      <c r="C232" s="76" t="s">
        <v>831</v>
      </c>
      <c r="D232" s="77" t="s">
        <v>832</v>
      </c>
      <c r="E232" s="76" t="s">
        <v>397</v>
      </c>
      <c r="F232" s="78">
        <v>0</v>
      </c>
      <c r="G232" s="79">
        <v>1</v>
      </c>
      <c r="H232" s="79">
        <v>1</v>
      </c>
      <c r="I232" s="79">
        <v>2</v>
      </c>
      <c r="J232" s="79">
        <v>2</v>
      </c>
      <c r="K232" s="79">
        <v>1</v>
      </c>
      <c r="L232" s="79">
        <v>1</v>
      </c>
      <c r="M232" s="79">
        <v>1</v>
      </c>
      <c r="N232" s="79">
        <v>1</v>
      </c>
      <c r="O232" s="79">
        <v>1</v>
      </c>
      <c r="P232" s="79">
        <v>2</v>
      </c>
      <c r="Q232" s="80">
        <v>1</v>
      </c>
      <c r="R232" s="80">
        <v>4</v>
      </c>
      <c r="S232" s="80">
        <v>4</v>
      </c>
      <c r="T232" s="80">
        <v>5</v>
      </c>
      <c r="U232" s="80">
        <v>1</v>
      </c>
      <c r="V232" s="80">
        <v>1</v>
      </c>
      <c r="W232" s="80">
        <v>1</v>
      </c>
      <c r="X232" s="80">
        <v>4</v>
      </c>
      <c r="Y232" s="80">
        <v>3</v>
      </c>
      <c r="Z232" s="80">
        <v>1</v>
      </c>
      <c r="AA232" s="80">
        <v>99</v>
      </c>
      <c r="AB232" s="79">
        <v>1</v>
      </c>
      <c r="AC232" s="79">
        <v>0</v>
      </c>
      <c r="AD232" s="79">
        <v>0</v>
      </c>
      <c r="AE232" s="79">
        <v>3</v>
      </c>
      <c r="AF232" s="79">
        <v>1</v>
      </c>
      <c r="AG232" s="79">
        <v>1</v>
      </c>
      <c r="AH232" s="79">
        <v>1</v>
      </c>
      <c r="AI232" s="79">
        <v>1</v>
      </c>
      <c r="AJ232" s="81">
        <f t="shared" si="44"/>
        <v>27</v>
      </c>
      <c r="AK232" s="81">
        <f t="shared" si="45"/>
        <v>1</v>
      </c>
      <c r="AL232" s="81">
        <f t="shared" si="46"/>
        <v>4</v>
      </c>
      <c r="AM232" s="81">
        <f t="shared" si="47"/>
        <v>4</v>
      </c>
      <c r="AN232" s="81">
        <f t="shared" si="48"/>
        <v>4</v>
      </c>
      <c r="AO232" s="81">
        <f t="shared" si="49"/>
        <v>99</v>
      </c>
      <c r="AP232" s="72">
        <f t="shared" si="52"/>
        <v>1</v>
      </c>
      <c r="AQ232" s="72">
        <f t="shared" si="53"/>
        <v>1</v>
      </c>
      <c r="AR232" s="72">
        <f t="shared" si="54"/>
        <v>1</v>
      </c>
      <c r="AS232" s="72">
        <f t="shared" si="55"/>
        <v>1</v>
      </c>
      <c r="AT232" s="26">
        <f t="shared" si="50"/>
        <v>1</v>
      </c>
      <c r="AU232" s="82">
        <f t="shared" si="51"/>
        <v>1</v>
      </c>
    </row>
    <row r="233" spans="1:47" ht="15" customHeight="1" x14ac:dyDescent="0.25">
      <c r="A233" s="74" t="s">
        <v>853</v>
      </c>
      <c r="B233" s="75" t="s">
        <v>854</v>
      </c>
      <c r="C233" s="76" t="s">
        <v>831</v>
      </c>
      <c r="D233" s="77" t="s">
        <v>832</v>
      </c>
      <c r="E233" s="76" t="s">
        <v>397</v>
      </c>
      <c r="F233" s="78">
        <v>0</v>
      </c>
      <c r="G233" s="79">
        <v>1</v>
      </c>
      <c r="H233" s="79">
        <v>1</v>
      </c>
      <c r="I233" s="79">
        <v>4</v>
      </c>
      <c r="J233" s="79">
        <v>4</v>
      </c>
      <c r="K233" s="79">
        <v>1</v>
      </c>
      <c r="L233" s="79">
        <v>1</v>
      </c>
      <c r="M233" s="79">
        <v>1</v>
      </c>
      <c r="N233" s="79">
        <v>1</v>
      </c>
      <c r="O233" s="79">
        <v>1</v>
      </c>
      <c r="P233" s="79">
        <v>2</v>
      </c>
      <c r="Q233" s="80">
        <v>1</v>
      </c>
      <c r="R233" s="80">
        <v>4</v>
      </c>
      <c r="S233" s="80">
        <v>4</v>
      </c>
      <c r="T233" s="80">
        <v>5</v>
      </c>
      <c r="U233" s="80">
        <v>1</v>
      </c>
      <c r="V233" s="80">
        <v>1</v>
      </c>
      <c r="W233" s="80">
        <v>1</v>
      </c>
      <c r="X233" s="80">
        <v>4</v>
      </c>
      <c r="Y233" s="80">
        <v>2</v>
      </c>
      <c r="Z233" s="80">
        <v>1</v>
      </c>
      <c r="AA233" s="80">
        <v>99</v>
      </c>
      <c r="AB233" s="79">
        <v>1</v>
      </c>
      <c r="AC233" s="79">
        <v>0</v>
      </c>
      <c r="AD233" s="79">
        <v>0</v>
      </c>
      <c r="AE233" s="79">
        <v>3</v>
      </c>
      <c r="AF233" s="79">
        <v>1</v>
      </c>
      <c r="AG233" s="79">
        <v>1</v>
      </c>
      <c r="AH233" s="79">
        <v>1</v>
      </c>
      <c r="AI233" s="79">
        <v>1</v>
      </c>
      <c r="AJ233" s="81">
        <f t="shared" si="44"/>
        <v>27</v>
      </c>
      <c r="AK233" s="81">
        <f t="shared" si="45"/>
        <v>1</v>
      </c>
      <c r="AL233" s="81">
        <f t="shared" si="46"/>
        <v>4</v>
      </c>
      <c r="AM233" s="81">
        <f t="shared" si="47"/>
        <v>4</v>
      </c>
      <c r="AN233" s="81">
        <f t="shared" si="48"/>
        <v>4</v>
      </c>
      <c r="AO233" s="81">
        <f t="shared" si="49"/>
        <v>99</v>
      </c>
      <c r="AP233" s="72">
        <f t="shared" si="52"/>
        <v>1</v>
      </c>
      <c r="AQ233" s="72">
        <f t="shared" si="53"/>
        <v>1</v>
      </c>
      <c r="AR233" s="72">
        <f t="shared" si="54"/>
        <v>1</v>
      </c>
      <c r="AS233" s="72">
        <f t="shared" si="55"/>
        <v>1</v>
      </c>
      <c r="AT233" s="26">
        <f t="shared" si="50"/>
        <v>1</v>
      </c>
      <c r="AU233" s="82">
        <f t="shared" si="51"/>
        <v>1</v>
      </c>
    </row>
    <row r="234" spans="1:47" ht="15" customHeight="1" x14ac:dyDescent="0.25">
      <c r="A234" s="74" t="s">
        <v>855</v>
      </c>
      <c r="B234" s="75" t="s">
        <v>856</v>
      </c>
      <c r="C234" s="76" t="s">
        <v>831</v>
      </c>
      <c r="D234" s="77" t="s">
        <v>832</v>
      </c>
      <c r="E234" s="76" t="s">
        <v>397</v>
      </c>
      <c r="F234" s="78">
        <v>0</v>
      </c>
      <c r="G234" s="79">
        <v>1</v>
      </c>
      <c r="H234" s="79">
        <v>1</v>
      </c>
      <c r="I234" s="79">
        <v>1</v>
      </c>
      <c r="J234" s="79">
        <v>1</v>
      </c>
      <c r="K234" s="79">
        <v>1</v>
      </c>
      <c r="L234" s="79">
        <v>1</v>
      </c>
      <c r="M234" s="79">
        <v>1</v>
      </c>
      <c r="N234" s="79">
        <v>1</v>
      </c>
      <c r="O234" s="79">
        <v>1</v>
      </c>
      <c r="P234" s="79">
        <v>2</v>
      </c>
      <c r="Q234" s="80">
        <v>1</v>
      </c>
      <c r="R234" s="80">
        <v>4</v>
      </c>
      <c r="S234" s="80">
        <v>4</v>
      </c>
      <c r="T234" s="80">
        <v>6</v>
      </c>
      <c r="U234" s="80">
        <v>1</v>
      </c>
      <c r="V234" s="80">
        <v>1</v>
      </c>
      <c r="W234" s="80">
        <v>1</v>
      </c>
      <c r="X234" s="80">
        <v>4</v>
      </c>
      <c r="Y234" s="80">
        <v>1</v>
      </c>
      <c r="Z234" s="80">
        <v>1</v>
      </c>
      <c r="AA234" s="80">
        <v>99</v>
      </c>
      <c r="AB234" s="79">
        <v>1</v>
      </c>
      <c r="AC234" s="79">
        <v>0</v>
      </c>
      <c r="AD234" s="79">
        <v>0</v>
      </c>
      <c r="AE234" s="79">
        <v>2</v>
      </c>
      <c r="AF234" s="79">
        <v>1</v>
      </c>
      <c r="AG234" s="79">
        <v>1</v>
      </c>
      <c r="AH234" s="79">
        <v>1</v>
      </c>
      <c r="AI234" s="79">
        <v>1</v>
      </c>
      <c r="AJ234" s="81">
        <f t="shared" si="44"/>
        <v>27</v>
      </c>
      <c r="AK234" s="81">
        <f t="shared" si="45"/>
        <v>1</v>
      </c>
      <c r="AL234" s="81">
        <f t="shared" si="46"/>
        <v>4</v>
      </c>
      <c r="AM234" s="81">
        <f t="shared" si="47"/>
        <v>4</v>
      </c>
      <c r="AN234" s="81">
        <f t="shared" si="48"/>
        <v>4</v>
      </c>
      <c r="AO234" s="81">
        <f t="shared" si="49"/>
        <v>99</v>
      </c>
      <c r="AP234" s="72">
        <f t="shared" si="52"/>
        <v>1</v>
      </c>
      <c r="AQ234" s="72">
        <f t="shared" si="53"/>
        <v>1</v>
      </c>
      <c r="AR234" s="72">
        <f t="shared" si="54"/>
        <v>1</v>
      </c>
      <c r="AS234" s="72">
        <f t="shared" si="55"/>
        <v>1</v>
      </c>
      <c r="AT234" s="26">
        <f t="shared" si="50"/>
        <v>1</v>
      </c>
      <c r="AU234" s="82">
        <f t="shared" si="51"/>
        <v>1</v>
      </c>
    </row>
    <row r="235" spans="1:47" ht="15" customHeight="1" x14ac:dyDescent="0.25">
      <c r="A235" s="74" t="s">
        <v>857</v>
      </c>
      <c r="B235" s="75" t="s">
        <v>858</v>
      </c>
      <c r="C235" s="76" t="s">
        <v>831</v>
      </c>
      <c r="D235" s="77" t="s">
        <v>832</v>
      </c>
      <c r="E235" s="76" t="s">
        <v>397</v>
      </c>
      <c r="F235" s="78">
        <v>0</v>
      </c>
      <c r="G235" s="79">
        <v>1</v>
      </c>
      <c r="H235" s="79">
        <v>1</v>
      </c>
      <c r="I235" s="79">
        <v>2</v>
      </c>
      <c r="J235" s="79">
        <v>3</v>
      </c>
      <c r="K235" s="79">
        <v>1</v>
      </c>
      <c r="L235" s="79">
        <v>1</v>
      </c>
      <c r="M235" s="79">
        <v>1</v>
      </c>
      <c r="N235" s="79">
        <v>1</v>
      </c>
      <c r="O235" s="79">
        <v>1</v>
      </c>
      <c r="P235" s="79">
        <v>2</v>
      </c>
      <c r="Q235" s="80">
        <v>1</v>
      </c>
      <c r="R235" s="80">
        <v>4</v>
      </c>
      <c r="S235" s="80">
        <v>4</v>
      </c>
      <c r="T235" s="80">
        <v>6</v>
      </c>
      <c r="U235" s="80">
        <v>1</v>
      </c>
      <c r="V235" s="80">
        <v>1</v>
      </c>
      <c r="W235" s="80">
        <v>1</v>
      </c>
      <c r="X235" s="80">
        <v>4</v>
      </c>
      <c r="Y235" s="80">
        <v>1</v>
      </c>
      <c r="Z235" s="80">
        <v>3</v>
      </c>
      <c r="AA235" s="80">
        <v>99</v>
      </c>
      <c r="AB235" s="79">
        <v>1</v>
      </c>
      <c r="AC235" s="79">
        <v>0</v>
      </c>
      <c r="AD235" s="79">
        <v>0</v>
      </c>
      <c r="AE235" s="79">
        <v>3</v>
      </c>
      <c r="AF235" s="79">
        <v>1</v>
      </c>
      <c r="AG235" s="79">
        <v>1</v>
      </c>
      <c r="AH235" s="79">
        <v>1</v>
      </c>
      <c r="AI235" s="79">
        <v>1</v>
      </c>
      <c r="AJ235" s="81">
        <f t="shared" si="44"/>
        <v>27</v>
      </c>
      <c r="AK235" s="81">
        <f t="shared" si="45"/>
        <v>1</v>
      </c>
      <c r="AL235" s="81">
        <f t="shared" si="46"/>
        <v>4</v>
      </c>
      <c r="AM235" s="81">
        <f t="shared" si="47"/>
        <v>4</v>
      </c>
      <c r="AN235" s="81">
        <f t="shared" si="48"/>
        <v>4</v>
      </c>
      <c r="AO235" s="81">
        <f t="shared" si="49"/>
        <v>99</v>
      </c>
      <c r="AP235" s="72">
        <f t="shared" si="52"/>
        <v>1</v>
      </c>
      <c r="AQ235" s="72">
        <f t="shared" si="53"/>
        <v>1</v>
      </c>
      <c r="AR235" s="72">
        <f t="shared" si="54"/>
        <v>1</v>
      </c>
      <c r="AS235" s="72">
        <f t="shared" si="55"/>
        <v>1</v>
      </c>
      <c r="AT235" s="26">
        <f t="shared" si="50"/>
        <v>1</v>
      </c>
      <c r="AU235" s="82">
        <f t="shared" si="51"/>
        <v>1</v>
      </c>
    </row>
    <row r="236" spans="1:47" ht="15" customHeight="1" x14ac:dyDescent="0.25">
      <c r="A236" s="74" t="s">
        <v>859</v>
      </c>
      <c r="B236" s="75" t="s">
        <v>860</v>
      </c>
      <c r="C236" s="76" t="s">
        <v>831</v>
      </c>
      <c r="D236" s="77" t="s">
        <v>832</v>
      </c>
      <c r="E236" s="76" t="s">
        <v>397</v>
      </c>
      <c r="F236" s="78">
        <v>0</v>
      </c>
      <c r="G236" s="79">
        <v>1</v>
      </c>
      <c r="H236" s="79">
        <v>1</v>
      </c>
      <c r="I236" s="79">
        <v>1</v>
      </c>
      <c r="J236" s="79">
        <v>1</v>
      </c>
      <c r="K236" s="79">
        <v>1</v>
      </c>
      <c r="L236" s="79">
        <v>1</v>
      </c>
      <c r="M236" s="79">
        <v>1</v>
      </c>
      <c r="N236" s="79">
        <v>1</v>
      </c>
      <c r="O236" s="79">
        <v>1</v>
      </c>
      <c r="P236" s="79">
        <v>2</v>
      </c>
      <c r="Q236" s="80">
        <v>1</v>
      </c>
      <c r="R236" s="80">
        <v>4</v>
      </c>
      <c r="S236" s="80">
        <v>4</v>
      </c>
      <c r="T236" s="80">
        <v>5</v>
      </c>
      <c r="U236" s="80">
        <v>1</v>
      </c>
      <c r="V236" s="80">
        <v>1</v>
      </c>
      <c r="W236" s="80">
        <v>1</v>
      </c>
      <c r="X236" s="80">
        <v>4</v>
      </c>
      <c r="Y236" s="80">
        <v>2</v>
      </c>
      <c r="Z236" s="80">
        <v>2</v>
      </c>
      <c r="AA236" s="80">
        <v>99</v>
      </c>
      <c r="AB236" s="79">
        <v>2</v>
      </c>
      <c r="AC236" s="79">
        <v>0</v>
      </c>
      <c r="AD236" s="79">
        <v>0</v>
      </c>
      <c r="AE236" s="79">
        <v>3</v>
      </c>
      <c r="AF236" s="79">
        <v>1</v>
      </c>
      <c r="AG236" s="79">
        <v>1</v>
      </c>
      <c r="AH236" s="79">
        <v>1</v>
      </c>
      <c r="AI236" s="79">
        <v>1</v>
      </c>
      <c r="AJ236" s="81">
        <f t="shared" si="44"/>
        <v>27</v>
      </c>
      <c r="AK236" s="81">
        <f t="shared" si="45"/>
        <v>1</v>
      </c>
      <c r="AL236" s="81">
        <f t="shared" si="46"/>
        <v>4</v>
      </c>
      <c r="AM236" s="81">
        <f t="shared" si="47"/>
        <v>4</v>
      </c>
      <c r="AN236" s="81">
        <f t="shared" si="48"/>
        <v>4</v>
      </c>
      <c r="AO236" s="81">
        <f t="shared" si="49"/>
        <v>99</v>
      </c>
      <c r="AP236" s="72">
        <f t="shared" si="52"/>
        <v>1</v>
      </c>
      <c r="AQ236" s="72">
        <f t="shared" si="53"/>
        <v>1</v>
      </c>
      <c r="AR236" s="72">
        <f t="shared" si="54"/>
        <v>1</v>
      </c>
      <c r="AS236" s="72">
        <f t="shared" si="55"/>
        <v>1</v>
      </c>
      <c r="AT236" s="26">
        <f t="shared" si="50"/>
        <v>1</v>
      </c>
      <c r="AU236" s="82">
        <f t="shared" si="51"/>
        <v>1</v>
      </c>
    </row>
    <row r="237" spans="1:47" ht="15" customHeight="1" x14ac:dyDescent="0.25">
      <c r="A237" s="74" t="s">
        <v>861</v>
      </c>
      <c r="B237" s="75" t="s">
        <v>862</v>
      </c>
      <c r="C237" s="76" t="s">
        <v>831</v>
      </c>
      <c r="D237" s="77" t="s">
        <v>832</v>
      </c>
      <c r="E237" s="76" t="s">
        <v>397</v>
      </c>
      <c r="F237" s="78">
        <v>0</v>
      </c>
      <c r="G237" s="79">
        <v>1</v>
      </c>
      <c r="H237" s="79">
        <v>1</v>
      </c>
      <c r="I237" s="79">
        <v>3</v>
      </c>
      <c r="J237" s="79">
        <v>3</v>
      </c>
      <c r="K237" s="79">
        <v>1</v>
      </c>
      <c r="L237" s="79">
        <v>1</v>
      </c>
      <c r="M237" s="79">
        <v>1</v>
      </c>
      <c r="N237" s="79">
        <v>1</v>
      </c>
      <c r="O237" s="79">
        <v>1</v>
      </c>
      <c r="P237" s="79">
        <v>2</v>
      </c>
      <c r="Q237" s="80">
        <v>1</v>
      </c>
      <c r="R237" s="80">
        <v>4</v>
      </c>
      <c r="S237" s="80">
        <v>4</v>
      </c>
      <c r="T237" s="80">
        <v>5</v>
      </c>
      <c r="U237" s="80">
        <v>1</v>
      </c>
      <c r="V237" s="80">
        <v>1</v>
      </c>
      <c r="W237" s="80">
        <v>1</v>
      </c>
      <c r="X237" s="80">
        <v>4</v>
      </c>
      <c r="Y237" s="80">
        <v>2</v>
      </c>
      <c r="Z237" s="80">
        <v>1</v>
      </c>
      <c r="AA237" s="80">
        <v>99</v>
      </c>
      <c r="AB237" s="79">
        <v>1</v>
      </c>
      <c r="AC237" s="79">
        <v>0</v>
      </c>
      <c r="AD237" s="79">
        <v>0</v>
      </c>
      <c r="AE237" s="79">
        <v>1</v>
      </c>
      <c r="AF237" s="79">
        <v>1</v>
      </c>
      <c r="AG237" s="79">
        <v>1</v>
      </c>
      <c r="AH237" s="79">
        <v>1</v>
      </c>
      <c r="AI237" s="79">
        <v>1</v>
      </c>
      <c r="AJ237" s="81">
        <f t="shared" si="44"/>
        <v>27</v>
      </c>
      <c r="AK237" s="81">
        <f t="shared" si="45"/>
        <v>1</v>
      </c>
      <c r="AL237" s="81">
        <f t="shared" si="46"/>
        <v>4</v>
      </c>
      <c r="AM237" s="81">
        <f t="shared" si="47"/>
        <v>4</v>
      </c>
      <c r="AN237" s="81">
        <f t="shared" si="48"/>
        <v>4</v>
      </c>
      <c r="AO237" s="81">
        <f t="shared" si="49"/>
        <v>99</v>
      </c>
      <c r="AP237" s="72">
        <f t="shared" si="52"/>
        <v>1</v>
      </c>
      <c r="AQ237" s="72">
        <f t="shared" si="53"/>
        <v>1</v>
      </c>
      <c r="AR237" s="72">
        <f t="shared" si="54"/>
        <v>1</v>
      </c>
      <c r="AS237" s="72">
        <f t="shared" si="55"/>
        <v>1</v>
      </c>
      <c r="AT237" s="26">
        <f t="shared" si="50"/>
        <v>1</v>
      </c>
      <c r="AU237" s="82">
        <f t="shared" si="51"/>
        <v>1</v>
      </c>
    </row>
    <row r="238" spans="1:47" ht="15" customHeight="1" x14ac:dyDescent="0.25">
      <c r="A238" s="74" t="s">
        <v>863</v>
      </c>
      <c r="B238" s="75" t="s">
        <v>864</v>
      </c>
      <c r="C238" s="76" t="s">
        <v>831</v>
      </c>
      <c r="D238" s="77" t="s">
        <v>832</v>
      </c>
      <c r="E238" s="76" t="s">
        <v>397</v>
      </c>
      <c r="F238" s="78">
        <v>0</v>
      </c>
      <c r="G238" s="79">
        <v>1</v>
      </c>
      <c r="H238" s="79">
        <v>1</v>
      </c>
      <c r="I238" s="79">
        <v>2</v>
      </c>
      <c r="J238" s="79">
        <v>3</v>
      </c>
      <c r="K238" s="79">
        <v>1</v>
      </c>
      <c r="L238" s="79">
        <v>1</v>
      </c>
      <c r="M238" s="79">
        <v>1</v>
      </c>
      <c r="N238" s="79">
        <v>1</v>
      </c>
      <c r="O238" s="79">
        <v>1</v>
      </c>
      <c r="P238" s="79">
        <v>2</v>
      </c>
      <c r="Q238" s="80">
        <v>1</v>
      </c>
      <c r="R238" s="80">
        <v>4</v>
      </c>
      <c r="S238" s="80">
        <v>4</v>
      </c>
      <c r="T238" s="80">
        <v>5</v>
      </c>
      <c r="U238" s="80">
        <v>1</v>
      </c>
      <c r="V238" s="80">
        <v>1</v>
      </c>
      <c r="W238" s="80">
        <v>1</v>
      </c>
      <c r="X238" s="80">
        <v>4</v>
      </c>
      <c r="Y238" s="80">
        <v>2</v>
      </c>
      <c r="Z238" s="80">
        <v>1</v>
      </c>
      <c r="AA238" s="80">
        <v>99</v>
      </c>
      <c r="AB238" s="79">
        <v>2</v>
      </c>
      <c r="AC238" s="79">
        <v>0</v>
      </c>
      <c r="AD238" s="79">
        <v>0</v>
      </c>
      <c r="AE238" s="79">
        <v>3</v>
      </c>
      <c r="AF238" s="79">
        <v>1</v>
      </c>
      <c r="AG238" s="79">
        <v>1</v>
      </c>
      <c r="AH238" s="79">
        <v>1</v>
      </c>
      <c r="AI238" s="79">
        <v>1</v>
      </c>
      <c r="AJ238" s="81">
        <f t="shared" si="44"/>
        <v>27</v>
      </c>
      <c r="AK238" s="81">
        <f t="shared" si="45"/>
        <v>1</v>
      </c>
      <c r="AL238" s="81">
        <f t="shared" si="46"/>
        <v>4</v>
      </c>
      <c r="AM238" s="81">
        <f t="shared" si="47"/>
        <v>4</v>
      </c>
      <c r="AN238" s="81">
        <f t="shared" si="48"/>
        <v>4</v>
      </c>
      <c r="AO238" s="81">
        <f t="shared" si="49"/>
        <v>99</v>
      </c>
      <c r="AP238" s="72">
        <f t="shared" si="52"/>
        <v>1</v>
      </c>
      <c r="AQ238" s="72">
        <f t="shared" si="53"/>
        <v>1</v>
      </c>
      <c r="AR238" s="72">
        <f t="shared" si="54"/>
        <v>1</v>
      </c>
      <c r="AS238" s="72">
        <f t="shared" si="55"/>
        <v>1</v>
      </c>
      <c r="AT238" s="26">
        <f t="shared" si="50"/>
        <v>1</v>
      </c>
      <c r="AU238" s="82">
        <f t="shared" si="51"/>
        <v>1</v>
      </c>
    </row>
    <row r="239" spans="1:47" ht="15" customHeight="1" x14ac:dyDescent="0.25">
      <c r="A239" s="74" t="s">
        <v>865</v>
      </c>
      <c r="B239" s="75" t="s">
        <v>866</v>
      </c>
      <c r="C239" s="76" t="s">
        <v>831</v>
      </c>
      <c r="D239" s="77" t="s">
        <v>832</v>
      </c>
      <c r="E239" s="76" t="s">
        <v>397</v>
      </c>
      <c r="F239" s="78">
        <v>0</v>
      </c>
      <c r="G239" s="79">
        <v>1</v>
      </c>
      <c r="H239" s="79">
        <v>1</v>
      </c>
      <c r="I239" s="79">
        <v>1</v>
      </c>
      <c r="J239" s="79">
        <v>1</v>
      </c>
      <c r="K239" s="79">
        <v>1</v>
      </c>
      <c r="L239" s="79">
        <v>1</v>
      </c>
      <c r="M239" s="79">
        <v>1</v>
      </c>
      <c r="N239" s="79">
        <v>1</v>
      </c>
      <c r="O239" s="79">
        <v>1</v>
      </c>
      <c r="P239" s="79">
        <v>2</v>
      </c>
      <c r="Q239" s="80">
        <v>1</v>
      </c>
      <c r="R239" s="80">
        <v>4</v>
      </c>
      <c r="S239" s="80">
        <v>4</v>
      </c>
      <c r="T239" s="80">
        <v>5</v>
      </c>
      <c r="U239" s="80">
        <v>1</v>
      </c>
      <c r="V239" s="80">
        <v>1</v>
      </c>
      <c r="W239" s="80">
        <v>1</v>
      </c>
      <c r="X239" s="80">
        <v>4</v>
      </c>
      <c r="Y239" s="80">
        <v>2</v>
      </c>
      <c r="Z239" s="80">
        <v>1</v>
      </c>
      <c r="AA239" s="80">
        <v>99</v>
      </c>
      <c r="AB239" s="79">
        <v>1</v>
      </c>
      <c r="AC239" s="79">
        <v>0</v>
      </c>
      <c r="AD239" s="79">
        <v>0</v>
      </c>
      <c r="AE239" s="79">
        <v>2</v>
      </c>
      <c r="AF239" s="79">
        <v>1</v>
      </c>
      <c r="AG239" s="79">
        <v>1</v>
      </c>
      <c r="AH239" s="79">
        <v>1</v>
      </c>
      <c r="AI239" s="79">
        <v>1</v>
      </c>
      <c r="AJ239" s="81">
        <f t="shared" si="44"/>
        <v>27</v>
      </c>
      <c r="AK239" s="81">
        <f t="shared" si="45"/>
        <v>1</v>
      </c>
      <c r="AL239" s="81">
        <f t="shared" si="46"/>
        <v>4</v>
      </c>
      <c r="AM239" s="81">
        <f t="shared" si="47"/>
        <v>4</v>
      </c>
      <c r="AN239" s="81">
        <f t="shared" si="48"/>
        <v>4</v>
      </c>
      <c r="AO239" s="81">
        <f t="shared" si="49"/>
        <v>99</v>
      </c>
      <c r="AP239" s="72">
        <f t="shared" si="52"/>
        <v>1</v>
      </c>
      <c r="AQ239" s="72">
        <f t="shared" si="53"/>
        <v>1</v>
      </c>
      <c r="AR239" s="72">
        <f t="shared" si="54"/>
        <v>1</v>
      </c>
      <c r="AS239" s="72">
        <f t="shared" si="55"/>
        <v>1</v>
      </c>
      <c r="AT239" s="26">
        <f t="shared" si="50"/>
        <v>1</v>
      </c>
      <c r="AU239" s="82">
        <f t="shared" si="51"/>
        <v>1</v>
      </c>
    </row>
    <row r="240" spans="1:47" s="64" customFormat="1" ht="15" customHeight="1" x14ac:dyDescent="0.25">
      <c r="A240" s="83" t="s">
        <v>867</v>
      </c>
      <c r="B240" s="84" t="s">
        <v>868</v>
      </c>
      <c r="C240" s="85"/>
      <c r="D240" s="86"/>
      <c r="E240" s="85" t="s">
        <v>397</v>
      </c>
      <c r="F240" s="87">
        <v>0</v>
      </c>
      <c r="G240" s="88">
        <v>1</v>
      </c>
      <c r="H240" s="88">
        <v>1</v>
      </c>
      <c r="I240" s="88">
        <v>7</v>
      </c>
      <c r="J240" s="88">
        <v>8</v>
      </c>
      <c r="K240" s="88">
        <v>1</v>
      </c>
      <c r="L240" s="88">
        <v>1</v>
      </c>
      <c r="M240" s="88">
        <v>1</v>
      </c>
      <c r="N240" s="88">
        <v>1</v>
      </c>
      <c r="O240" s="88">
        <v>1</v>
      </c>
      <c r="P240" s="88">
        <v>2</v>
      </c>
      <c r="Q240" s="89">
        <v>1</v>
      </c>
      <c r="R240" s="89">
        <v>4</v>
      </c>
      <c r="S240" s="89">
        <v>4</v>
      </c>
      <c r="T240" s="89">
        <v>9</v>
      </c>
      <c r="U240" s="89">
        <v>1</v>
      </c>
      <c r="V240" s="89">
        <v>1</v>
      </c>
      <c r="W240" s="89">
        <v>4</v>
      </c>
      <c r="X240" s="89">
        <v>5</v>
      </c>
      <c r="Y240" s="89">
        <v>4</v>
      </c>
      <c r="Z240" s="89">
        <v>3</v>
      </c>
      <c r="AA240" s="89">
        <v>98</v>
      </c>
      <c r="AB240" s="88">
        <v>4</v>
      </c>
      <c r="AC240" s="88">
        <v>0</v>
      </c>
      <c r="AD240" s="88">
        <v>0</v>
      </c>
      <c r="AE240" s="88">
        <v>1</v>
      </c>
      <c r="AF240" s="88">
        <v>2</v>
      </c>
      <c r="AG240" s="88">
        <v>1</v>
      </c>
      <c r="AH240" s="88">
        <v>1</v>
      </c>
      <c r="AI240" s="88">
        <v>1</v>
      </c>
      <c r="AJ240" s="72">
        <f t="shared" si="44"/>
        <v>27</v>
      </c>
      <c r="AK240" s="72">
        <f t="shared" si="45"/>
        <v>1</v>
      </c>
      <c r="AL240" s="72">
        <f t="shared" si="46"/>
        <v>4</v>
      </c>
      <c r="AM240" s="72">
        <f t="shared" si="47"/>
        <v>4</v>
      </c>
      <c r="AN240" s="72">
        <f t="shared" si="48"/>
        <v>5</v>
      </c>
      <c r="AO240" s="72">
        <f t="shared" si="49"/>
        <v>98</v>
      </c>
      <c r="AP240" s="72">
        <f t="shared" si="52"/>
        <v>1</v>
      </c>
      <c r="AQ240" s="72">
        <f t="shared" si="53"/>
        <v>1</v>
      </c>
      <c r="AR240" s="72">
        <f t="shared" si="54"/>
        <v>1</v>
      </c>
      <c r="AS240" s="72">
        <f t="shared" si="55"/>
        <v>1</v>
      </c>
      <c r="AT240" s="20">
        <f t="shared" si="50"/>
        <v>1</v>
      </c>
      <c r="AU240" s="73">
        <f t="shared" si="51"/>
        <v>1</v>
      </c>
    </row>
    <row r="241" spans="1:47" ht="15" customHeight="1" x14ac:dyDescent="0.25">
      <c r="A241" s="74" t="s">
        <v>869</v>
      </c>
      <c r="B241" s="75" t="s">
        <v>870</v>
      </c>
      <c r="C241" s="76" t="s">
        <v>867</v>
      </c>
      <c r="D241" s="77" t="s">
        <v>868</v>
      </c>
      <c r="E241" s="76" t="s">
        <v>397</v>
      </c>
      <c r="F241" s="78">
        <v>0</v>
      </c>
      <c r="G241" s="79">
        <v>1</v>
      </c>
      <c r="H241" s="79">
        <v>1</v>
      </c>
      <c r="I241" s="79">
        <v>4</v>
      </c>
      <c r="J241" s="79">
        <v>2</v>
      </c>
      <c r="K241" s="79">
        <v>2</v>
      </c>
      <c r="L241" s="79">
        <v>1</v>
      </c>
      <c r="M241" s="79">
        <v>1</v>
      </c>
      <c r="N241" s="79">
        <v>1</v>
      </c>
      <c r="O241" s="79">
        <v>1</v>
      </c>
      <c r="P241" s="79">
        <v>2</v>
      </c>
      <c r="Q241" s="80">
        <v>2</v>
      </c>
      <c r="R241" s="80">
        <v>4</v>
      </c>
      <c r="S241" s="80">
        <v>4</v>
      </c>
      <c r="T241" s="80">
        <v>7</v>
      </c>
      <c r="U241" s="80">
        <v>1</v>
      </c>
      <c r="V241" s="80">
        <v>1</v>
      </c>
      <c r="W241" s="80">
        <v>1</v>
      </c>
      <c r="X241" s="80">
        <v>4</v>
      </c>
      <c r="Y241" s="80">
        <v>1</v>
      </c>
      <c r="Z241" s="80">
        <v>1</v>
      </c>
      <c r="AA241" s="80">
        <v>98</v>
      </c>
      <c r="AB241" s="79">
        <v>1</v>
      </c>
      <c r="AC241" s="79">
        <v>0</v>
      </c>
      <c r="AD241" s="79">
        <v>0</v>
      </c>
      <c r="AE241" s="79">
        <v>3</v>
      </c>
      <c r="AF241" s="79">
        <v>1</v>
      </c>
      <c r="AG241" s="79">
        <v>1</v>
      </c>
      <c r="AH241" s="79">
        <v>1</v>
      </c>
      <c r="AI241" s="79">
        <v>1</v>
      </c>
      <c r="AJ241" s="81">
        <f t="shared" si="44"/>
        <v>27</v>
      </c>
      <c r="AK241" s="81">
        <f t="shared" si="45"/>
        <v>1</v>
      </c>
      <c r="AL241" s="81">
        <f t="shared" si="46"/>
        <v>4</v>
      </c>
      <c r="AM241" s="81">
        <f t="shared" si="47"/>
        <v>4</v>
      </c>
      <c r="AN241" s="81">
        <f t="shared" si="48"/>
        <v>4</v>
      </c>
      <c r="AO241" s="81">
        <f t="shared" si="49"/>
        <v>98</v>
      </c>
      <c r="AP241" s="72">
        <f t="shared" si="52"/>
        <v>1</v>
      </c>
      <c r="AQ241" s="72">
        <f t="shared" si="53"/>
        <v>1</v>
      </c>
      <c r="AR241" s="72">
        <f t="shared" si="54"/>
        <v>1</v>
      </c>
      <c r="AS241" s="72">
        <f t="shared" si="55"/>
        <v>1</v>
      </c>
      <c r="AT241" s="26">
        <f t="shared" si="50"/>
        <v>1</v>
      </c>
      <c r="AU241" s="82">
        <f t="shared" si="51"/>
        <v>1</v>
      </c>
    </row>
    <row r="242" spans="1:47" ht="15" customHeight="1" x14ac:dyDescent="0.25">
      <c r="A242" s="74" t="s">
        <v>871</v>
      </c>
      <c r="B242" s="75" t="s">
        <v>872</v>
      </c>
      <c r="C242" s="76" t="s">
        <v>867</v>
      </c>
      <c r="D242" s="77" t="s">
        <v>868</v>
      </c>
      <c r="E242" s="76" t="s">
        <v>397</v>
      </c>
      <c r="F242" s="78">
        <v>0</v>
      </c>
      <c r="G242" s="79">
        <v>1</v>
      </c>
      <c r="H242" s="79">
        <v>1</v>
      </c>
      <c r="I242" s="79">
        <v>4</v>
      </c>
      <c r="J242" s="79">
        <v>4</v>
      </c>
      <c r="K242" s="79">
        <v>1</v>
      </c>
      <c r="L242" s="79">
        <v>1</v>
      </c>
      <c r="M242" s="79">
        <v>1</v>
      </c>
      <c r="N242" s="79">
        <v>1</v>
      </c>
      <c r="O242" s="79">
        <v>1</v>
      </c>
      <c r="P242" s="79">
        <v>2</v>
      </c>
      <c r="Q242" s="80">
        <v>2</v>
      </c>
      <c r="R242" s="80">
        <v>4</v>
      </c>
      <c r="S242" s="80">
        <v>4</v>
      </c>
      <c r="T242" s="80">
        <v>10</v>
      </c>
      <c r="U242" s="80">
        <v>1</v>
      </c>
      <c r="V242" s="80">
        <v>1</v>
      </c>
      <c r="W242" s="80">
        <v>1</v>
      </c>
      <c r="X242" s="80">
        <v>4</v>
      </c>
      <c r="Y242" s="80">
        <v>1</v>
      </c>
      <c r="Z242" s="80">
        <v>1</v>
      </c>
      <c r="AA242" s="80">
        <v>98</v>
      </c>
      <c r="AB242" s="79">
        <v>1</v>
      </c>
      <c r="AC242" s="79">
        <v>0</v>
      </c>
      <c r="AD242" s="79">
        <v>0</v>
      </c>
      <c r="AE242" s="79">
        <v>3</v>
      </c>
      <c r="AF242" s="79">
        <v>1</v>
      </c>
      <c r="AG242" s="79">
        <v>1</v>
      </c>
      <c r="AH242" s="79">
        <v>1</v>
      </c>
      <c r="AI242" s="79">
        <v>1</v>
      </c>
      <c r="AJ242" s="81">
        <f t="shared" si="44"/>
        <v>27</v>
      </c>
      <c r="AK242" s="81">
        <f t="shared" si="45"/>
        <v>1</v>
      </c>
      <c r="AL242" s="81">
        <f t="shared" si="46"/>
        <v>4</v>
      </c>
      <c r="AM242" s="81">
        <f t="shared" si="47"/>
        <v>4</v>
      </c>
      <c r="AN242" s="81">
        <f t="shared" si="48"/>
        <v>4</v>
      </c>
      <c r="AO242" s="81">
        <f t="shared" si="49"/>
        <v>98</v>
      </c>
      <c r="AP242" s="72">
        <f t="shared" si="52"/>
        <v>1</v>
      </c>
      <c r="AQ242" s="72">
        <f t="shared" si="53"/>
        <v>1</v>
      </c>
      <c r="AR242" s="72">
        <f t="shared" si="54"/>
        <v>1</v>
      </c>
      <c r="AS242" s="72">
        <f t="shared" si="55"/>
        <v>1</v>
      </c>
      <c r="AT242" s="26">
        <f t="shared" si="50"/>
        <v>1</v>
      </c>
      <c r="AU242" s="82">
        <f t="shared" si="51"/>
        <v>1</v>
      </c>
    </row>
    <row r="243" spans="1:47" ht="15" customHeight="1" x14ac:dyDescent="0.25">
      <c r="A243" s="74" t="s">
        <v>873</v>
      </c>
      <c r="B243" s="75" t="s">
        <v>874</v>
      </c>
      <c r="C243" s="76" t="s">
        <v>867</v>
      </c>
      <c r="D243" s="77" t="s">
        <v>868</v>
      </c>
      <c r="E243" s="76" t="s">
        <v>397</v>
      </c>
      <c r="F243" s="78">
        <v>0</v>
      </c>
      <c r="G243" s="79">
        <v>1</v>
      </c>
      <c r="H243" s="79">
        <v>1</v>
      </c>
      <c r="I243" s="79">
        <v>5</v>
      </c>
      <c r="J243" s="79">
        <v>4</v>
      </c>
      <c r="K243" s="79">
        <v>1</v>
      </c>
      <c r="L243" s="79">
        <v>1</v>
      </c>
      <c r="M243" s="79">
        <v>1</v>
      </c>
      <c r="N243" s="79">
        <v>1</v>
      </c>
      <c r="O243" s="79">
        <v>1</v>
      </c>
      <c r="P243" s="79">
        <v>2</v>
      </c>
      <c r="Q243" s="80">
        <v>2</v>
      </c>
      <c r="R243" s="80">
        <v>4</v>
      </c>
      <c r="S243" s="80">
        <v>4</v>
      </c>
      <c r="T243" s="80">
        <v>7</v>
      </c>
      <c r="U243" s="80">
        <v>1</v>
      </c>
      <c r="V243" s="80">
        <v>1</v>
      </c>
      <c r="W243" s="80">
        <v>1</v>
      </c>
      <c r="X243" s="80">
        <v>4</v>
      </c>
      <c r="Y243" s="80">
        <v>1</v>
      </c>
      <c r="Z243" s="80">
        <v>1</v>
      </c>
      <c r="AA243" s="80">
        <v>98</v>
      </c>
      <c r="AB243" s="79">
        <v>1</v>
      </c>
      <c r="AC243" s="79">
        <v>0</v>
      </c>
      <c r="AD243" s="79">
        <v>0</v>
      </c>
      <c r="AE243" s="79">
        <v>3</v>
      </c>
      <c r="AF243" s="79">
        <v>1</v>
      </c>
      <c r="AG243" s="79">
        <v>1</v>
      </c>
      <c r="AH243" s="79">
        <v>1</v>
      </c>
      <c r="AI243" s="79">
        <v>1</v>
      </c>
      <c r="AJ243" s="81">
        <f t="shared" si="44"/>
        <v>27</v>
      </c>
      <c r="AK243" s="81">
        <f t="shared" si="45"/>
        <v>1</v>
      </c>
      <c r="AL243" s="81">
        <f t="shared" si="46"/>
        <v>4</v>
      </c>
      <c r="AM243" s="81">
        <f t="shared" si="47"/>
        <v>4</v>
      </c>
      <c r="AN243" s="81">
        <f t="shared" si="48"/>
        <v>4</v>
      </c>
      <c r="AO243" s="81">
        <f t="shared" si="49"/>
        <v>98</v>
      </c>
      <c r="AP243" s="72">
        <f t="shared" si="52"/>
        <v>1</v>
      </c>
      <c r="AQ243" s="72">
        <f t="shared" si="53"/>
        <v>1</v>
      </c>
      <c r="AR243" s="72">
        <f t="shared" si="54"/>
        <v>1</v>
      </c>
      <c r="AS243" s="72">
        <f t="shared" si="55"/>
        <v>1</v>
      </c>
      <c r="AT243" s="26">
        <f t="shared" si="50"/>
        <v>1</v>
      </c>
      <c r="AU243" s="82">
        <f t="shared" si="51"/>
        <v>1</v>
      </c>
    </row>
    <row r="244" spans="1:47" ht="15" customHeight="1" x14ac:dyDescent="0.25">
      <c r="A244" s="74" t="s">
        <v>875</v>
      </c>
      <c r="B244" s="75" t="s">
        <v>876</v>
      </c>
      <c r="C244" s="76" t="s">
        <v>867</v>
      </c>
      <c r="D244" s="77" t="s">
        <v>868</v>
      </c>
      <c r="E244" s="76" t="s">
        <v>397</v>
      </c>
      <c r="F244" s="78">
        <v>0</v>
      </c>
      <c r="G244" s="79">
        <v>1</v>
      </c>
      <c r="H244" s="79">
        <v>1</v>
      </c>
      <c r="I244" s="79">
        <v>3</v>
      </c>
      <c r="J244" s="79">
        <v>3</v>
      </c>
      <c r="K244" s="79">
        <v>1</v>
      </c>
      <c r="L244" s="79">
        <v>1</v>
      </c>
      <c r="M244" s="79">
        <v>1</v>
      </c>
      <c r="N244" s="79">
        <v>1</v>
      </c>
      <c r="O244" s="79">
        <v>1</v>
      </c>
      <c r="P244" s="79">
        <v>2</v>
      </c>
      <c r="Q244" s="80">
        <v>2</v>
      </c>
      <c r="R244" s="80">
        <v>4</v>
      </c>
      <c r="S244" s="80">
        <v>4</v>
      </c>
      <c r="T244" s="80">
        <v>6</v>
      </c>
      <c r="U244" s="80">
        <v>1</v>
      </c>
      <c r="V244" s="80">
        <v>1</v>
      </c>
      <c r="W244" s="80">
        <v>1</v>
      </c>
      <c r="X244" s="80">
        <v>4</v>
      </c>
      <c r="Y244" s="80">
        <v>1</v>
      </c>
      <c r="Z244" s="80">
        <v>1</v>
      </c>
      <c r="AA244" s="80">
        <v>98</v>
      </c>
      <c r="AB244" s="79">
        <v>1</v>
      </c>
      <c r="AC244" s="79">
        <v>0</v>
      </c>
      <c r="AD244" s="79">
        <v>0</v>
      </c>
      <c r="AE244" s="79">
        <v>1</v>
      </c>
      <c r="AF244" s="79">
        <v>1</v>
      </c>
      <c r="AG244" s="79">
        <v>1</v>
      </c>
      <c r="AH244" s="79">
        <v>1</v>
      </c>
      <c r="AI244" s="79">
        <v>1</v>
      </c>
      <c r="AJ244" s="81">
        <f t="shared" si="44"/>
        <v>27</v>
      </c>
      <c r="AK244" s="81">
        <f t="shared" si="45"/>
        <v>1</v>
      </c>
      <c r="AL244" s="81">
        <f t="shared" si="46"/>
        <v>4</v>
      </c>
      <c r="AM244" s="81">
        <f t="shared" si="47"/>
        <v>4</v>
      </c>
      <c r="AN244" s="81">
        <f t="shared" si="48"/>
        <v>4</v>
      </c>
      <c r="AO244" s="81">
        <f t="shared" si="49"/>
        <v>98</v>
      </c>
      <c r="AP244" s="72">
        <f t="shared" si="52"/>
        <v>1</v>
      </c>
      <c r="AQ244" s="72">
        <f t="shared" si="53"/>
        <v>1</v>
      </c>
      <c r="AR244" s="72">
        <f t="shared" si="54"/>
        <v>1</v>
      </c>
      <c r="AS244" s="72">
        <f t="shared" si="55"/>
        <v>1</v>
      </c>
      <c r="AT244" s="26">
        <f t="shared" si="50"/>
        <v>1</v>
      </c>
      <c r="AU244" s="82">
        <f t="shared" si="51"/>
        <v>1</v>
      </c>
    </row>
    <row r="245" spans="1:47" ht="15" customHeight="1" x14ac:dyDescent="0.25">
      <c r="A245" s="74" t="s">
        <v>877</v>
      </c>
      <c r="B245" s="75" t="s">
        <v>878</v>
      </c>
      <c r="C245" s="76" t="s">
        <v>867</v>
      </c>
      <c r="D245" s="77" t="s">
        <v>868</v>
      </c>
      <c r="E245" s="76" t="s">
        <v>397</v>
      </c>
      <c r="F245" s="78">
        <v>0</v>
      </c>
      <c r="G245" s="79">
        <v>1</v>
      </c>
      <c r="H245" s="79">
        <v>1</v>
      </c>
      <c r="I245" s="79">
        <v>4</v>
      </c>
      <c r="J245" s="79">
        <v>3</v>
      </c>
      <c r="K245" s="79">
        <v>1</v>
      </c>
      <c r="L245" s="79">
        <v>1</v>
      </c>
      <c r="M245" s="79">
        <v>1</v>
      </c>
      <c r="N245" s="79">
        <v>1</v>
      </c>
      <c r="O245" s="79">
        <v>1</v>
      </c>
      <c r="P245" s="79">
        <v>2</v>
      </c>
      <c r="Q245" s="80">
        <v>2</v>
      </c>
      <c r="R245" s="80">
        <v>4</v>
      </c>
      <c r="S245" s="80">
        <v>4</v>
      </c>
      <c r="T245" s="80">
        <v>11</v>
      </c>
      <c r="U245" s="80">
        <v>1</v>
      </c>
      <c r="V245" s="80">
        <v>1</v>
      </c>
      <c r="W245" s="80">
        <v>1</v>
      </c>
      <c r="X245" s="80">
        <v>4</v>
      </c>
      <c r="Y245" s="80">
        <v>1</v>
      </c>
      <c r="Z245" s="80">
        <v>2</v>
      </c>
      <c r="AA245" s="80">
        <v>98</v>
      </c>
      <c r="AB245" s="79">
        <v>1</v>
      </c>
      <c r="AC245" s="79">
        <v>0</v>
      </c>
      <c r="AD245" s="79">
        <v>0</v>
      </c>
      <c r="AE245" s="79">
        <v>2</v>
      </c>
      <c r="AF245" s="79">
        <v>1</v>
      </c>
      <c r="AG245" s="79">
        <v>1</v>
      </c>
      <c r="AH245" s="79">
        <v>1</v>
      </c>
      <c r="AI245" s="79">
        <v>1</v>
      </c>
      <c r="AJ245" s="81">
        <f t="shared" si="44"/>
        <v>27</v>
      </c>
      <c r="AK245" s="81">
        <f t="shared" si="45"/>
        <v>1</v>
      </c>
      <c r="AL245" s="81">
        <f t="shared" si="46"/>
        <v>4</v>
      </c>
      <c r="AM245" s="81">
        <f t="shared" si="47"/>
        <v>4</v>
      </c>
      <c r="AN245" s="81">
        <f t="shared" si="48"/>
        <v>4</v>
      </c>
      <c r="AO245" s="81">
        <f t="shared" si="49"/>
        <v>98</v>
      </c>
      <c r="AP245" s="72">
        <f t="shared" si="52"/>
        <v>1</v>
      </c>
      <c r="AQ245" s="72">
        <f t="shared" si="53"/>
        <v>1</v>
      </c>
      <c r="AR245" s="72">
        <f t="shared" si="54"/>
        <v>1</v>
      </c>
      <c r="AS245" s="72">
        <f t="shared" si="55"/>
        <v>1</v>
      </c>
      <c r="AT245" s="26">
        <f t="shared" si="50"/>
        <v>1</v>
      </c>
      <c r="AU245" s="82">
        <f t="shared" si="51"/>
        <v>1</v>
      </c>
    </row>
    <row r="246" spans="1:47" ht="15" customHeight="1" x14ac:dyDescent="0.25">
      <c r="A246" s="74" t="s">
        <v>879</v>
      </c>
      <c r="B246" s="75" t="s">
        <v>880</v>
      </c>
      <c r="C246" s="76" t="s">
        <v>867</v>
      </c>
      <c r="D246" s="77" t="s">
        <v>868</v>
      </c>
      <c r="E246" s="76" t="s">
        <v>397</v>
      </c>
      <c r="F246" s="78">
        <v>0</v>
      </c>
      <c r="G246" s="79">
        <v>1</v>
      </c>
      <c r="H246" s="79">
        <v>1</v>
      </c>
      <c r="I246" s="79">
        <v>5</v>
      </c>
      <c r="J246" s="79">
        <v>2</v>
      </c>
      <c r="K246" s="79">
        <v>2</v>
      </c>
      <c r="L246" s="79">
        <v>1</v>
      </c>
      <c r="M246" s="79">
        <v>1</v>
      </c>
      <c r="N246" s="79">
        <v>1</v>
      </c>
      <c r="O246" s="79">
        <v>1</v>
      </c>
      <c r="P246" s="79">
        <v>2</v>
      </c>
      <c r="Q246" s="80">
        <v>2</v>
      </c>
      <c r="R246" s="80">
        <v>4</v>
      </c>
      <c r="S246" s="80">
        <v>4</v>
      </c>
      <c r="T246" s="80">
        <v>6</v>
      </c>
      <c r="U246" s="80">
        <v>1</v>
      </c>
      <c r="V246" s="80">
        <v>1</v>
      </c>
      <c r="W246" s="80">
        <v>1</v>
      </c>
      <c r="X246" s="80">
        <v>4</v>
      </c>
      <c r="Y246" s="80">
        <v>1</v>
      </c>
      <c r="Z246" s="80">
        <v>2</v>
      </c>
      <c r="AA246" s="80">
        <v>98</v>
      </c>
      <c r="AB246" s="79">
        <v>1</v>
      </c>
      <c r="AC246" s="79">
        <v>0</v>
      </c>
      <c r="AD246" s="79">
        <v>0</v>
      </c>
      <c r="AE246" s="79">
        <v>2</v>
      </c>
      <c r="AF246" s="79">
        <v>1</v>
      </c>
      <c r="AG246" s="79">
        <v>1</v>
      </c>
      <c r="AH246" s="79">
        <v>1</v>
      </c>
      <c r="AI246" s="79">
        <v>1</v>
      </c>
      <c r="AJ246" s="81">
        <f t="shared" si="44"/>
        <v>27</v>
      </c>
      <c r="AK246" s="81">
        <f t="shared" si="45"/>
        <v>1</v>
      </c>
      <c r="AL246" s="81">
        <f t="shared" si="46"/>
        <v>4</v>
      </c>
      <c r="AM246" s="81">
        <f t="shared" si="47"/>
        <v>4</v>
      </c>
      <c r="AN246" s="81">
        <f t="shared" si="48"/>
        <v>4</v>
      </c>
      <c r="AO246" s="81">
        <f t="shared" si="49"/>
        <v>98</v>
      </c>
      <c r="AP246" s="72">
        <f t="shared" si="52"/>
        <v>1</v>
      </c>
      <c r="AQ246" s="72">
        <f t="shared" si="53"/>
        <v>1</v>
      </c>
      <c r="AR246" s="72">
        <f t="shared" si="54"/>
        <v>1</v>
      </c>
      <c r="AS246" s="72">
        <f t="shared" si="55"/>
        <v>1</v>
      </c>
      <c r="AT246" s="26">
        <f t="shared" si="50"/>
        <v>1</v>
      </c>
      <c r="AU246" s="82">
        <f t="shared" si="51"/>
        <v>1</v>
      </c>
    </row>
    <row r="247" spans="1:47" ht="15" customHeight="1" x14ac:dyDescent="0.25">
      <c r="A247" s="74" t="s">
        <v>881</v>
      </c>
      <c r="B247" s="75" t="s">
        <v>882</v>
      </c>
      <c r="C247" s="76" t="s">
        <v>867</v>
      </c>
      <c r="D247" s="77" t="s">
        <v>868</v>
      </c>
      <c r="E247" s="76" t="s">
        <v>397</v>
      </c>
      <c r="F247" s="78">
        <v>0</v>
      </c>
      <c r="G247" s="79">
        <v>1</v>
      </c>
      <c r="H247" s="79">
        <v>1</v>
      </c>
      <c r="I247" s="79">
        <v>5</v>
      </c>
      <c r="J247" s="79">
        <v>3</v>
      </c>
      <c r="K247" s="79">
        <v>1</v>
      </c>
      <c r="L247" s="79">
        <v>1</v>
      </c>
      <c r="M247" s="79">
        <v>1</v>
      </c>
      <c r="N247" s="79">
        <v>1</v>
      </c>
      <c r="O247" s="79">
        <v>1</v>
      </c>
      <c r="P247" s="79">
        <v>2</v>
      </c>
      <c r="Q247" s="80">
        <v>2</v>
      </c>
      <c r="R247" s="80">
        <v>4</v>
      </c>
      <c r="S247" s="80">
        <v>4</v>
      </c>
      <c r="T247" s="80">
        <v>6</v>
      </c>
      <c r="U247" s="80">
        <v>1</v>
      </c>
      <c r="V247" s="80">
        <v>1</v>
      </c>
      <c r="W247" s="80">
        <v>1</v>
      </c>
      <c r="X247" s="80">
        <v>4</v>
      </c>
      <c r="Y247" s="80">
        <v>1</v>
      </c>
      <c r="Z247" s="80">
        <v>2</v>
      </c>
      <c r="AA247" s="80">
        <v>98</v>
      </c>
      <c r="AB247" s="79">
        <v>1</v>
      </c>
      <c r="AC247" s="79">
        <v>0</v>
      </c>
      <c r="AD247" s="79">
        <v>0</v>
      </c>
      <c r="AE247" s="79">
        <v>2</v>
      </c>
      <c r="AF247" s="79">
        <v>1</v>
      </c>
      <c r="AG247" s="79">
        <v>1</v>
      </c>
      <c r="AH247" s="79">
        <v>1</v>
      </c>
      <c r="AI247" s="79">
        <v>1</v>
      </c>
      <c r="AJ247" s="81">
        <f t="shared" si="44"/>
        <v>27</v>
      </c>
      <c r="AK247" s="81">
        <f t="shared" si="45"/>
        <v>1</v>
      </c>
      <c r="AL247" s="81">
        <f t="shared" si="46"/>
        <v>4</v>
      </c>
      <c r="AM247" s="81">
        <f t="shared" si="47"/>
        <v>4</v>
      </c>
      <c r="AN247" s="81">
        <f t="shared" si="48"/>
        <v>4</v>
      </c>
      <c r="AO247" s="81">
        <f t="shared" si="49"/>
        <v>98</v>
      </c>
      <c r="AP247" s="72">
        <f t="shared" si="52"/>
        <v>1</v>
      </c>
      <c r="AQ247" s="72">
        <f t="shared" si="53"/>
        <v>1</v>
      </c>
      <c r="AR247" s="72">
        <f t="shared" si="54"/>
        <v>1</v>
      </c>
      <c r="AS247" s="72">
        <f t="shared" si="55"/>
        <v>1</v>
      </c>
      <c r="AT247" s="26">
        <f t="shared" si="50"/>
        <v>1</v>
      </c>
      <c r="AU247" s="82">
        <f t="shared" si="51"/>
        <v>1</v>
      </c>
    </row>
    <row r="248" spans="1:47" ht="15" customHeight="1" x14ac:dyDescent="0.25">
      <c r="A248" s="74" t="s">
        <v>883</v>
      </c>
      <c r="B248" s="75" t="s">
        <v>884</v>
      </c>
      <c r="C248" s="76" t="s">
        <v>867</v>
      </c>
      <c r="D248" s="77" t="s">
        <v>868</v>
      </c>
      <c r="E248" s="76" t="s">
        <v>397</v>
      </c>
      <c r="F248" s="78">
        <v>0</v>
      </c>
      <c r="G248" s="79">
        <v>1</v>
      </c>
      <c r="H248" s="79">
        <v>1</v>
      </c>
      <c r="I248" s="79">
        <v>3</v>
      </c>
      <c r="J248" s="79">
        <v>5</v>
      </c>
      <c r="K248" s="79">
        <v>1</v>
      </c>
      <c r="L248" s="79">
        <v>1</v>
      </c>
      <c r="M248" s="79">
        <v>1</v>
      </c>
      <c r="N248" s="79">
        <v>1</v>
      </c>
      <c r="O248" s="79">
        <v>1</v>
      </c>
      <c r="P248" s="79">
        <v>2</v>
      </c>
      <c r="Q248" s="80">
        <v>2</v>
      </c>
      <c r="R248" s="80">
        <v>4</v>
      </c>
      <c r="S248" s="80">
        <v>4</v>
      </c>
      <c r="T248" s="80">
        <v>7</v>
      </c>
      <c r="U248" s="80">
        <v>1</v>
      </c>
      <c r="V248" s="80">
        <v>1</v>
      </c>
      <c r="W248" s="80">
        <v>1</v>
      </c>
      <c r="X248" s="80">
        <v>4</v>
      </c>
      <c r="Y248" s="80">
        <v>1</v>
      </c>
      <c r="Z248" s="80">
        <v>1</v>
      </c>
      <c r="AA248" s="80">
        <v>99</v>
      </c>
      <c r="AB248" s="79">
        <v>1</v>
      </c>
      <c r="AC248" s="79">
        <v>0</v>
      </c>
      <c r="AD248" s="79">
        <v>0</v>
      </c>
      <c r="AE248" s="79">
        <v>1</v>
      </c>
      <c r="AF248" s="79">
        <v>1</v>
      </c>
      <c r="AG248" s="79">
        <v>1</v>
      </c>
      <c r="AH248" s="79">
        <v>1</v>
      </c>
      <c r="AI248" s="79">
        <v>1</v>
      </c>
      <c r="AJ248" s="81">
        <f t="shared" si="44"/>
        <v>27</v>
      </c>
      <c r="AK248" s="81">
        <f t="shared" si="45"/>
        <v>1</v>
      </c>
      <c r="AL248" s="81">
        <f t="shared" si="46"/>
        <v>4</v>
      </c>
      <c r="AM248" s="81">
        <f t="shared" si="47"/>
        <v>4</v>
      </c>
      <c r="AN248" s="81">
        <f t="shared" si="48"/>
        <v>4</v>
      </c>
      <c r="AO248" s="81">
        <f t="shared" si="49"/>
        <v>99</v>
      </c>
      <c r="AP248" s="72">
        <f t="shared" si="52"/>
        <v>1</v>
      </c>
      <c r="AQ248" s="72">
        <f t="shared" si="53"/>
        <v>1</v>
      </c>
      <c r="AR248" s="72">
        <f t="shared" si="54"/>
        <v>1</v>
      </c>
      <c r="AS248" s="72">
        <f t="shared" si="55"/>
        <v>1</v>
      </c>
      <c r="AT248" s="26">
        <f t="shared" si="50"/>
        <v>1</v>
      </c>
      <c r="AU248" s="82">
        <f t="shared" si="51"/>
        <v>1</v>
      </c>
    </row>
    <row r="249" spans="1:47" ht="15" customHeight="1" x14ac:dyDescent="0.25">
      <c r="A249" s="74" t="s">
        <v>885</v>
      </c>
      <c r="B249" s="75" t="s">
        <v>886</v>
      </c>
      <c r="C249" s="76" t="s">
        <v>867</v>
      </c>
      <c r="D249" s="77" t="s">
        <v>868</v>
      </c>
      <c r="E249" s="76" t="s">
        <v>397</v>
      </c>
      <c r="F249" s="78">
        <v>0</v>
      </c>
      <c r="G249" s="79">
        <v>1</v>
      </c>
      <c r="H249" s="79">
        <v>1</v>
      </c>
      <c r="I249" s="79">
        <v>5</v>
      </c>
      <c r="J249" s="79">
        <v>2</v>
      </c>
      <c r="K249" s="79">
        <v>1</v>
      </c>
      <c r="L249" s="79">
        <v>1</v>
      </c>
      <c r="M249" s="79">
        <v>1</v>
      </c>
      <c r="N249" s="79">
        <v>1</v>
      </c>
      <c r="O249" s="79">
        <v>1</v>
      </c>
      <c r="P249" s="79">
        <v>2</v>
      </c>
      <c r="Q249" s="80">
        <v>2</v>
      </c>
      <c r="R249" s="80">
        <v>4</v>
      </c>
      <c r="S249" s="80">
        <v>4</v>
      </c>
      <c r="T249" s="80">
        <v>8</v>
      </c>
      <c r="U249" s="80">
        <v>1</v>
      </c>
      <c r="V249" s="80">
        <v>1</v>
      </c>
      <c r="W249" s="80">
        <v>1</v>
      </c>
      <c r="X249" s="80">
        <v>4</v>
      </c>
      <c r="Y249" s="80">
        <v>1</v>
      </c>
      <c r="Z249" s="80">
        <v>2</v>
      </c>
      <c r="AA249" s="80">
        <v>98</v>
      </c>
      <c r="AB249" s="79">
        <v>1</v>
      </c>
      <c r="AC249" s="79">
        <v>0</v>
      </c>
      <c r="AD249" s="79">
        <v>0</v>
      </c>
      <c r="AE249" s="79">
        <v>4</v>
      </c>
      <c r="AF249" s="79">
        <v>1</v>
      </c>
      <c r="AG249" s="79">
        <v>1</v>
      </c>
      <c r="AH249" s="79">
        <v>1</v>
      </c>
      <c r="AI249" s="79">
        <v>1</v>
      </c>
      <c r="AJ249" s="81">
        <f t="shared" si="44"/>
        <v>27</v>
      </c>
      <c r="AK249" s="81">
        <f t="shared" si="45"/>
        <v>1</v>
      </c>
      <c r="AL249" s="81">
        <f t="shared" si="46"/>
        <v>4</v>
      </c>
      <c r="AM249" s="81">
        <f t="shared" si="47"/>
        <v>4</v>
      </c>
      <c r="AN249" s="81">
        <f t="shared" si="48"/>
        <v>4</v>
      </c>
      <c r="AO249" s="81">
        <f t="shared" si="49"/>
        <v>98</v>
      </c>
      <c r="AP249" s="72">
        <f t="shared" si="52"/>
        <v>1</v>
      </c>
      <c r="AQ249" s="72">
        <f t="shared" si="53"/>
        <v>1</v>
      </c>
      <c r="AR249" s="72">
        <f t="shared" si="54"/>
        <v>1</v>
      </c>
      <c r="AS249" s="72">
        <f t="shared" si="55"/>
        <v>1</v>
      </c>
      <c r="AT249" s="26">
        <f t="shared" si="50"/>
        <v>1</v>
      </c>
      <c r="AU249" s="82">
        <f t="shared" si="51"/>
        <v>1</v>
      </c>
    </row>
    <row r="250" spans="1:47" ht="15" customHeight="1" x14ac:dyDescent="0.25">
      <c r="A250" s="74" t="s">
        <v>887</v>
      </c>
      <c r="B250" s="75" t="s">
        <v>888</v>
      </c>
      <c r="C250" s="76" t="s">
        <v>867</v>
      </c>
      <c r="D250" s="77" t="s">
        <v>868</v>
      </c>
      <c r="E250" s="76" t="s">
        <v>397</v>
      </c>
      <c r="F250" s="78">
        <v>0</v>
      </c>
      <c r="G250" s="79">
        <v>1</v>
      </c>
      <c r="H250" s="79">
        <v>1</v>
      </c>
      <c r="I250" s="79">
        <v>3</v>
      </c>
      <c r="J250" s="79">
        <v>2</v>
      </c>
      <c r="K250" s="79">
        <v>1</v>
      </c>
      <c r="L250" s="79">
        <v>1</v>
      </c>
      <c r="M250" s="79">
        <v>1</v>
      </c>
      <c r="N250" s="79">
        <v>1</v>
      </c>
      <c r="O250" s="79">
        <v>1</v>
      </c>
      <c r="P250" s="79">
        <v>2</v>
      </c>
      <c r="Q250" s="80">
        <v>2</v>
      </c>
      <c r="R250" s="80">
        <v>4</v>
      </c>
      <c r="S250" s="80">
        <v>4</v>
      </c>
      <c r="T250" s="80">
        <v>7</v>
      </c>
      <c r="U250" s="80">
        <v>1</v>
      </c>
      <c r="V250" s="80">
        <v>1</v>
      </c>
      <c r="W250" s="80">
        <v>1</v>
      </c>
      <c r="X250" s="80">
        <v>4</v>
      </c>
      <c r="Y250" s="80">
        <v>1</v>
      </c>
      <c r="Z250" s="80">
        <v>1</v>
      </c>
      <c r="AA250" s="80">
        <v>98</v>
      </c>
      <c r="AB250" s="79">
        <v>1</v>
      </c>
      <c r="AC250" s="79">
        <v>0</v>
      </c>
      <c r="AD250" s="79">
        <v>0</v>
      </c>
      <c r="AE250" s="79">
        <v>1</v>
      </c>
      <c r="AF250" s="79">
        <v>1</v>
      </c>
      <c r="AG250" s="79">
        <v>1</v>
      </c>
      <c r="AH250" s="79">
        <v>1</v>
      </c>
      <c r="AI250" s="79">
        <v>1</v>
      </c>
      <c r="AJ250" s="81">
        <f t="shared" si="44"/>
        <v>27</v>
      </c>
      <c r="AK250" s="81">
        <f t="shared" si="45"/>
        <v>1</v>
      </c>
      <c r="AL250" s="81">
        <f t="shared" si="46"/>
        <v>4</v>
      </c>
      <c r="AM250" s="81">
        <f t="shared" si="47"/>
        <v>4</v>
      </c>
      <c r="AN250" s="81">
        <f t="shared" si="48"/>
        <v>4</v>
      </c>
      <c r="AO250" s="81">
        <f t="shared" si="49"/>
        <v>98</v>
      </c>
      <c r="AP250" s="72">
        <f t="shared" si="52"/>
        <v>1</v>
      </c>
      <c r="AQ250" s="72">
        <f t="shared" si="53"/>
        <v>1</v>
      </c>
      <c r="AR250" s="72">
        <f t="shared" si="54"/>
        <v>1</v>
      </c>
      <c r="AS250" s="72">
        <f t="shared" si="55"/>
        <v>1</v>
      </c>
      <c r="AT250" s="26">
        <f t="shared" si="50"/>
        <v>1</v>
      </c>
      <c r="AU250" s="82">
        <f t="shared" si="51"/>
        <v>1</v>
      </c>
    </row>
    <row r="251" spans="1:47" ht="15" customHeight="1" x14ac:dyDescent="0.25">
      <c r="A251" s="74" t="s">
        <v>889</v>
      </c>
      <c r="B251" s="75" t="s">
        <v>890</v>
      </c>
      <c r="C251" s="76" t="s">
        <v>867</v>
      </c>
      <c r="D251" s="77" t="s">
        <v>868</v>
      </c>
      <c r="E251" s="76" t="s">
        <v>397</v>
      </c>
      <c r="F251" s="78">
        <v>0</v>
      </c>
      <c r="G251" s="79">
        <v>1</v>
      </c>
      <c r="H251" s="79">
        <v>1</v>
      </c>
      <c r="I251" s="79">
        <v>5</v>
      </c>
      <c r="J251" s="79">
        <v>7</v>
      </c>
      <c r="K251" s="79">
        <v>2</v>
      </c>
      <c r="L251" s="79">
        <v>1</v>
      </c>
      <c r="M251" s="79">
        <v>1</v>
      </c>
      <c r="N251" s="79">
        <v>1</v>
      </c>
      <c r="O251" s="79">
        <v>1</v>
      </c>
      <c r="P251" s="79">
        <v>2</v>
      </c>
      <c r="Q251" s="80">
        <v>2</v>
      </c>
      <c r="R251" s="80">
        <v>4</v>
      </c>
      <c r="S251" s="80">
        <v>4</v>
      </c>
      <c r="T251" s="80">
        <v>11</v>
      </c>
      <c r="U251" s="80">
        <v>1</v>
      </c>
      <c r="V251" s="80">
        <v>1</v>
      </c>
      <c r="W251" s="80">
        <v>1</v>
      </c>
      <c r="X251" s="80">
        <v>4</v>
      </c>
      <c r="Y251" s="80">
        <v>1</v>
      </c>
      <c r="Z251" s="80">
        <v>2</v>
      </c>
      <c r="AA251" s="80">
        <v>98</v>
      </c>
      <c r="AB251" s="79">
        <v>1</v>
      </c>
      <c r="AC251" s="79">
        <v>0</v>
      </c>
      <c r="AD251" s="79">
        <v>0</v>
      </c>
      <c r="AE251" s="79">
        <v>6</v>
      </c>
      <c r="AF251" s="79">
        <v>1</v>
      </c>
      <c r="AG251" s="79">
        <v>1</v>
      </c>
      <c r="AH251" s="79">
        <v>1</v>
      </c>
      <c r="AI251" s="79">
        <v>1</v>
      </c>
      <c r="AJ251" s="81">
        <f t="shared" si="44"/>
        <v>27</v>
      </c>
      <c r="AK251" s="81">
        <f t="shared" si="45"/>
        <v>1</v>
      </c>
      <c r="AL251" s="81">
        <f t="shared" si="46"/>
        <v>4</v>
      </c>
      <c r="AM251" s="81">
        <f t="shared" si="47"/>
        <v>4</v>
      </c>
      <c r="AN251" s="81">
        <f t="shared" si="48"/>
        <v>4</v>
      </c>
      <c r="AO251" s="81">
        <f t="shared" si="49"/>
        <v>98</v>
      </c>
      <c r="AP251" s="72">
        <f t="shared" si="52"/>
        <v>1</v>
      </c>
      <c r="AQ251" s="72">
        <f t="shared" si="53"/>
        <v>1</v>
      </c>
      <c r="AR251" s="72">
        <f t="shared" si="54"/>
        <v>1</v>
      </c>
      <c r="AS251" s="72">
        <f t="shared" si="55"/>
        <v>1</v>
      </c>
      <c r="AT251" s="26">
        <f t="shared" si="50"/>
        <v>1</v>
      </c>
      <c r="AU251" s="82">
        <f t="shared" si="51"/>
        <v>1</v>
      </c>
    </row>
    <row r="252" spans="1:47" ht="15" customHeight="1" x14ac:dyDescent="0.25">
      <c r="A252" s="74" t="s">
        <v>891</v>
      </c>
      <c r="B252" s="75" t="s">
        <v>892</v>
      </c>
      <c r="C252" s="76" t="s">
        <v>867</v>
      </c>
      <c r="D252" s="77" t="s">
        <v>868</v>
      </c>
      <c r="E252" s="76" t="s">
        <v>397</v>
      </c>
      <c r="F252" s="78">
        <v>0</v>
      </c>
      <c r="G252" s="79">
        <v>1</v>
      </c>
      <c r="H252" s="79">
        <v>1</v>
      </c>
      <c r="I252" s="79">
        <v>5</v>
      </c>
      <c r="J252" s="79">
        <v>4</v>
      </c>
      <c r="K252" s="79">
        <v>2</v>
      </c>
      <c r="L252" s="79">
        <v>1</v>
      </c>
      <c r="M252" s="79">
        <v>1</v>
      </c>
      <c r="N252" s="79">
        <v>1</v>
      </c>
      <c r="O252" s="79">
        <v>1</v>
      </c>
      <c r="P252" s="79">
        <v>2</v>
      </c>
      <c r="Q252" s="80">
        <v>2</v>
      </c>
      <c r="R252" s="80">
        <v>4</v>
      </c>
      <c r="S252" s="80">
        <v>4</v>
      </c>
      <c r="T252" s="80">
        <v>8</v>
      </c>
      <c r="U252" s="80">
        <v>1</v>
      </c>
      <c r="V252" s="80">
        <v>1</v>
      </c>
      <c r="W252" s="80">
        <v>1</v>
      </c>
      <c r="X252" s="80">
        <v>4</v>
      </c>
      <c r="Y252" s="80">
        <v>2</v>
      </c>
      <c r="Z252" s="80">
        <v>1</v>
      </c>
      <c r="AA252" s="80">
        <v>98</v>
      </c>
      <c r="AB252" s="79">
        <v>1</v>
      </c>
      <c r="AC252" s="79">
        <v>0</v>
      </c>
      <c r="AD252" s="79">
        <v>0</v>
      </c>
      <c r="AE252" s="79">
        <v>2</v>
      </c>
      <c r="AF252" s="79">
        <v>1</v>
      </c>
      <c r="AG252" s="79">
        <v>1</v>
      </c>
      <c r="AH252" s="79">
        <v>1</v>
      </c>
      <c r="AI252" s="79">
        <v>1</v>
      </c>
      <c r="AJ252" s="81">
        <f t="shared" si="44"/>
        <v>27</v>
      </c>
      <c r="AK252" s="81">
        <f t="shared" si="45"/>
        <v>1</v>
      </c>
      <c r="AL252" s="81">
        <f t="shared" si="46"/>
        <v>4</v>
      </c>
      <c r="AM252" s="81">
        <f t="shared" si="47"/>
        <v>4</v>
      </c>
      <c r="AN252" s="81">
        <f t="shared" si="48"/>
        <v>4</v>
      </c>
      <c r="AO252" s="81">
        <f t="shared" si="49"/>
        <v>98</v>
      </c>
      <c r="AP252" s="72">
        <f t="shared" si="52"/>
        <v>1</v>
      </c>
      <c r="AQ252" s="72">
        <f t="shared" si="53"/>
        <v>1</v>
      </c>
      <c r="AR252" s="72">
        <f t="shared" si="54"/>
        <v>1</v>
      </c>
      <c r="AS252" s="72">
        <f t="shared" si="55"/>
        <v>1</v>
      </c>
      <c r="AT252" s="26">
        <f t="shared" si="50"/>
        <v>1</v>
      </c>
      <c r="AU252" s="82">
        <f t="shared" si="51"/>
        <v>1</v>
      </c>
    </row>
    <row r="253" spans="1:47" ht="15" customHeight="1" x14ac:dyDescent="0.25">
      <c r="A253" s="74" t="s">
        <v>893</v>
      </c>
      <c r="B253" s="75" t="s">
        <v>894</v>
      </c>
      <c r="C253" s="76" t="s">
        <v>867</v>
      </c>
      <c r="D253" s="77" t="s">
        <v>868</v>
      </c>
      <c r="E253" s="76" t="s">
        <v>397</v>
      </c>
      <c r="F253" s="78">
        <v>0</v>
      </c>
      <c r="G253" s="79">
        <v>1</v>
      </c>
      <c r="H253" s="79">
        <v>1</v>
      </c>
      <c r="I253" s="79">
        <v>4</v>
      </c>
      <c r="J253" s="79">
        <v>2</v>
      </c>
      <c r="K253" s="79">
        <v>1</v>
      </c>
      <c r="L253" s="79">
        <v>1</v>
      </c>
      <c r="M253" s="79">
        <v>1</v>
      </c>
      <c r="N253" s="79">
        <v>1</v>
      </c>
      <c r="O253" s="79">
        <v>1</v>
      </c>
      <c r="P253" s="79">
        <v>2</v>
      </c>
      <c r="Q253" s="80">
        <v>2</v>
      </c>
      <c r="R253" s="80">
        <v>4</v>
      </c>
      <c r="S253" s="80">
        <v>4</v>
      </c>
      <c r="T253" s="80">
        <v>6</v>
      </c>
      <c r="U253" s="80">
        <v>1</v>
      </c>
      <c r="V253" s="80">
        <v>1</v>
      </c>
      <c r="W253" s="80">
        <v>1</v>
      </c>
      <c r="X253" s="80">
        <v>4</v>
      </c>
      <c r="Y253" s="80">
        <v>1</v>
      </c>
      <c r="Z253" s="80">
        <v>1</v>
      </c>
      <c r="AA253" s="80">
        <v>98</v>
      </c>
      <c r="AB253" s="79">
        <v>1</v>
      </c>
      <c r="AC253" s="79">
        <v>0</v>
      </c>
      <c r="AD253" s="79">
        <v>0</v>
      </c>
      <c r="AE253" s="79">
        <v>2</v>
      </c>
      <c r="AF253" s="79">
        <v>1</v>
      </c>
      <c r="AG253" s="79">
        <v>1</v>
      </c>
      <c r="AH253" s="79">
        <v>1</v>
      </c>
      <c r="AI253" s="79">
        <v>1</v>
      </c>
      <c r="AJ253" s="81">
        <f t="shared" si="44"/>
        <v>27</v>
      </c>
      <c r="AK253" s="81">
        <f t="shared" si="45"/>
        <v>1</v>
      </c>
      <c r="AL253" s="81">
        <f t="shared" si="46"/>
        <v>4</v>
      </c>
      <c r="AM253" s="81">
        <f t="shared" si="47"/>
        <v>4</v>
      </c>
      <c r="AN253" s="81">
        <f t="shared" si="48"/>
        <v>4</v>
      </c>
      <c r="AO253" s="81">
        <f t="shared" si="49"/>
        <v>98</v>
      </c>
      <c r="AP253" s="72">
        <f t="shared" si="52"/>
        <v>1</v>
      </c>
      <c r="AQ253" s="72">
        <f t="shared" si="53"/>
        <v>1</v>
      </c>
      <c r="AR253" s="72">
        <f t="shared" si="54"/>
        <v>1</v>
      </c>
      <c r="AS253" s="72">
        <f t="shared" si="55"/>
        <v>1</v>
      </c>
      <c r="AT253" s="26">
        <f t="shared" si="50"/>
        <v>1</v>
      </c>
      <c r="AU253" s="82">
        <f t="shared" si="51"/>
        <v>1</v>
      </c>
    </row>
    <row r="254" spans="1:47" ht="15" customHeight="1" x14ac:dyDescent="0.25">
      <c r="A254" s="74" t="s">
        <v>895</v>
      </c>
      <c r="B254" s="75" t="s">
        <v>896</v>
      </c>
      <c r="C254" s="76" t="s">
        <v>867</v>
      </c>
      <c r="D254" s="77" t="s">
        <v>868</v>
      </c>
      <c r="E254" s="76" t="s">
        <v>397</v>
      </c>
      <c r="F254" s="78">
        <v>0</v>
      </c>
      <c r="G254" s="79">
        <v>1</v>
      </c>
      <c r="H254" s="79">
        <v>1</v>
      </c>
      <c r="I254" s="79">
        <v>3</v>
      </c>
      <c r="J254" s="79">
        <v>2</v>
      </c>
      <c r="K254" s="79">
        <v>1</v>
      </c>
      <c r="L254" s="79">
        <v>1</v>
      </c>
      <c r="M254" s="79">
        <v>1</v>
      </c>
      <c r="N254" s="79">
        <v>1</v>
      </c>
      <c r="O254" s="79">
        <v>1</v>
      </c>
      <c r="P254" s="79">
        <v>2</v>
      </c>
      <c r="Q254" s="80">
        <v>2</v>
      </c>
      <c r="R254" s="80">
        <v>4</v>
      </c>
      <c r="S254" s="80">
        <v>4</v>
      </c>
      <c r="T254" s="80">
        <v>6</v>
      </c>
      <c r="U254" s="80">
        <v>1</v>
      </c>
      <c r="V254" s="80">
        <v>1</v>
      </c>
      <c r="W254" s="80">
        <v>1</v>
      </c>
      <c r="X254" s="80">
        <v>4</v>
      </c>
      <c r="Y254" s="80">
        <v>1</v>
      </c>
      <c r="Z254" s="80">
        <v>1</v>
      </c>
      <c r="AA254" s="80">
        <v>98</v>
      </c>
      <c r="AB254" s="79">
        <v>1</v>
      </c>
      <c r="AC254" s="79">
        <v>0</v>
      </c>
      <c r="AD254" s="79">
        <v>0</v>
      </c>
      <c r="AE254" s="79">
        <v>1</v>
      </c>
      <c r="AF254" s="79">
        <v>1</v>
      </c>
      <c r="AG254" s="79">
        <v>1</v>
      </c>
      <c r="AH254" s="79">
        <v>1</v>
      </c>
      <c r="AI254" s="79">
        <v>1</v>
      </c>
      <c r="AJ254" s="81">
        <f t="shared" si="44"/>
        <v>27</v>
      </c>
      <c r="AK254" s="81">
        <f t="shared" si="45"/>
        <v>1</v>
      </c>
      <c r="AL254" s="81">
        <f t="shared" si="46"/>
        <v>4</v>
      </c>
      <c r="AM254" s="81">
        <f t="shared" si="47"/>
        <v>4</v>
      </c>
      <c r="AN254" s="81">
        <f t="shared" si="48"/>
        <v>4</v>
      </c>
      <c r="AO254" s="81">
        <f t="shared" si="49"/>
        <v>98</v>
      </c>
      <c r="AP254" s="72">
        <f t="shared" si="52"/>
        <v>1</v>
      </c>
      <c r="AQ254" s="72">
        <f t="shared" si="53"/>
        <v>1</v>
      </c>
      <c r="AR254" s="72">
        <f t="shared" si="54"/>
        <v>1</v>
      </c>
      <c r="AS254" s="72">
        <f t="shared" si="55"/>
        <v>1</v>
      </c>
      <c r="AT254" s="26">
        <f t="shared" si="50"/>
        <v>1</v>
      </c>
      <c r="AU254" s="82">
        <f t="shared" si="51"/>
        <v>1</v>
      </c>
    </row>
    <row r="255" spans="1:47" ht="15" customHeight="1" x14ac:dyDescent="0.25">
      <c r="A255" s="74" t="s">
        <v>897</v>
      </c>
      <c r="B255" s="75" t="s">
        <v>898</v>
      </c>
      <c r="C255" s="76" t="s">
        <v>867</v>
      </c>
      <c r="D255" s="77" t="s">
        <v>868</v>
      </c>
      <c r="E255" s="76" t="s">
        <v>397</v>
      </c>
      <c r="F255" s="78">
        <v>0</v>
      </c>
      <c r="G255" s="79">
        <v>1</v>
      </c>
      <c r="H255" s="79">
        <v>1</v>
      </c>
      <c r="I255" s="79">
        <v>4</v>
      </c>
      <c r="J255" s="79">
        <v>2</v>
      </c>
      <c r="K255" s="79">
        <v>1</v>
      </c>
      <c r="L255" s="79">
        <v>1</v>
      </c>
      <c r="M255" s="79">
        <v>1</v>
      </c>
      <c r="N255" s="79">
        <v>1</v>
      </c>
      <c r="O255" s="79">
        <v>1</v>
      </c>
      <c r="P255" s="79">
        <v>2</v>
      </c>
      <c r="Q255" s="80">
        <v>2</v>
      </c>
      <c r="R255" s="80">
        <v>4</v>
      </c>
      <c r="S255" s="80">
        <v>4</v>
      </c>
      <c r="T255" s="80">
        <v>8</v>
      </c>
      <c r="U255" s="80">
        <v>1</v>
      </c>
      <c r="V255" s="80">
        <v>1</v>
      </c>
      <c r="W255" s="80">
        <v>1</v>
      </c>
      <c r="X255" s="80">
        <v>4</v>
      </c>
      <c r="Y255" s="80">
        <v>1</v>
      </c>
      <c r="Z255" s="80">
        <v>1</v>
      </c>
      <c r="AA255" s="80">
        <v>98</v>
      </c>
      <c r="AB255" s="79">
        <v>1</v>
      </c>
      <c r="AC255" s="79">
        <v>0</v>
      </c>
      <c r="AD255" s="79">
        <v>0</v>
      </c>
      <c r="AE255" s="79">
        <v>3</v>
      </c>
      <c r="AF255" s="79">
        <v>1</v>
      </c>
      <c r="AG255" s="79">
        <v>1</v>
      </c>
      <c r="AH255" s="79">
        <v>1</v>
      </c>
      <c r="AI255" s="79">
        <v>1</v>
      </c>
      <c r="AJ255" s="81">
        <f t="shared" si="44"/>
        <v>27</v>
      </c>
      <c r="AK255" s="81">
        <f t="shared" si="45"/>
        <v>1</v>
      </c>
      <c r="AL255" s="81">
        <f t="shared" si="46"/>
        <v>4</v>
      </c>
      <c r="AM255" s="81">
        <f t="shared" si="47"/>
        <v>4</v>
      </c>
      <c r="AN255" s="81">
        <f t="shared" si="48"/>
        <v>4</v>
      </c>
      <c r="AO255" s="81">
        <f t="shared" si="49"/>
        <v>98</v>
      </c>
      <c r="AP255" s="72">
        <f t="shared" si="52"/>
        <v>1</v>
      </c>
      <c r="AQ255" s="72">
        <f t="shared" si="53"/>
        <v>1</v>
      </c>
      <c r="AR255" s="72">
        <f t="shared" si="54"/>
        <v>1</v>
      </c>
      <c r="AS255" s="72">
        <f t="shared" si="55"/>
        <v>1</v>
      </c>
      <c r="AT255" s="26">
        <f t="shared" si="50"/>
        <v>1</v>
      </c>
      <c r="AU255" s="82">
        <f t="shared" si="51"/>
        <v>1</v>
      </c>
    </row>
    <row r="256" spans="1:47" ht="15" customHeight="1" x14ac:dyDescent="0.25">
      <c r="A256" s="74" t="s">
        <v>899</v>
      </c>
      <c r="B256" s="75" t="s">
        <v>900</v>
      </c>
      <c r="C256" s="76" t="s">
        <v>867</v>
      </c>
      <c r="D256" s="77" t="s">
        <v>868</v>
      </c>
      <c r="E256" s="76" t="s">
        <v>397</v>
      </c>
      <c r="F256" s="78">
        <v>0</v>
      </c>
      <c r="G256" s="79">
        <v>1</v>
      </c>
      <c r="H256" s="79">
        <v>1</v>
      </c>
      <c r="I256" s="79">
        <v>5</v>
      </c>
      <c r="J256" s="79">
        <v>5</v>
      </c>
      <c r="K256" s="79">
        <v>1</v>
      </c>
      <c r="L256" s="79">
        <v>1</v>
      </c>
      <c r="M256" s="79">
        <v>1</v>
      </c>
      <c r="N256" s="79">
        <v>1</v>
      </c>
      <c r="O256" s="79">
        <v>1</v>
      </c>
      <c r="P256" s="79">
        <v>2</v>
      </c>
      <c r="Q256" s="80">
        <v>2</v>
      </c>
      <c r="R256" s="80">
        <v>4</v>
      </c>
      <c r="S256" s="80">
        <v>4</v>
      </c>
      <c r="T256" s="80">
        <v>7</v>
      </c>
      <c r="U256" s="80">
        <v>1</v>
      </c>
      <c r="V256" s="80">
        <v>1</v>
      </c>
      <c r="W256" s="80">
        <v>1</v>
      </c>
      <c r="X256" s="80">
        <v>4</v>
      </c>
      <c r="Y256" s="80">
        <v>3</v>
      </c>
      <c r="Z256" s="80">
        <v>2</v>
      </c>
      <c r="AA256" s="80">
        <v>98</v>
      </c>
      <c r="AB256" s="79">
        <v>3</v>
      </c>
      <c r="AC256" s="79">
        <v>0</v>
      </c>
      <c r="AD256" s="79">
        <v>0</v>
      </c>
      <c r="AE256" s="79">
        <v>1</v>
      </c>
      <c r="AF256" s="79">
        <v>1</v>
      </c>
      <c r="AG256" s="79">
        <v>1</v>
      </c>
      <c r="AH256" s="79">
        <v>1</v>
      </c>
      <c r="AI256" s="79">
        <v>1</v>
      </c>
      <c r="AJ256" s="81">
        <f t="shared" si="44"/>
        <v>27</v>
      </c>
      <c r="AK256" s="81">
        <f t="shared" si="45"/>
        <v>1</v>
      </c>
      <c r="AL256" s="81">
        <f t="shared" si="46"/>
        <v>4</v>
      </c>
      <c r="AM256" s="81">
        <f t="shared" si="47"/>
        <v>4</v>
      </c>
      <c r="AN256" s="81">
        <f t="shared" si="48"/>
        <v>4</v>
      </c>
      <c r="AO256" s="81">
        <f t="shared" si="49"/>
        <v>98</v>
      </c>
      <c r="AP256" s="72">
        <f t="shared" si="52"/>
        <v>1</v>
      </c>
      <c r="AQ256" s="72">
        <f t="shared" si="53"/>
        <v>1</v>
      </c>
      <c r="AR256" s="72">
        <f t="shared" si="54"/>
        <v>1</v>
      </c>
      <c r="AS256" s="72">
        <f t="shared" si="55"/>
        <v>1</v>
      </c>
      <c r="AT256" s="26">
        <f t="shared" si="50"/>
        <v>1</v>
      </c>
      <c r="AU256" s="82">
        <f t="shared" si="51"/>
        <v>1</v>
      </c>
    </row>
    <row r="257" spans="1:47" ht="15" customHeight="1" x14ac:dyDescent="0.25">
      <c r="A257" s="74" t="s">
        <v>901</v>
      </c>
      <c r="B257" s="75" t="s">
        <v>902</v>
      </c>
      <c r="C257" s="76" t="s">
        <v>867</v>
      </c>
      <c r="D257" s="77" t="s">
        <v>868</v>
      </c>
      <c r="E257" s="76" t="s">
        <v>397</v>
      </c>
      <c r="F257" s="78">
        <v>0</v>
      </c>
      <c r="G257" s="79">
        <v>1</v>
      </c>
      <c r="H257" s="79">
        <v>1</v>
      </c>
      <c r="I257" s="79">
        <v>4</v>
      </c>
      <c r="J257" s="79">
        <v>3</v>
      </c>
      <c r="K257" s="79">
        <v>3</v>
      </c>
      <c r="L257" s="79">
        <v>1</v>
      </c>
      <c r="M257" s="79">
        <v>1</v>
      </c>
      <c r="N257" s="79">
        <v>1</v>
      </c>
      <c r="O257" s="79">
        <v>1</v>
      </c>
      <c r="P257" s="79">
        <v>2</v>
      </c>
      <c r="Q257" s="80">
        <v>2</v>
      </c>
      <c r="R257" s="80">
        <v>4</v>
      </c>
      <c r="S257" s="80">
        <v>4</v>
      </c>
      <c r="T257" s="80">
        <v>7</v>
      </c>
      <c r="U257" s="80">
        <v>1</v>
      </c>
      <c r="V257" s="80">
        <v>1</v>
      </c>
      <c r="W257" s="80">
        <v>1</v>
      </c>
      <c r="X257" s="80">
        <v>4</v>
      </c>
      <c r="Y257" s="80">
        <v>1</v>
      </c>
      <c r="Z257" s="80">
        <v>1</v>
      </c>
      <c r="AA257" s="80">
        <v>98</v>
      </c>
      <c r="AB257" s="79">
        <v>1</v>
      </c>
      <c r="AC257" s="79">
        <v>0</v>
      </c>
      <c r="AD257" s="79">
        <v>0</v>
      </c>
      <c r="AE257" s="79">
        <v>1</v>
      </c>
      <c r="AF257" s="79">
        <v>1</v>
      </c>
      <c r="AG257" s="79">
        <v>1</v>
      </c>
      <c r="AH257" s="79">
        <v>1</v>
      </c>
      <c r="AI257" s="79">
        <v>1</v>
      </c>
      <c r="AJ257" s="81">
        <f t="shared" si="44"/>
        <v>27</v>
      </c>
      <c r="AK257" s="81">
        <f t="shared" si="45"/>
        <v>1</v>
      </c>
      <c r="AL257" s="81">
        <f t="shared" si="46"/>
        <v>4</v>
      </c>
      <c r="AM257" s="81">
        <f t="shared" si="47"/>
        <v>4</v>
      </c>
      <c r="AN257" s="81">
        <f t="shared" si="48"/>
        <v>4</v>
      </c>
      <c r="AO257" s="81">
        <f t="shared" si="49"/>
        <v>98</v>
      </c>
      <c r="AP257" s="72">
        <f t="shared" si="52"/>
        <v>1</v>
      </c>
      <c r="AQ257" s="72">
        <f t="shared" si="53"/>
        <v>1</v>
      </c>
      <c r="AR257" s="72">
        <f t="shared" si="54"/>
        <v>1</v>
      </c>
      <c r="AS257" s="72">
        <f t="shared" si="55"/>
        <v>1</v>
      </c>
      <c r="AT257" s="26">
        <f t="shared" si="50"/>
        <v>1</v>
      </c>
      <c r="AU257" s="82">
        <f t="shared" si="51"/>
        <v>1</v>
      </c>
    </row>
    <row r="258" spans="1:47" ht="15" customHeight="1" x14ac:dyDescent="0.25">
      <c r="A258" s="74" t="s">
        <v>903</v>
      </c>
      <c r="B258" s="75" t="s">
        <v>904</v>
      </c>
      <c r="C258" s="76" t="s">
        <v>867</v>
      </c>
      <c r="D258" s="77" t="s">
        <v>868</v>
      </c>
      <c r="E258" s="76" t="s">
        <v>397</v>
      </c>
      <c r="F258" s="78">
        <v>0</v>
      </c>
      <c r="G258" s="79">
        <v>1</v>
      </c>
      <c r="H258" s="79">
        <v>1</v>
      </c>
      <c r="I258" s="79">
        <v>5</v>
      </c>
      <c r="J258" s="79">
        <v>3</v>
      </c>
      <c r="K258" s="79">
        <v>2</v>
      </c>
      <c r="L258" s="79">
        <v>1</v>
      </c>
      <c r="M258" s="79">
        <v>1</v>
      </c>
      <c r="N258" s="79">
        <v>1</v>
      </c>
      <c r="O258" s="79">
        <v>1</v>
      </c>
      <c r="P258" s="79">
        <v>2</v>
      </c>
      <c r="Q258" s="80">
        <v>2</v>
      </c>
      <c r="R258" s="80">
        <v>4</v>
      </c>
      <c r="S258" s="80">
        <v>4</v>
      </c>
      <c r="T258" s="80">
        <v>9</v>
      </c>
      <c r="U258" s="80">
        <v>1</v>
      </c>
      <c r="V258" s="80">
        <v>1</v>
      </c>
      <c r="W258" s="80">
        <v>1</v>
      </c>
      <c r="X258" s="80">
        <v>4</v>
      </c>
      <c r="Y258" s="80">
        <v>1</v>
      </c>
      <c r="Z258" s="80">
        <v>1</v>
      </c>
      <c r="AA258" s="80">
        <v>98</v>
      </c>
      <c r="AB258" s="79">
        <v>1</v>
      </c>
      <c r="AC258" s="79">
        <v>0</v>
      </c>
      <c r="AD258" s="79">
        <v>0</v>
      </c>
      <c r="AE258" s="79">
        <v>3</v>
      </c>
      <c r="AF258" s="79">
        <v>1</v>
      </c>
      <c r="AG258" s="79">
        <v>1</v>
      </c>
      <c r="AH258" s="79">
        <v>1</v>
      </c>
      <c r="AI258" s="79">
        <v>1</v>
      </c>
      <c r="AJ258" s="81">
        <f t="shared" si="44"/>
        <v>27</v>
      </c>
      <c r="AK258" s="81">
        <f t="shared" si="45"/>
        <v>1</v>
      </c>
      <c r="AL258" s="81">
        <f t="shared" si="46"/>
        <v>4</v>
      </c>
      <c r="AM258" s="81">
        <f t="shared" si="47"/>
        <v>4</v>
      </c>
      <c r="AN258" s="81">
        <f t="shared" si="48"/>
        <v>4</v>
      </c>
      <c r="AO258" s="81">
        <f t="shared" si="49"/>
        <v>98</v>
      </c>
      <c r="AP258" s="72">
        <f t="shared" si="52"/>
        <v>1</v>
      </c>
      <c r="AQ258" s="72">
        <f t="shared" si="53"/>
        <v>1</v>
      </c>
      <c r="AR258" s="72">
        <f t="shared" si="54"/>
        <v>1</v>
      </c>
      <c r="AS258" s="72">
        <f t="shared" si="55"/>
        <v>1</v>
      </c>
      <c r="AT258" s="26">
        <f t="shared" si="50"/>
        <v>1</v>
      </c>
      <c r="AU258" s="82">
        <f t="shared" si="51"/>
        <v>1</v>
      </c>
    </row>
    <row r="259" spans="1:47" ht="15" customHeight="1" x14ac:dyDescent="0.25">
      <c r="A259" s="74" t="s">
        <v>905</v>
      </c>
      <c r="B259" s="75" t="s">
        <v>906</v>
      </c>
      <c r="C259" s="76" t="s">
        <v>867</v>
      </c>
      <c r="D259" s="77" t="s">
        <v>868</v>
      </c>
      <c r="E259" s="76" t="s">
        <v>397</v>
      </c>
      <c r="F259" s="78">
        <v>0</v>
      </c>
      <c r="G259" s="79">
        <v>1</v>
      </c>
      <c r="H259" s="79">
        <v>1</v>
      </c>
      <c r="I259" s="79">
        <v>4</v>
      </c>
      <c r="J259" s="79">
        <v>3</v>
      </c>
      <c r="K259" s="79">
        <v>1</v>
      </c>
      <c r="L259" s="79">
        <v>1</v>
      </c>
      <c r="M259" s="79">
        <v>1</v>
      </c>
      <c r="N259" s="79">
        <v>1</v>
      </c>
      <c r="O259" s="79">
        <v>1</v>
      </c>
      <c r="P259" s="79">
        <v>2</v>
      </c>
      <c r="Q259" s="80">
        <v>2</v>
      </c>
      <c r="R259" s="80">
        <v>4</v>
      </c>
      <c r="S259" s="80">
        <v>4</v>
      </c>
      <c r="T259" s="80">
        <v>7</v>
      </c>
      <c r="U259" s="80">
        <v>1</v>
      </c>
      <c r="V259" s="80">
        <v>1</v>
      </c>
      <c r="W259" s="80">
        <v>1</v>
      </c>
      <c r="X259" s="80">
        <v>4</v>
      </c>
      <c r="Y259" s="80">
        <v>1</v>
      </c>
      <c r="Z259" s="80">
        <v>1</v>
      </c>
      <c r="AA259" s="80">
        <v>97</v>
      </c>
      <c r="AB259" s="79">
        <v>1</v>
      </c>
      <c r="AC259" s="79">
        <v>0</v>
      </c>
      <c r="AD259" s="79">
        <v>0</v>
      </c>
      <c r="AE259" s="79">
        <v>3</v>
      </c>
      <c r="AF259" s="79">
        <v>1</v>
      </c>
      <c r="AG259" s="79">
        <v>1</v>
      </c>
      <c r="AH259" s="79">
        <v>1</v>
      </c>
      <c r="AI259" s="79">
        <v>1</v>
      </c>
      <c r="AJ259" s="81">
        <f t="shared" si="44"/>
        <v>27</v>
      </c>
      <c r="AK259" s="81">
        <f t="shared" si="45"/>
        <v>1</v>
      </c>
      <c r="AL259" s="81">
        <f t="shared" si="46"/>
        <v>4</v>
      </c>
      <c r="AM259" s="81">
        <f t="shared" si="47"/>
        <v>4</v>
      </c>
      <c r="AN259" s="81">
        <f t="shared" si="48"/>
        <v>4</v>
      </c>
      <c r="AO259" s="81">
        <f t="shared" si="49"/>
        <v>97</v>
      </c>
      <c r="AP259" s="72">
        <f t="shared" si="52"/>
        <v>1</v>
      </c>
      <c r="AQ259" s="72">
        <f t="shared" si="53"/>
        <v>1</v>
      </c>
      <c r="AR259" s="72">
        <f t="shared" si="54"/>
        <v>1</v>
      </c>
      <c r="AS259" s="72">
        <f t="shared" si="55"/>
        <v>1</v>
      </c>
      <c r="AT259" s="26">
        <f t="shared" si="50"/>
        <v>1</v>
      </c>
      <c r="AU259" s="82">
        <f t="shared" si="51"/>
        <v>1</v>
      </c>
    </row>
    <row r="260" spans="1:47" ht="15" customHeight="1" x14ac:dyDescent="0.25">
      <c r="A260" s="74" t="s">
        <v>907</v>
      </c>
      <c r="B260" s="75" t="s">
        <v>908</v>
      </c>
      <c r="C260" s="76" t="s">
        <v>867</v>
      </c>
      <c r="D260" s="77" t="s">
        <v>868</v>
      </c>
      <c r="E260" s="76" t="s">
        <v>397</v>
      </c>
      <c r="F260" s="78">
        <v>0</v>
      </c>
      <c r="G260" s="79">
        <v>1</v>
      </c>
      <c r="H260" s="79">
        <v>1</v>
      </c>
      <c r="I260" s="79">
        <v>4</v>
      </c>
      <c r="J260" s="79">
        <v>2</v>
      </c>
      <c r="K260" s="79">
        <v>1</v>
      </c>
      <c r="L260" s="79">
        <v>1</v>
      </c>
      <c r="M260" s="79">
        <v>1</v>
      </c>
      <c r="N260" s="79">
        <v>1</v>
      </c>
      <c r="O260" s="79">
        <v>1</v>
      </c>
      <c r="P260" s="79">
        <v>2</v>
      </c>
      <c r="Q260" s="80">
        <v>2</v>
      </c>
      <c r="R260" s="80">
        <v>4</v>
      </c>
      <c r="S260" s="80">
        <v>4</v>
      </c>
      <c r="T260" s="80">
        <v>8</v>
      </c>
      <c r="U260" s="80">
        <v>1</v>
      </c>
      <c r="V260" s="80">
        <v>1</v>
      </c>
      <c r="W260" s="80">
        <v>1</v>
      </c>
      <c r="X260" s="80">
        <v>4</v>
      </c>
      <c r="Y260" s="80">
        <v>1</v>
      </c>
      <c r="Z260" s="80">
        <v>1</v>
      </c>
      <c r="AA260" s="80">
        <v>98</v>
      </c>
      <c r="AB260" s="79">
        <v>1</v>
      </c>
      <c r="AC260" s="79">
        <v>0</v>
      </c>
      <c r="AD260" s="79">
        <v>0</v>
      </c>
      <c r="AE260" s="79">
        <v>2</v>
      </c>
      <c r="AF260" s="79">
        <v>1</v>
      </c>
      <c r="AG260" s="79">
        <v>1</v>
      </c>
      <c r="AH260" s="79">
        <v>1</v>
      </c>
      <c r="AI260" s="79">
        <v>1</v>
      </c>
      <c r="AJ260" s="81">
        <f t="shared" si="44"/>
        <v>27</v>
      </c>
      <c r="AK260" s="81">
        <f t="shared" si="45"/>
        <v>1</v>
      </c>
      <c r="AL260" s="81">
        <f t="shared" si="46"/>
        <v>4</v>
      </c>
      <c r="AM260" s="81">
        <f t="shared" si="47"/>
        <v>4</v>
      </c>
      <c r="AN260" s="81">
        <f t="shared" si="48"/>
        <v>4</v>
      </c>
      <c r="AO260" s="81">
        <f t="shared" si="49"/>
        <v>98</v>
      </c>
      <c r="AP260" s="72">
        <f t="shared" si="52"/>
        <v>1</v>
      </c>
      <c r="AQ260" s="72">
        <f t="shared" si="53"/>
        <v>1</v>
      </c>
      <c r="AR260" s="72">
        <f t="shared" si="54"/>
        <v>1</v>
      </c>
      <c r="AS260" s="72">
        <f t="shared" si="55"/>
        <v>1</v>
      </c>
      <c r="AT260" s="26">
        <f t="shared" si="50"/>
        <v>1</v>
      </c>
      <c r="AU260" s="82">
        <f t="shared" si="51"/>
        <v>1</v>
      </c>
    </row>
    <row r="261" spans="1:47" ht="15" customHeight="1" x14ac:dyDescent="0.25">
      <c r="A261" s="74" t="s">
        <v>909</v>
      </c>
      <c r="B261" s="75" t="s">
        <v>910</v>
      </c>
      <c r="C261" s="76" t="s">
        <v>867</v>
      </c>
      <c r="D261" s="77" t="s">
        <v>868</v>
      </c>
      <c r="E261" s="76" t="s">
        <v>397</v>
      </c>
      <c r="F261" s="78">
        <v>0</v>
      </c>
      <c r="G261" s="79">
        <v>1</v>
      </c>
      <c r="H261" s="79">
        <v>1</v>
      </c>
      <c r="I261" s="79">
        <v>5</v>
      </c>
      <c r="J261" s="79">
        <v>3</v>
      </c>
      <c r="K261" s="79">
        <v>1</v>
      </c>
      <c r="L261" s="79">
        <v>1</v>
      </c>
      <c r="M261" s="79">
        <v>1</v>
      </c>
      <c r="N261" s="79">
        <v>1</v>
      </c>
      <c r="O261" s="79">
        <v>1</v>
      </c>
      <c r="P261" s="79">
        <v>2</v>
      </c>
      <c r="Q261" s="80">
        <v>2</v>
      </c>
      <c r="R261" s="80">
        <v>4</v>
      </c>
      <c r="S261" s="80">
        <v>4</v>
      </c>
      <c r="T261" s="80">
        <v>9</v>
      </c>
      <c r="U261" s="80">
        <v>1</v>
      </c>
      <c r="V261" s="80">
        <v>1</v>
      </c>
      <c r="W261" s="80">
        <v>1</v>
      </c>
      <c r="X261" s="80">
        <v>4</v>
      </c>
      <c r="Y261" s="80">
        <v>1</v>
      </c>
      <c r="Z261" s="80">
        <v>3</v>
      </c>
      <c r="AA261" s="80">
        <v>98</v>
      </c>
      <c r="AB261" s="79">
        <v>1</v>
      </c>
      <c r="AC261" s="79">
        <v>0</v>
      </c>
      <c r="AD261" s="79">
        <v>0</v>
      </c>
      <c r="AE261" s="79">
        <v>4</v>
      </c>
      <c r="AF261" s="79">
        <v>1</v>
      </c>
      <c r="AG261" s="79">
        <v>1</v>
      </c>
      <c r="AH261" s="79">
        <v>1</v>
      </c>
      <c r="AI261" s="79">
        <v>1</v>
      </c>
      <c r="AJ261" s="81">
        <f t="shared" si="44"/>
        <v>27</v>
      </c>
      <c r="AK261" s="81">
        <f t="shared" si="45"/>
        <v>1</v>
      </c>
      <c r="AL261" s="81">
        <f t="shared" si="46"/>
        <v>4</v>
      </c>
      <c r="AM261" s="81">
        <f t="shared" si="47"/>
        <v>4</v>
      </c>
      <c r="AN261" s="81">
        <f t="shared" si="48"/>
        <v>4</v>
      </c>
      <c r="AO261" s="81">
        <f t="shared" si="49"/>
        <v>98</v>
      </c>
      <c r="AP261" s="72">
        <f t="shared" si="52"/>
        <v>1</v>
      </c>
      <c r="AQ261" s="72">
        <f t="shared" si="53"/>
        <v>1</v>
      </c>
      <c r="AR261" s="72">
        <f t="shared" si="54"/>
        <v>1</v>
      </c>
      <c r="AS261" s="72">
        <f t="shared" si="55"/>
        <v>1</v>
      </c>
      <c r="AT261" s="26">
        <f t="shared" si="50"/>
        <v>1</v>
      </c>
      <c r="AU261" s="82">
        <f t="shared" si="51"/>
        <v>1</v>
      </c>
    </row>
    <row r="262" spans="1:47" ht="15" customHeight="1" x14ac:dyDescent="0.25">
      <c r="A262" s="74" t="s">
        <v>911</v>
      </c>
      <c r="B262" s="75" t="s">
        <v>912</v>
      </c>
      <c r="C262" s="76" t="s">
        <v>867</v>
      </c>
      <c r="D262" s="77" t="s">
        <v>868</v>
      </c>
      <c r="E262" s="76" t="s">
        <v>397</v>
      </c>
      <c r="F262" s="78">
        <v>0</v>
      </c>
      <c r="G262" s="79">
        <v>1</v>
      </c>
      <c r="H262" s="79">
        <v>1</v>
      </c>
      <c r="I262" s="79">
        <v>5</v>
      </c>
      <c r="J262" s="79">
        <v>4</v>
      </c>
      <c r="K262" s="79">
        <v>1</v>
      </c>
      <c r="L262" s="79">
        <v>1</v>
      </c>
      <c r="M262" s="79">
        <v>1</v>
      </c>
      <c r="N262" s="79">
        <v>1</v>
      </c>
      <c r="O262" s="79">
        <v>1</v>
      </c>
      <c r="P262" s="79">
        <v>2</v>
      </c>
      <c r="Q262" s="80">
        <v>2</v>
      </c>
      <c r="R262" s="80">
        <v>4</v>
      </c>
      <c r="S262" s="80">
        <v>4</v>
      </c>
      <c r="T262" s="80">
        <v>8</v>
      </c>
      <c r="U262" s="80">
        <v>1</v>
      </c>
      <c r="V262" s="80">
        <v>1</v>
      </c>
      <c r="W262" s="80">
        <v>1</v>
      </c>
      <c r="X262" s="80">
        <v>4</v>
      </c>
      <c r="Y262" s="80">
        <v>1</v>
      </c>
      <c r="Z262" s="80">
        <v>2</v>
      </c>
      <c r="AA262" s="80">
        <v>98</v>
      </c>
      <c r="AB262" s="79">
        <v>1</v>
      </c>
      <c r="AC262" s="79">
        <v>0</v>
      </c>
      <c r="AD262" s="79">
        <v>0</v>
      </c>
      <c r="AE262" s="79">
        <v>1</v>
      </c>
      <c r="AF262" s="79">
        <v>1</v>
      </c>
      <c r="AG262" s="79">
        <v>1</v>
      </c>
      <c r="AH262" s="79">
        <v>1</v>
      </c>
      <c r="AI262" s="79">
        <v>1</v>
      </c>
      <c r="AJ262" s="81">
        <f t="shared" ref="AJ262:AJ325" si="56">COUNTIF(G262:AB262,"&gt;0")+COUNTIF(AE262:AI262,"&gt;0")</f>
        <v>27</v>
      </c>
      <c r="AK262" s="81">
        <f t="shared" ref="AK262:AK325" si="57">IF(AND(AJ262=27),1,IF(AND(AJ262=26),2,IF(AND(AJ262=25),3,IF(AND(AJ262=24),4,IF(AND(AJ262=23),5,IF(AND(AJ262=22),6))))))</f>
        <v>1</v>
      </c>
      <c r="AL262" s="81">
        <f t="shared" ref="AL262:AL325" si="58">R262</f>
        <v>4</v>
      </c>
      <c r="AM262" s="81">
        <f t="shared" ref="AM262:AM325" si="59">S262</f>
        <v>4</v>
      </c>
      <c r="AN262" s="81">
        <f t="shared" ref="AN262:AN325" si="60">X262</f>
        <v>4</v>
      </c>
      <c r="AO262" s="81">
        <f t="shared" ref="AO262:AO325" si="61">AA262</f>
        <v>98</v>
      </c>
      <c r="AP262" s="72">
        <f t="shared" si="52"/>
        <v>1</v>
      </c>
      <c r="AQ262" s="72">
        <f t="shared" si="53"/>
        <v>1</v>
      </c>
      <c r="AR262" s="72">
        <f t="shared" si="54"/>
        <v>1</v>
      </c>
      <c r="AS262" s="72">
        <f t="shared" si="55"/>
        <v>1</v>
      </c>
      <c r="AT262" s="26">
        <f t="shared" ref="AT262:AT325" si="62">ROUND(AVERAGE(AK262,AP262:AS262),1)</f>
        <v>1</v>
      </c>
      <c r="AU262" s="82">
        <f t="shared" ref="AU262:AU325" si="63">IF(AT262=1,1,IF(AT262=1.2,2,IF(AT262=1.4,3,IF(AT262=1.6,4,IF(AT262=1.8,5,IF(AT262=2,6,IF(AT262=2.2,7,)))))))</f>
        <v>1</v>
      </c>
    </row>
    <row r="263" spans="1:47" ht="15" customHeight="1" x14ac:dyDescent="0.25">
      <c r="A263" s="74" t="s">
        <v>913</v>
      </c>
      <c r="B263" s="75" t="s">
        <v>914</v>
      </c>
      <c r="C263" s="76" t="s">
        <v>867</v>
      </c>
      <c r="D263" s="77" t="s">
        <v>868</v>
      </c>
      <c r="E263" s="76" t="s">
        <v>397</v>
      </c>
      <c r="F263" s="78">
        <v>0</v>
      </c>
      <c r="G263" s="79">
        <v>1</v>
      </c>
      <c r="H263" s="79">
        <v>1</v>
      </c>
      <c r="I263" s="79">
        <v>4</v>
      </c>
      <c r="J263" s="79">
        <v>4</v>
      </c>
      <c r="K263" s="79">
        <v>1</v>
      </c>
      <c r="L263" s="79">
        <v>1</v>
      </c>
      <c r="M263" s="79">
        <v>1</v>
      </c>
      <c r="N263" s="79">
        <v>1</v>
      </c>
      <c r="O263" s="79">
        <v>1</v>
      </c>
      <c r="P263" s="79">
        <v>2</v>
      </c>
      <c r="Q263" s="80">
        <v>2</v>
      </c>
      <c r="R263" s="80">
        <v>4</v>
      </c>
      <c r="S263" s="80">
        <v>4</v>
      </c>
      <c r="T263" s="80">
        <v>8</v>
      </c>
      <c r="U263" s="80">
        <v>1</v>
      </c>
      <c r="V263" s="80">
        <v>1</v>
      </c>
      <c r="W263" s="80">
        <v>1</v>
      </c>
      <c r="X263" s="80">
        <v>4</v>
      </c>
      <c r="Y263" s="80">
        <v>3</v>
      </c>
      <c r="Z263" s="80">
        <v>1</v>
      </c>
      <c r="AA263" s="80">
        <v>98</v>
      </c>
      <c r="AB263" s="79">
        <v>1</v>
      </c>
      <c r="AC263" s="79">
        <v>0</v>
      </c>
      <c r="AD263" s="79">
        <v>0</v>
      </c>
      <c r="AE263" s="79">
        <v>2</v>
      </c>
      <c r="AF263" s="79">
        <v>1</v>
      </c>
      <c r="AG263" s="79">
        <v>1</v>
      </c>
      <c r="AH263" s="79">
        <v>1</v>
      </c>
      <c r="AI263" s="79">
        <v>1</v>
      </c>
      <c r="AJ263" s="81">
        <f t="shared" si="56"/>
        <v>27</v>
      </c>
      <c r="AK263" s="81">
        <f t="shared" si="57"/>
        <v>1</v>
      </c>
      <c r="AL263" s="81">
        <f t="shared" si="58"/>
        <v>4</v>
      </c>
      <c r="AM263" s="81">
        <f t="shared" si="59"/>
        <v>4</v>
      </c>
      <c r="AN263" s="81">
        <f t="shared" si="60"/>
        <v>4</v>
      </c>
      <c r="AO263" s="81">
        <f t="shared" si="61"/>
        <v>98</v>
      </c>
      <c r="AP263" s="72">
        <f t="shared" si="52"/>
        <v>1</v>
      </c>
      <c r="AQ263" s="72">
        <f t="shared" si="53"/>
        <v>1</v>
      </c>
      <c r="AR263" s="72">
        <f t="shared" si="54"/>
        <v>1</v>
      </c>
      <c r="AS263" s="72">
        <f t="shared" si="55"/>
        <v>1</v>
      </c>
      <c r="AT263" s="26">
        <f t="shared" si="62"/>
        <v>1</v>
      </c>
      <c r="AU263" s="82">
        <f t="shared" si="63"/>
        <v>1</v>
      </c>
    </row>
    <row r="264" spans="1:47" ht="15" customHeight="1" x14ac:dyDescent="0.25">
      <c r="A264" s="74" t="s">
        <v>915</v>
      </c>
      <c r="B264" s="75" t="s">
        <v>916</v>
      </c>
      <c r="C264" s="76" t="s">
        <v>867</v>
      </c>
      <c r="D264" s="77" t="s">
        <v>868</v>
      </c>
      <c r="E264" s="76" t="s">
        <v>397</v>
      </c>
      <c r="F264" s="78">
        <v>0</v>
      </c>
      <c r="G264" s="79">
        <v>1</v>
      </c>
      <c r="H264" s="79">
        <v>1</v>
      </c>
      <c r="I264" s="79">
        <v>6</v>
      </c>
      <c r="J264" s="79">
        <v>3</v>
      </c>
      <c r="K264" s="79">
        <v>2</v>
      </c>
      <c r="L264" s="79">
        <v>1</v>
      </c>
      <c r="M264" s="79">
        <v>1</v>
      </c>
      <c r="N264" s="79">
        <v>1</v>
      </c>
      <c r="O264" s="79">
        <v>1</v>
      </c>
      <c r="P264" s="79">
        <v>2</v>
      </c>
      <c r="Q264" s="80">
        <v>2</v>
      </c>
      <c r="R264" s="80">
        <v>4</v>
      </c>
      <c r="S264" s="80">
        <v>4</v>
      </c>
      <c r="T264" s="80">
        <v>6</v>
      </c>
      <c r="U264" s="80">
        <v>1</v>
      </c>
      <c r="V264" s="80">
        <v>1</v>
      </c>
      <c r="W264" s="80">
        <v>1</v>
      </c>
      <c r="X264" s="80">
        <v>4</v>
      </c>
      <c r="Y264" s="80">
        <v>2</v>
      </c>
      <c r="Z264" s="80">
        <v>3</v>
      </c>
      <c r="AA264" s="80">
        <v>98</v>
      </c>
      <c r="AB264" s="79">
        <v>1</v>
      </c>
      <c r="AC264" s="79">
        <v>0</v>
      </c>
      <c r="AD264" s="79">
        <v>0</v>
      </c>
      <c r="AE264" s="79">
        <v>2</v>
      </c>
      <c r="AF264" s="79">
        <v>1</v>
      </c>
      <c r="AG264" s="79">
        <v>1</v>
      </c>
      <c r="AH264" s="79">
        <v>1</v>
      </c>
      <c r="AI264" s="79">
        <v>1</v>
      </c>
      <c r="AJ264" s="81">
        <f t="shared" si="56"/>
        <v>27</v>
      </c>
      <c r="AK264" s="81">
        <f t="shared" si="57"/>
        <v>1</v>
      </c>
      <c r="AL264" s="81">
        <f t="shared" si="58"/>
        <v>4</v>
      </c>
      <c r="AM264" s="81">
        <f t="shared" si="59"/>
        <v>4</v>
      </c>
      <c r="AN264" s="81">
        <f t="shared" si="60"/>
        <v>4</v>
      </c>
      <c r="AO264" s="81">
        <f t="shared" si="61"/>
        <v>98</v>
      </c>
      <c r="AP264" s="72">
        <f t="shared" si="52"/>
        <v>1</v>
      </c>
      <c r="AQ264" s="72">
        <f t="shared" si="53"/>
        <v>1</v>
      </c>
      <c r="AR264" s="72">
        <f t="shared" si="54"/>
        <v>1</v>
      </c>
      <c r="AS264" s="72">
        <f t="shared" si="55"/>
        <v>1</v>
      </c>
      <c r="AT264" s="26">
        <f t="shared" si="62"/>
        <v>1</v>
      </c>
      <c r="AU264" s="82">
        <f t="shared" si="63"/>
        <v>1</v>
      </c>
    </row>
    <row r="265" spans="1:47" s="64" customFormat="1" ht="15" customHeight="1" x14ac:dyDescent="0.25">
      <c r="A265" s="83" t="s">
        <v>917</v>
      </c>
      <c r="B265" s="84" t="s">
        <v>918</v>
      </c>
      <c r="C265" s="85"/>
      <c r="D265" s="86"/>
      <c r="E265" s="85" t="s">
        <v>397</v>
      </c>
      <c r="F265" s="87">
        <v>0</v>
      </c>
      <c r="G265" s="88">
        <v>1</v>
      </c>
      <c r="H265" s="88">
        <v>1</v>
      </c>
      <c r="I265" s="88">
        <v>7</v>
      </c>
      <c r="J265" s="88">
        <v>6</v>
      </c>
      <c r="K265" s="88">
        <v>1</v>
      </c>
      <c r="L265" s="88">
        <v>1</v>
      </c>
      <c r="M265" s="88">
        <v>1</v>
      </c>
      <c r="N265" s="88">
        <v>1</v>
      </c>
      <c r="O265" s="88">
        <v>1</v>
      </c>
      <c r="P265" s="88">
        <v>1</v>
      </c>
      <c r="Q265" s="89">
        <v>2</v>
      </c>
      <c r="R265" s="89">
        <v>4</v>
      </c>
      <c r="S265" s="89">
        <v>4</v>
      </c>
      <c r="T265" s="89">
        <v>5</v>
      </c>
      <c r="U265" s="89">
        <v>1</v>
      </c>
      <c r="V265" s="89">
        <v>1</v>
      </c>
      <c r="W265" s="89">
        <v>2</v>
      </c>
      <c r="X265" s="89">
        <v>4</v>
      </c>
      <c r="Y265" s="89">
        <v>1</v>
      </c>
      <c r="Z265" s="89">
        <v>1</v>
      </c>
      <c r="AA265" s="89">
        <v>97</v>
      </c>
      <c r="AB265" s="88">
        <v>2</v>
      </c>
      <c r="AC265" s="88">
        <v>0</v>
      </c>
      <c r="AD265" s="88">
        <v>0</v>
      </c>
      <c r="AE265" s="88">
        <v>3</v>
      </c>
      <c r="AF265" s="88">
        <v>1</v>
      </c>
      <c r="AG265" s="88">
        <v>1</v>
      </c>
      <c r="AH265" s="88">
        <v>1</v>
      </c>
      <c r="AI265" s="88">
        <v>1</v>
      </c>
      <c r="AJ265" s="72">
        <f t="shared" si="56"/>
        <v>27</v>
      </c>
      <c r="AK265" s="72">
        <f t="shared" si="57"/>
        <v>1</v>
      </c>
      <c r="AL265" s="72">
        <f t="shared" si="58"/>
        <v>4</v>
      </c>
      <c r="AM265" s="72">
        <f t="shared" si="59"/>
        <v>4</v>
      </c>
      <c r="AN265" s="72">
        <f t="shared" si="60"/>
        <v>4</v>
      </c>
      <c r="AO265" s="72">
        <f t="shared" si="61"/>
        <v>97</v>
      </c>
      <c r="AP265" s="72">
        <f t="shared" si="52"/>
        <v>1</v>
      </c>
      <c r="AQ265" s="72">
        <f t="shared" si="53"/>
        <v>1</v>
      </c>
      <c r="AR265" s="72">
        <f t="shared" si="54"/>
        <v>1</v>
      </c>
      <c r="AS265" s="72">
        <f t="shared" si="55"/>
        <v>1</v>
      </c>
      <c r="AT265" s="20">
        <f t="shared" si="62"/>
        <v>1</v>
      </c>
      <c r="AU265" s="73">
        <f t="shared" si="63"/>
        <v>1</v>
      </c>
    </row>
    <row r="266" spans="1:47" ht="15" customHeight="1" x14ac:dyDescent="0.25">
      <c r="A266" s="74" t="s">
        <v>919</v>
      </c>
      <c r="B266" s="75" t="s">
        <v>920</v>
      </c>
      <c r="C266" s="76" t="s">
        <v>917</v>
      </c>
      <c r="D266" s="77" t="s">
        <v>918</v>
      </c>
      <c r="E266" s="76" t="s">
        <v>397</v>
      </c>
      <c r="F266" s="78">
        <v>0</v>
      </c>
      <c r="G266" s="79">
        <v>1</v>
      </c>
      <c r="H266" s="79">
        <v>1</v>
      </c>
      <c r="I266" s="79">
        <v>3</v>
      </c>
      <c r="J266" s="79">
        <v>5</v>
      </c>
      <c r="K266" s="79">
        <v>1</v>
      </c>
      <c r="L266" s="79">
        <v>1</v>
      </c>
      <c r="M266" s="79">
        <v>1</v>
      </c>
      <c r="N266" s="79">
        <v>1</v>
      </c>
      <c r="O266" s="79">
        <v>1</v>
      </c>
      <c r="P266" s="79">
        <v>1</v>
      </c>
      <c r="Q266" s="80">
        <v>1</v>
      </c>
      <c r="R266" s="80">
        <v>4</v>
      </c>
      <c r="S266" s="80">
        <v>4</v>
      </c>
      <c r="T266" s="80">
        <v>5</v>
      </c>
      <c r="U266" s="80">
        <v>1</v>
      </c>
      <c r="V266" s="80">
        <v>1</v>
      </c>
      <c r="W266" s="80">
        <v>2</v>
      </c>
      <c r="X266" s="80">
        <v>4</v>
      </c>
      <c r="Y266" s="80">
        <v>1</v>
      </c>
      <c r="Z266" s="80">
        <v>1</v>
      </c>
      <c r="AA266" s="80">
        <v>97</v>
      </c>
      <c r="AB266" s="79">
        <v>2</v>
      </c>
      <c r="AC266" s="79">
        <v>0</v>
      </c>
      <c r="AD266" s="79">
        <v>0</v>
      </c>
      <c r="AE266" s="79">
        <v>4</v>
      </c>
      <c r="AF266" s="79">
        <v>1</v>
      </c>
      <c r="AG266" s="79">
        <v>1</v>
      </c>
      <c r="AH266" s="79">
        <v>1</v>
      </c>
      <c r="AI266" s="79">
        <v>1</v>
      </c>
      <c r="AJ266" s="81">
        <f t="shared" si="56"/>
        <v>27</v>
      </c>
      <c r="AK266" s="81">
        <f t="shared" si="57"/>
        <v>1</v>
      </c>
      <c r="AL266" s="81">
        <f t="shared" si="58"/>
        <v>4</v>
      </c>
      <c r="AM266" s="81">
        <f t="shared" si="59"/>
        <v>4</v>
      </c>
      <c r="AN266" s="81">
        <f t="shared" si="60"/>
        <v>4</v>
      </c>
      <c r="AO266" s="81">
        <f t="shared" si="61"/>
        <v>97</v>
      </c>
      <c r="AP266" s="72">
        <f t="shared" si="52"/>
        <v>1</v>
      </c>
      <c r="AQ266" s="72">
        <f t="shared" si="53"/>
        <v>1</v>
      </c>
      <c r="AR266" s="72">
        <f t="shared" si="54"/>
        <v>1</v>
      </c>
      <c r="AS266" s="72">
        <f t="shared" si="55"/>
        <v>1</v>
      </c>
      <c r="AT266" s="26">
        <f t="shared" si="62"/>
        <v>1</v>
      </c>
      <c r="AU266" s="82">
        <f t="shared" si="63"/>
        <v>1</v>
      </c>
    </row>
    <row r="267" spans="1:47" ht="15" customHeight="1" x14ac:dyDescent="0.25">
      <c r="A267" s="74" t="s">
        <v>921</v>
      </c>
      <c r="B267" s="75" t="s">
        <v>922</v>
      </c>
      <c r="C267" s="76" t="s">
        <v>917</v>
      </c>
      <c r="D267" s="77" t="s">
        <v>918</v>
      </c>
      <c r="E267" s="76" t="s">
        <v>397</v>
      </c>
      <c r="F267" s="78">
        <v>0</v>
      </c>
      <c r="G267" s="79">
        <v>1</v>
      </c>
      <c r="H267" s="79">
        <v>1</v>
      </c>
      <c r="I267" s="79">
        <v>3</v>
      </c>
      <c r="J267" s="79">
        <v>3</v>
      </c>
      <c r="K267" s="79">
        <v>1</v>
      </c>
      <c r="L267" s="79">
        <v>1</v>
      </c>
      <c r="M267" s="79">
        <v>1</v>
      </c>
      <c r="N267" s="79">
        <v>1</v>
      </c>
      <c r="O267" s="79">
        <v>1</v>
      </c>
      <c r="P267" s="79">
        <v>1</v>
      </c>
      <c r="Q267" s="80">
        <v>1</v>
      </c>
      <c r="R267" s="80">
        <v>4</v>
      </c>
      <c r="S267" s="80">
        <v>4</v>
      </c>
      <c r="T267" s="80">
        <v>5</v>
      </c>
      <c r="U267" s="80">
        <v>1</v>
      </c>
      <c r="V267" s="80">
        <v>1</v>
      </c>
      <c r="W267" s="80">
        <v>1</v>
      </c>
      <c r="X267" s="80">
        <v>4</v>
      </c>
      <c r="Y267" s="80">
        <v>1</v>
      </c>
      <c r="Z267" s="80">
        <v>1</v>
      </c>
      <c r="AA267" s="80">
        <v>97</v>
      </c>
      <c r="AB267" s="79">
        <v>2</v>
      </c>
      <c r="AC267" s="79">
        <v>0</v>
      </c>
      <c r="AD267" s="79">
        <v>0</v>
      </c>
      <c r="AE267" s="79">
        <v>3</v>
      </c>
      <c r="AF267" s="79">
        <v>1</v>
      </c>
      <c r="AG267" s="79">
        <v>1</v>
      </c>
      <c r="AH267" s="79">
        <v>1</v>
      </c>
      <c r="AI267" s="79">
        <v>1</v>
      </c>
      <c r="AJ267" s="81">
        <f t="shared" si="56"/>
        <v>27</v>
      </c>
      <c r="AK267" s="81">
        <f t="shared" si="57"/>
        <v>1</v>
      </c>
      <c r="AL267" s="81">
        <f t="shared" si="58"/>
        <v>4</v>
      </c>
      <c r="AM267" s="81">
        <f t="shared" si="59"/>
        <v>4</v>
      </c>
      <c r="AN267" s="81">
        <f t="shared" si="60"/>
        <v>4</v>
      </c>
      <c r="AO267" s="81">
        <f t="shared" si="61"/>
        <v>97</v>
      </c>
      <c r="AP267" s="72">
        <f t="shared" si="52"/>
        <v>1</v>
      </c>
      <c r="AQ267" s="72">
        <f t="shared" si="53"/>
        <v>1</v>
      </c>
      <c r="AR267" s="72">
        <f t="shared" si="54"/>
        <v>1</v>
      </c>
      <c r="AS267" s="72">
        <f t="shared" si="55"/>
        <v>1</v>
      </c>
      <c r="AT267" s="26">
        <f t="shared" si="62"/>
        <v>1</v>
      </c>
      <c r="AU267" s="82">
        <f t="shared" si="63"/>
        <v>1</v>
      </c>
    </row>
    <row r="268" spans="1:47" ht="15" customHeight="1" x14ac:dyDescent="0.25">
      <c r="A268" s="74" t="s">
        <v>923</v>
      </c>
      <c r="B268" s="75" t="s">
        <v>924</v>
      </c>
      <c r="C268" s="76" t="s">
        <v>917</v>
      </c>
      <c r="D268" s="77" t="s">
        <v>918</v>
      </c>
      <c r="E268" s="76" t="s">
        <v>397</v>
      </c>
      <c r="F268" s="78">
        <v>0</v>
      </c>
      <c r="G268" s="79">
        <v>1</v>
      </c>
      <c r="H268" s="79">
        <v>1</v>
      </c>
      <c r="I268" s="79">
        <v>2</v>
      </c>
      <c r="J268" s="79">
        <v>2</v>
      </c>
      <c r="K268" s="79">
        <v>1</v>
      </c>
      <c r="L268" s="79">
        <v>1</v>
      </c>
      <c r="M268" s="79">
        <v>1</v>
      </c>
      <c r="N268" s="79">
        <v>1</v>
      </c>
      <c r="O268" s="79">
        <v>1</v>
      </c>
      <c r="P268" s="79">
        <v>1</v>
      </c>
      <c r="Q268" s="80">
        <v>1</v>
      </c>
      <c r="R268" s="80">
        <v>4</v>
      </c>
      <c r="S268" s="80">
        <v>4</v>
      </c>
      <c r="T268" s="80">
        <v>5</v>
      </c>
      <c r="U268" s="80">
        <v>1</v>
      </c>
      <c r="V268" s="80">
        <v>1</v>
      </c>
      <c r="W268" s="80">
        <v>1</v>
      </c>
      <c r="X268" s="80">
        <v>4</v>
      </c>
      <c r="Y268" s="80">
        <v>1</v>
      </c>
      <c r="Z268" s="80">
        <v>1</v>
      </c>
      <c r="AA268" s="80">
        <v>97</v>
      </c>
      <c r="AB268" s="79">
        <v>2</v>
      </c>
      <c r="AC268" s="79">
        <v>0</v>
      </c>
      <c r="AD268" s="79">
        <v>0</v>
      </c>
      <c r="AE268" s="79">
        <v>2</v>
      </c>
      <c r="AF268" s="79">
        <v>1</v>
      </c>
      <c r="AG268" s="79">
        <v>1</v>
      </c>
      <c r="AH268" s="79">
        <v>1</v>
      </c>
      <c r="AI268" s="79">
        <v>1</v>
      </c>
      <c r="AJ268" s="81">
        <f t="shared" si="56"/>
        <v>27</v>
      </c>
      <c r="AK268" s="81">
        <f t="shared" si="57"/>
        <v>1</v>
      </c>
      <c r="AL268" s="81">
        <f t="shared" si="58"/>
        <v>4</v>
      </c>
      <c r="AM268" s="81">
        <f t="shared" si="59"/>
        <v>4</v>
      </c>
      <c r="AN268" s="81">
        <f t="shared" si="60"/>
        <v>4</v>
      </c>
      <c r="AO268" s="81">
        <f t="shared" si="61"/>
        <v>97</v>
      </c>
      <c r="AP268" s="72">
        <f t="shared" si="52"/>
        <v>1</v>
      </c>
      <c r="AQ268" s="72">
        <f t="shared" si="53"/>
        <v>1</v>
      </c>
      <c r="AR268" s="72">
        <f t="shared" si="54"/>
        <v>1</v>
      </c>
      <c r="AS268" s="72">
        <f t="shared" si="55"/>
        <v>1</v>
      </c>
      <c r="AT268" s="26">
        <f t="shared" si="62"/>
        <v>1</v>
      </c>
      <c r="AU268" s="82">
        <f t="shared" si="63"/>
        <v>1</v>
      </c>
    </row>
    <row r="269" spans="1:47" ht="15" customHeight="1" x14ac:dyDescent="0.25">
      <c r="A269" s="74" t="s">
        <v>925</v>
      </c>
      <c r="B269" s="75" t="s">
        <v>926</v>
      </c>
      <c r="C269" s="76" t="s">
        <v>917</v>
      </c>
      <c r="D269" s="77" t="s">
        <v>918</v>
      </c>
      <c r="E269" s="76" t="s">
        <v>397</v>
      </c>
      <c r="F269" s="78">
        <v>0</v>
      </c>
      <c r="G269" s="79">
        <v>1</v>
      </c>
      <c r="H269" s="79">
        <v>1</v>
      </c>
      <c r="I269" s="79">
        <v>3</v>
      </c>
      <c r="J269" s="79">
        <v>4</v>
      </c>
      <c r="K269" s="79">
        <v>1</v>
      </c>
      <c r="L269" s="79">
        <v>1</v>
      </c>
      <c r="M269" s="79">
        <v>1</v>
      </c>
      <c r="N269" s="79">
        <v>1</v>
      </c>
      <c r="O269" s="79">
        <v>1</v>
      </c>
      <c r="P269" s="79">
        <v>1</v>
      </c>
      <c r="Q269" s="80">
        <v>1</v>
      </c>
      <c r="R269" s="80">
        <v>4</v>
      </c>
      <c r="S269" s="80">
        <v>4</v>
      </c>
      <c r="T269" s="80">
        <v>5</v>
      </c>
      <c r="U269" s="80">
        <v>1</v>
      </c>
      <c r="V269" s="80">
        <v>1</v>
      </c>
      <c r="W269" s="80">
        <v>1</v>
      </c>
      <c r="X269" s="80">
        <v>4</v>
      </c>
      <c r="Y269" s="80">
        <v>1</v>
      </c>
      <c r="Z269" s="80">
        <v>1</v>
      </c>
      <c r="AA269" s="80">
        <v>98</v>
      </c>
      <c r="AB269" s="79">
        <v>2</v>
      </c>
      <c r="AC269" s="79">
        <v>0</v>
      </c>
      <c r="AD269" s="79">
        <v>0</v>
      </c>
      <c r="AE269" s="79">
        <v>2</v>
      </c>
      <c r="AF269" s="79">
        <v>1</v>
      </c>
      <c r="AG269" s="79">
        <v>1</v>
      </c>
      <c r="AH269" s="79">
        <v>1</v>
      </c>
      <c r="AI269" s="79">
        <v>1</v>
      </c>
      <c r="AJ269" s="81">
        <f t="shared" si="56"/>
        <v>27</v>
      </c>
      <c r="AK269" s="81">
        <f t="shared" si="57"/>
        <v>1</v>
      </c>
      <c r="AL269" s="81">
        <f t="shared" si="58"/>
        <v>4</v>
      </c>
      <c r="AM269" s="81">
        <f t="shared" si="59"/>
        <v>4</v>
      </c>
      <c r="AN269" s="81">
        <f t="shared" si="60"/>
        <v>4</v>
      </c>
      <c r="AO269" s="81">
        <f t="shared" si="61"/>
        <v>98</v>
      </c>
      <c r="AP269" s="72">
        <f t="shared" si="52"/>
        <v>1</v>
      </c>
      <c r="AQ269" s="72">
        <f t="shared" si="53"/>
        <v>1</v>
      </c>
      <c r="AR269" s="72">
        <f t="shared" si="54"/>
        <v>1</v>
      </c>
      <c r="AS269" s="72">
        <f t="shared" si="55"/>
        <v>1</v>
      </c>
      <c r="AT269" s="26">
        <f t="shared" si="62"/>
        <v>1</v>
      </c>
      <c r="AU269" s="82">
        <f t="shared" si="63"/>
        <v>1</v>
      </c>
    </row>
    <row r="270" spans="1:47" ht="15" customHeight="1" x14ac:dyDescent="0.25">
      <c r="A270" s="74" t="s">
        <v>927</v>
      </c>
      <c r="B270" s="75" t="s">
        <v>928</v>
      </c>
      <c r="C270" s="76" t="s">
        <v>917</v>
      </c>
      <c r="D270" s="77" t="s">
        <v>918</v>
      </c>
      <c r="E270" s="76" t="s">
        <v>397</v>
      </c>
      <c r="F270" s="78">
        <v>0</v>
      </c>
      <c r="G270" s="79">
        <v>1</v>
      </c>
      <c r="H270" s="79">
        <v>1</v>
      </c>
      <c r="I270" s="79">
        <v>3</v>
      </c>
      <c r="J270" s="79">
        <v>3</v>
      </c>
      <c r="K270" s="79">
        <v>1</v>
      </c>
      <c r="L270" s="79">
        <v>1</v>
      </c>
      <c r="M270" s="79">
        <v>1</v>
      </c>
      <c r="N270" s="79">
        <v>1</v>
      </c>
      <c r="O270" s="79">
        <v>1</v>
      </c>
      <c r="P270" s="79">
        <v>1</v>
      </c>
      <c r="Q270" s="80">
        <v>1</v>
      </c>
      <c r="R270" s="80">
        <v>4</v>
      </c>
      <c r="S270" s="80">
        <v>4</v>
      </c>
      <c r="T270" s="80">
        <v>5</v>
      </c>
      <c r="U270" s="80">
        <v>1</v>
      </c>
      <c r="V270" s="80">
        <v>1</v>
      </c>
      <c r="W270" s="80">
        <v>1</v>
      </c>
      <c r="X270" s="80">
        <v>4</v>
      </c>
      <c r="Y270" s="80">
        <v>1</v>
      </c>
      <c r="Z270" s="80">
        <v>1</v>
      </c>
      <c r="AA270" s="80">
        <v>97</v>
      </c>
      <c r="AB270" s="79">
        <v>2</v>
      </c>
      <c r="AC270" s="79">
        <v>0</v>
      </c>
      <c r="AD270" s="79">
        <v>0</v>
      </c>
      <c r="AE270" s="79">
        <v>3</v>
      </c>
      <c r="AF270" s="79">
        <v>1</v>
      </c>
      <c r="AG270" s="79">
        <v>1</v>
      </c>
      <c r="AH270" s="79">
        <v>1</v>
      </c>
      <c r="AI270" s="79">
        <v>1</v>
      </c>
      <c r="AJ270" s="81">
        <f t="shared" si="56"/>
        <v>27</v>
      </c>
      <c r="AK270" s="81">
        <f t="shared" si="57"/>
        <v>1</v>
      </c>
      <c r="AL270" s="81">
        <f t="shared" si="58"/>
        <v>4</v>
      </c>
      <c r="AM270" s="81">
        <f t="shared" si="59"/>
        <v>4</v>
      </c>
      <c r="AN270" s="81">
        <f t="shared" si="60"/>
        <v>4</v>
      </c>
      <c r="AO270" s="81">
        <f t="shared" si="61"/>
        <v>97</v>
      </c>
      <c r="AP270" s="72">
        <f t="shared" si="52"/>
        <v>1</v>
      </c>
      <c r="AQ270" s="72">
        <f t="shared" si="53"/>
        <v>1</v>
      </c>
      <c r="AR270" s="72">
        <f t="shared" si="54"/>
        <v>1</v>
      </c>
      <c r="AS270" s="72">
        <f t="shared" si="55"/>
        <v>1</v>
      </c>
      <c r="AT270" s="26">
        <f t="shared" si="62"/>
        <v>1</v>
      </c>
      <c r="AU270" s="82">
        <f t="shared" si="63"/>
        <v>1</v>
      </c>
    </row>
    <row r="271" spans="1:47" ht="15" customHeight="1" x14ac:dyDescent="0.25">
      <c r="A271" s="74" t="s">
        <v>929</v>
      </c>
      <c r="B271" s="75" t="s">
        <v>930</v>
      </c>
      <c r="C271" s="76" t="s">
        <v>917</v>
      </c>
      <c r="D271" s="77" t="s">
        <v>918</v>
      </c>
      <c r="E271" s="76" t="s">
        <v>397</v>
      </c>
      <c r="F271" s="78">
        <v>0</v>
      </c>
      <c r="G271" s="79">
        <v>1</v>
      </c>
      <c r="H271" s="79">
        <v>1</v>
      </c>
      <c r="I271" s="79">
        <v>1</v>
      </c>
      <c r="J271" s="79">
        <v>1</v>
      </c>
      <c r="K271" s="79">
        <v>1</v>
      </c>
      <c r="L271" s="79">
        <v>1</v>
      </c>
      <c r="M271" s="79">
        <v>1</v>
      </c>
      <c r="N271" s="79">
        <v>1</v>
      </c>
      <c r="O271" s="79">
        <v>1</v>
      </c>
      <c r="P271" s="79">
        <v>1</v>
      </c>
      <c r="Q271" s="80">
        <v>1</v>
      </c>
      <c r="R271" s="80">
        <v>4</v>
      </c>
      <c r="S271" s="80">
        <v>4</v>
      </c>
      <c r="T271" s="80">
        <v>5</v>
      </c>
      <c r="U271" s="80">
        <v>1</v>
      </c>
      <c r="V271" s="80">
        <v>1</v>
      </c>
      <c r="W271" s="80">
        <v>1</v>
      </c>
      <c r="X271" s="80">
        <v>4</v>
      </c>
      <c r="Y271" s="80">
        <v>1</v>
      </c>
      <c r="Z271" s="80">
        <v>1</v>
      </c>
      <c r="AA271" s="80">
        <v>97</v>
      </c>
      <c r="AB271" s="79">
        <v>1</v>
      </c>
      <c r="AC271" s="79">
        <v>0</v>
      </c>
      <c r="AD271" s="79">
        <v>0</v>
      </c>
      <c r="AE271" s="79">
        <v>4</v>
      </c>
      <c r="AF271" s="79">
        <v>1</v>
      </c>
      <c r="AG271" s="79">
        <v>1</v>
      </c>
      <c r="AH271" s="79">
        <v>1</v>
      </c>
      <c r="AI271" s="79">
        <v>1</v>
      </c>
      <c r="AJ271" s="81">
        <f t="shared" si="56"/>
        <v>27</v>
      </c>
      <c r="AK271" s="81">
        <f t="shared" si="57"/>
        <v>1</v>
      </c>
      <c r="AL271" s="81">
        <f t="shared" si="58"/>
        <v>4</v>
      </c>
      <c r="AM271" s="81">
        <f t="shared" si="59"/>
        <v>4</v>
      </c>
      <c r="AN271" s="81">
        <f t="shared" si="60"/>
        <v>4</v>
      </c>
      <c r="AO271" s="81">
        <f t="shared" si="61"/>
        <v>97</v>
      </c>
      <c r="AP271" s="72">
        <f t="shared" si="52"/>
        <v>1</v>
      </c>
      <c r="AQ271" s="72">
        <f t="shared" si="53"/>
        <v>1</v>
      </c>
      <c r="AR271" s="72">
        <f t="shared" si="54"/>
        <v>1</v>
      </c>
      <c r="AS271" s="72">
        <f t="shared" si="55"/>
        <v>1</v>
      </c>
      <c r="AT271" s="26">
        <f t="shared" si="62"/>
        <v>1</v>
      </c>
      <c r="AU271" s="82">
        <f t="shared" si="63"/>
        <v>1</v>
      </c>
    </row>
    <row r="272" spans="1:47" ht="15" customHeight="1" x14ac:dyDescent="0.25">
      <c r="A272" s="74" t="s">
        <v>931</v>
      </c>
      <c r="B272" s="75" t="s">
        <v>932</v>
      </c>
      <c r="C272" s="76" t="s">
        <v>917</v>
      </c>
      <c r="D272" s="77" t="s">
        <v>918</v>
      </c>
      <c r="E272" s="76" t="s">
        <v>397</v>
      </c>
      <c r="F272" s="78">
        <v>0</v>
      </c>
      <c r="G272" s="79">
        <v>1</v>
      </c>
      <c r="H272" s="79">
        <v>1</v>
      </c>
      <c r="I272" s="79">
        <v>5</v>
      </c>
      <c r="J272" s="79">
        <v>6</v>
      </c>
      <c r="K272" s="79">
        <v>1</v>
      </c>
      <c r="L272" s="79">
        <v>1</v>
      </c>
      <c r="M272" s="79">
        <v>1</v>
      </c>
      <c r="N272" s="79">
        <v>1</v>
      </c>
      <c r="O272" s="79">
        <v>1</v>
      </c>
      <c r="P272" s="79">
        <v>1</v>
      </c>
      <c r="Q272" s="80">
        <v>1</v>
      </c>
      <c r="R272" s="80">
        <v>4</v>
      </c>
      <c r="S272" s="80">
        <v>4</v>
      </c>
      <c r="T272" s="80">
        <v>5</v>
      </c>
      <c r="U272" s="80">
        <v>1</v>
      </c>
      <c r="V272" s="80">
        <v>1</v>
      </c>
      <c r="W272" s="80">
        <v>1</v>
      </c>
      <c r="X272" s="80">
        <v>4</v>
      </c>
      <c r="Y272" s="80">
        <v>1</v>
      </c>
      <c r="Z272" s="80">
        <v>1</v>
      </c>
      <c r="AA272" s="80">
        <v>97</v>
      </c>
      <c r="AB272" s="79">
        <v>2</v>
      </c>
      <c r="AC272" s="79">
        <v>0</v>
      </c>
      <c r="AD272" s="79">
        <v>0</v>
      </c>
      <c r="AE272" s="79">
        <v>3</v>
      </c>
      <c r="AF272" s="79">
        <v>1</v>
      </c>
      <c r="AG272" s="79">
        <v>1</v>
      </c>
      <c r="AH272" s="79">
        <v>1</v>
      </c>
      <c r="AI272" s="79">
        <v>1</v>
      </c>
      <c r="AJ272" s="81">
        <f t="shared" si="56"/>
        <v>27</v>
      </c>
      <c r="AK272" s="81">
        <f t="shared" si="57"/>
        <v>1</v>
      </c>
      <c r="AL272" s="81">
        <f t="shared" si="58"/>
        <v>4</v>
      </c>
      <c r="AM272" s="81">
        <f t="shared" si="59"/>
        <v>4</v>
      </c>
      <c r="AN272" s="81">
        <f t="shared" si="60"/>
        <v>4</v>
      </c>
      <c r="AO272" s="81">
        <f t="shared" si="61"/>
        <v>97</v>
      </c>
      <c r="AP272" s="72">
        <f t="shared" si="52"/>
        <v>1</v>
      </c>
      <c r="AQ272" s="72">
        <f t="shared" si="53"/>
        <v>1</v>
      </c>
      <c r="AR272" s="72">
        <f t="shared" si="54"/>
        <v>1</v>
      </c>
      <c r="AS272" s="72">
        <f t="shared" si="55"/>
        <v>1</v>
      </c>
      <c r="AT272" s="26">
        <f t="shared" si="62"/>
        <v>1</v>
      </c>
      <c r="AU272" s="82">
        <f t="shared" si="63"/>
        <v>1</v>
      </c>
    </row>
    <row r="273" spans="1:47" ht="15" customHeight="1" x14ac:dyDescent="0.25">
      <c r="A273" s="74" t="s">
        <v>933</v>
      </c>
      <c r="B273" s="75" t="s">
        <v>934</v>
      </c>
      <c r="C273" s="76" t="s">
        <v>917</v>
      </c>
      <c r="D273" s="77" t="s">
        <v>918</v>
      </c>
      <c r="E273" s="76" t="s">
        <v>397</v>
      </c>
      <c r="F273" s="78">
        <v>0</v>
      </c>
      <c r="G273" s="79">
        <v>1</v>
      </c>
      <c r="H273" s="79">
        <v>1</v>
      </c>
      <c r="I273" s="79">
        <v>4</v>
      </c>
      <c r="J273" s="79">
        <v>4</v>
      </c>
      <c r="K273" s="79">
        <v>1</v>
      </c>
      <c r="L273" s="79">
        <v>1</v>
      </c>
      <c r="M273" s="79">
        <v>1</v>
      </c>
      <c r="N273" s="79">
        <v>1</v>
      </c>
      <c r="O273" s="79">
        <v>1</v>
      </c>
      <c r="P273" s="79">
        <v>1</v>
      </c>
      <c r="Q273" s="80">
        <v>1</v>
      </c>
      <c r="R273" s="80">
        <v>4</v>
      </c>
      <c r="S273" s="80">
        <v>4</v>
      </c>
      <c r="T273" s="80">
        <v>5</v>
      </c>
      <c r="U273" s="80">
        <v>1</v>
      </c>
      <c r="V273" s="80">
        <v>1</v>
      </c>
      <c r="W273" s="80">
        <v>1</v>
      </c>
      <c r="X273" s="80">
        <v>4</v>
      </c>
      <c r="Y273" s="80">
        <v>1</v>
      </c>
      <c r="Z273" s="80">
        <v>1</v>
      </c>
      <c r="AA273" s="80">
        <v>97</v>
      </c>
      <c r="AB273" s="79">
        <v>1</v>
      </c>
      <c r="AC273" s="79">
        <v>0</v>
      </c>
      <c r="AD273" s="79">
        <v>0</v>
      </c>
      <c r="AE273" s="79">
        <v>4</v>
      </c>
      <c r="AF273" s="79">
        <v>1</v>
      </c>
      <c r="AG273" s="79">
        <v>1</v>
      </c>
      <c r="AH273" s="79">
        <v>1</v>
      </c>
      <c r="AI273" s="79">
        <v>1</v>
      </c>
      <c r="AJ273" s="81">
        <f t="shared" si="56"/>
        <v>27</v>
      </c>
      <c r="AK273" s="81">
        <f t="shared" si="57"/>
        <v>1</v>
      </c>
      <c r="AL273" s="81">
        <f t="shared" si="58"/>
        <v>4</v>
      </c>
      <c r="AM273" s="81">
        <f t="shared" si="59"/>
        <v>4</v>
      </c>
      <c r="AN273" s="81">
        <f t="shared" si="60"/>
        <v>4</v>
      </c>
      <c r="AO273" s="81">
        <f t="shared" si="61"/>
        <v>97</v>
      </c>
      <c r="AP273" s="72">
        <f t="shared" si="52"/>
        <v>1</v>
      </c>
      <c r="AQ273" s="72">
        <f t="shared" si="53"/>
        <v>1</v>
      </c>
      <c r="AR273" s="72">
        <f t="shared" si="54"/>
        <v>1</v>
      </c>
      <c r="AS273" s="72">
        <f t="shared" si="55"/>
        <v>1</v>
      </c>
      <c r="AT273" s="26">
        <f t="shared" si="62"/>
        <v>1</v>
      </c>
      <c r="AU273" s="82">
        <f t="shared" si="63"/>
        <v>1</v>
      </c>
    </row>
    <row r="274" spans="1:47" ht="15" customHeight="1" x14ac:dyDescent="0.25">
      <c r="A274" s="74" t="s">
        <v>935</v>
      </c>
      <c r="B274" s="75" t="s">
        <v>936</v>
      </c>
      <c r="C274" s="76" t="s">
        <v>917</v>
      </c>
      <c r="D274" s="77" t="s">
        <v>918</v>
      </c>
      <c r="E274" s="76" t="s">
        <v>397</v>
      </c>
      <c r="F274" s="78">
        <v>0</v>
      </c>
      <c r="G274" s="79">
        <v>1</v>
      </c>
      <c r="H274" s="79">
        <v>1</v>
      </c>
      <c r="I274" s="79">
        <v>2</v>
      </c>
      <c r="J274" s="79">
        <v>3</v>
      </c>
      <c r="K274" s="79">
        <v>1</v>
      </c>
      <c r="L274" s="79">
        <v>1</v>
      </c>
      <c r="M274" s="79">
        <v>1</v>
      </c>
      <c r="N274" s="79">
        <v>1</v>
      </c>
      <c r="O274" s="79">
        <v>1</v>
      </c>
      <c r="P274" s="79">
        <v>1</v>
      </c>
      <c r="Q274" s="80">
        <v>1</v>
      </c>
      <c r="R274" s="80">
        <v>4</v>
      </c>
      <c r="S274" s="80">
        <v>4</v>
      </c>
      <c r="T274" s="80">
        <v>5</v>
      </c>
      <c r="U274" s="80">
        <v>1</v>
      </c>
      <c r="V274" s="80">
        <v>1</v>
      </c>
      <c r="W274" s="80">
        <v>1</v>
      </c>
      <c r="X274" s="80">
        <v>4</v>
      </c>
      <c r="Y274" s="80">
        <v>1</v>
      </c>
      <c r="Z274" s="80">
        <v>1</v>
      </c>
      <c r="AA274" s="80">
        <v>97</v>
      </c>
      <c r="AB274" s="79">
        <v>1</v>
      </c>
      <c r="AC274" s="79">
        <v>0</v>
      </c>
      <c r="AD274" s="79">
        <v>0</v>
      </c>
      <c r="AE274" s="79">
        <v>2</v>
      </c>
      <c r="AF274" s="79">
        <v>1</v>
      </c>
      <c r="AG274" s="79">
        <v>1</v>
      </c>
      <c r="AH274" s="79">
        <v>1</v>
      </c>
      <c r="AI274" s="79">
        <v>1</v>
      </c>
      <c r="AJ274" s="81">
        <f t="shared" si="56"/>
        <v>27</v>
      </c>
      <c r="AK274" s="81">
        <f t="shared" si="57"/>
        <v>1</v>
      </c>
      <c r="AL274" s="81">
        <f t="shared" si="58"/>
        <v>4</v>
      </c>
      <c r="AM274" s="81">
        <f t="shared" si="59"/>
        <v>4</v>
      </c>
      <c r="AN274" s="81">
        <f t="shared" si="60"/>
        <v>4</v>
      </c>
      <c r="AO274" s="81">
        <f t="shared" si="61"/>
        <v>97</v>
      </c>
      <c r="AP274" s="72">
        <f t="shared" si="52"/>
        <v>1</v>
      </c>
      <c r="AQ274" s="72">
        <f t="shared" si="53"/>
        <v>1</v>
      </c>
      <c r="AR274" s="72">
        <f t="shared" si="54"/>
        <v>1</v>
      </c>
      <c r="AS274" s="72">
        <f t="shared" si="55"/>
        <v>1</v>
      </c>
      <c r="AT274" s="26">
        <f t="shared" si="62"/>
        <v>1</v>
      </c>
      <c r="AU274" s="82">
        <f t="shared" si="63"/>
        <v>1</v>
      </c>
    </row>
    <row r="275" spans="1:47" ht="15" customHeight="1" x14ac:dyDescent="0.25">
      <c r="A275" s="74" t="s">
        <v>937</v>
      </c>
      <c r="B275" s="75" t="s">
        <v>938</v>
      </c>
      <c r="C275" s="76" t="s">
        <v>917</v>
      </c>
      <c r="D275" s="77" t="s">
        <v>918</v>
      </c>
      <c r="E275" s="76" t="s">
        <v>397</v>
      </c>
      <c r="F275" s="78">
        <v>0</v>
      </c>
      <c r="G275" s="79">
        <v>1</v>
      </c>
      <c r="H275" s="79">
        <v>1</v>
      </c>
      <c r="I275" s="79">
        <v>2</v>
      </c>
      <c r="J275" s="79">
        <v>2</v>
      </c>
      <c r="K275" s="79">
        <v>1</v>
      </c>
      <c r="L275" s="79">
        <v>1</v>
      </c>
      <c r="M275" s="79">
        <v>1</v>
      </c>
      <c r="N275" s="79">
        <v>1</v>
      </c>
      <c r="O275" s="79">
        <v>1</v>
      </c>
      <c r="P275" s="79">
        <v>1</v>
      </c>
      <c r="Q275" s="80">
        <v>1</v>
      </c>
      <c r="R275" s="80">
        <v>4</v>
      </c>
      <c r="S275" s="80">
        <v>4</v>
      </c>
      <c r="T275" s="80">
        <v>5</v>
      </c>
      <c r="U275" s="80">
        <v>1</v>
      </c>
      <c r="V275" s="80">
        <v>1</v>
      </c>
      <c r="W275" s="80">
        <v>1</v>
      </c>
      <c r="X275" s="80">
        <v>4</v>
      </c>
      <c r="Y275" s="80">
        <v>1</v>
      </c>
      <c r="Z275" s="80">
        <v>1</v>
      </c>
      <c r="AA275" s="80">
        <v>97</v>
      </c>
      <c r="AB275" s="79">
        <v>2</v>
      </c>
      <c r="AC275" s="79">
        <v>0</v>
      </c>
      <c r="AD275" s="79">
        <v>0</v>
      </c>
      <c r="AE275" s="79">
        <v>2</v>
      </c>
      <c r="AF275" s="79">
        <v>1</v>
      </c>
      <c r="AG275" s="79">
        <v>1</v>
      </c>
      <c r="AH275" s="79">
        <v>1</v>
      </c>
      <c r="AI275" s="79">
        <v>1</v>
      </c>
      <c r="AJ275" s="81">
        <f t="shared" si="56"/>
        <v>27</v>
      </c>
      <c r="AK275" s="81">
        <f t="shared" si="57"/>
        <v>1</v>
      </c>
      <c r="AL275" s="81">
        <f t="shared" si="58"/>
        <v>4</v>
      </c>
      <c r="AM275" s="81">
        <f t="shared" si="59"/>
        <v>4</v>
      </c>
      <c r="AN275" s="81">
        <f t="shared" si="60"/>
        <v>4</v>
      </c>
      <c r="AO275" s="81">
        <f t="shared" si="61"/>
        <v>97</v>
      </c>
      <c r="AP275" s="72">
        <f t="shared" si="52"/>
        <v>1</v>
      </c>
      <c r="AQ275" s="72">
        <f t="shared" si="53"/>
        <v>1</v>
      </c>
      <c r="AR275" s="72">
        <f t="shared" si="54"/>
        <v>1</v>
      </c>
      <c r="AS275" s="72">
        <f t="shared" si="55"/>
        <v>1</v>
      </c>
      <c r="AT275" s="26">
        <f t="shared" si="62"/>
        <v>1</v>
      </c>
      <c r="AU275" s="82">
        <f t="shared" si="63"/>
        <v>1</v>
      </c>
    </row>
    <row r="276" spans="1:47" ht="15" customHeight="1" x14ac:dyDescent="0.25">
      <c r="A276" s="74" t="s">
        <v>939</v>
      </c>
      <c r="B276" s="75" t="s">
        <v>940</v>
      </c>
      <c r="C276" s="76" t="s">
        <v>917</v>
      </c>
      <c r="D276" s="77" t="s">
        <v>918</v>
      </c>
      <c r="E276" s="76" t="s">
        <v>397</v>
      </c>
      <c r="F276" s="78">
        <v>0</v>
      </c>
      <c r="G276" s="79">
        <v>1</v>
      </c>
      <c r="H276" s="79">
        <v>1</v>
      </c>
      <c r="I276" s="79">
        <v>3</v>
      </c>
      <c r="J276" s="79">
        <v>3</v>
      </c>
      <c r="K276" s="79">
        <v>1</v>
      </c>
      <c r="L276" s="79">
        <v>1</v>
      </c>
      <c r="M276" s="79">
        <v>1</v>
      </c>
      <c r="N276" s="79">
        <v>1</v>
      </c>
      <c r="O276" s="79">
        <v>1</v>
      </c>
      <c r="P276" s="79">
        <v>1</v>
      </c>
      <c r="Q276" s="80">
        <v>1</v>
      </c>
      <c r="R276" s="80">
        <v>4</v>
      </c>
      <c r="S276" s="80">
        <v>4</v>
      </c>
      <c r="T276" s="80">
        <v>5</v>
      </c>
      <c r="U276" s="80">
        <v>1</v>
      </c>
      <c r="V276" s="80">
        <v>1</v>
      </c>
      <c r="W276" s="80">
        <v>1</v>
      </c>
      <c r="X276" s="80">
        <v>4</v>
      </c>
      <c r="Y276" s="80">
        <v>1</v>
      </c>
      <c r="Z276" s="80">
        <v>1</v>
      </c>
      <c r="AA276" s="80">
        <v>97</v>
      </c>
      <c r="AB276" s="79">
        <v>1</v>
      </c>
      <c r="AC276" s="79">
        <v>0</v>
      </c>
      <c r="AD276" s="79">
        <v>0</v>
      </c>
      <c r="AE276" s="79">
        <v>2</v>
      </c>
      <c r="AF276" s="79">
        <v>1</v>
      </c>
      <c r="AG276" s="79">
        <v>1</v>
      </c>
      <c r="AH276" s="79">
        <v>1</v>
      </c>
      <c r="AI276" s="79">
        <v>1</v>
      </c>
      <c r="AJ276" s="81">
        <f t="shared" si="56"/>
        <v>27</v>
      </c>
      <c r="AK276" s="81">
        <f t="shared" si="57"/>
        <v>1</v>
      </c>
      <c r="AL276" s="81">
        <f t="shared" si="58"/>
        <v>4</v>
      </c>
      <c r="AM276" s="81">
        <f t="shared" si="59"/>
        <v>4</v>
      </c>
      <c r="AN276" s="81">
        <f t="shared" si="60"/>
        <v>4</v>
      </c>
      <c r="AO276" s="81">
        <f t="shared" si="61"/>
        <v>97</v>
      </c>
      <c r="AP276" s="72">
        <f t="shared" si="52"/>
        <v>1</v>
      </c>
      <c r="AQ276" s="72">
        <f t="shared" si="53"/>
        <v>1</v>
      </c>
      <c r="AR276" s="72">
        <f t="shared" si="54"/>
        <v>1</v>
      </c>
      <c r="AS276" s="72">
        <f t="shared" si="55"/>
        <v>1</v>
      </c>
      <c r="AT276" s="26">
        <f t="shared" si="62"/>
        <v>1</v>
      </c>
      <c r="AU276" s="82">
        <f t="shared" si="63"/>
        <v>1</v>
      </c>
    </row>
    <row r="277" spans="1:47" ht="15" customHeight="1" x14ac:dyDescent="0.25">
      <c r="A277" s="74" t="s">
        <v>941</v>
      </c>
      <c r="B277" s="75" t="s">
        <v>942</v>
      </c>
      <c r="C277" s="76" t="s">
        <v>917</v>
      </c>
      <c r="D277" s="77" t="s">
        <v>918</v>
      </c>
      <c r="E277" s="76" t="s">
        <v>397</v>
      </c>
      <c r="F277" s="78">
        <v>0</v>
      </c>
      <c r="G277" s="79">
        <v>1</v>
      </c>
      <c r="H277" s="79">
        <v>1</v>
      </c>
      <c r="I277" s="79">
        <v>4</v>
      </c>
      <c r="J277" s="79">
        <v>4</v>
      </c>
      <c r="K277" s="79">
        <v>1</v>
      </c>
      <c r="L277" s="79">
        <v>1</v>
      </c>
      <c r="M277" s="79">
        <v>1</v>
      </c>
      <c r="N277" s="79">
        <v>1</v>
      </c>
      <c r="O277" s="79">
        <v>1</v>
      </c>
      <c r="P277" s="79">
        <v>1</v>
      </c>
      <c r="Q277" s="80">
        <v>1</v>
      </c>
      <c r="R277" s="80">
        <v>4</v>
      </c>
      <c r="S277" s="80">
        <v>4</v>
      </c>
      <c r="T277" s="80">
        <v>5</v>
      </c>
      <c r="U277" s="80">
        <v>1</v>
      </c>
      <c r="V277" s="80">
        <v>1</v>
      </c>
      <c r="W277" s="80">
        <v>1</v>
      </c>
      <c r="X277" s="80">
        <v>4</v>
      </c>
      <c r="Y277" s="80">
        <v>1</v>
      </c>
      <c r="Z277" s="80">
        <v>1</v>
      </c>
      <c r="AA277" s="80">
        <v>97</v>
      </c>
      <c r="AB277" s="79">
        <v>1</v>
      </c>
      <c r="AC277" s="79">
        <v>0</v>
      </c>
      <c r="AD277" s="79">
        <v>0</v>
      </c>
      <c r="AE277" s="79">
        <v>2</v>
      </c>
      <c r="AF277" s="79">
        <v>1</v>
      </c>
      <c r="AG277" s="79">
        <v>1</v>
      </c>
      <c r="AH277" s="79">
        <v>1</v>
      </c>
      <c r="AI277" s="79">
        <v>1</v>
      </c>
      <c r="AJ277" s="81">
        <f t="shared" si="56"/>
        <v>27</v>
      </c>
      <c r="AK277" s="81">
        <f t="shared" si="57"/>
        <v>1</v>
      </c>
      <c r="AL277" s="81">
        <f t="shared" si="58"/>
        <v>4</v>
      </c>
      <c r="AM277" s="81">
        <f t="shared" si="59"/>
        <v>4</v>
      </c>
      <c r="AN277" s="81">
        <f t="shared" si="60"/>
        <v>4</v>
      </c>
      <c r="AO277" s="81">
        <f t="shared" si="61"/>
        <v>97</v>
      </c>
      <c r="AP277" s="72">
        <f t="shared" si="52"/>
        <v>1</v>
      </c>
      <c r="AQ277" s="72">
        <f t="shared" si="53"/>
        <v>1</v>
      </c>
      <c r="AR277" s="72">
        <f t="shared" si="54"/>
        <v>1</v>
      </c>
      <c r="AS277" s="72">
        <f t="shared" si="55"/>
        <v>1</v>
      </c>
      <c r="AT277" s="26">
        <f t="shared" si="62"/>
        <v>1</v>
      </c>
      <c r="AU277" s="82">
        <f t="shared" si="63"/>
        <v>1</v>
      </c>
    </row>
    <row r="278" spans="1:47" ht="15" customHeight="1" x14ac:dyDescent="0.25">
      <c r="A278" s="74" t="s">
        <v>943</v>
      </c>
      <c r="B278" s="75" t="s">
        <v>944</v>
      </c>
      <c r="C278" s="76" t="s">
        <v>917</v>
      </c>
      <c r="D278" s="77" t="s">
        <v>918</v>
      </c>
      <c r="E278" s="76" t="s">
        <v>397</v>
      </c>
      <c r="F278" s="78">
        <v>0</v>
      </c>
      <c r="G278" s="79">
        <v>1</v>
      </c>
      <c r="H278" s="79">
        <v>1</v>
      </c>
      <c r="I278" s="79">
        <v>3</v>
      </c>
      <c r="J278" s="79">
        <v>3</v>
      </c>
      <c r="K278" s="79">
        <v>1</v>
      </c>
      <c r="L278" s="79">
        <v>1</v>
      </c>
      <c r="M278" s="79">
        <v>1</v>
      </c>
      <c r="N278" s="79">
        <v>1</v>
      </c>
      <c r="O278" s="79">
        <v>1</v>
      </c>
      <c r="P278" s="79">
        <v>1</v>
      </c>
      <c r="Q278" s="80">
        <v>1</v>
      </c>
      <c r="R278" s="80">
        <v>4</v>
      </c>
      <c r="S278" s="80">
        <v>4</v>
      </c>
      <c r="T278" s="80">
        <v>5</v>
      </c>
      <c r="U278" s="80">
        <v>1</v>
      </c>
      <c r="V278" s="80">
        <v>1</v>
      </c>
      <c r="W278" s="80">
        <v>1</v>
      </c>
      <c r="X278" s="80">
        <v>4</v>
      </c>
      <c r="Y278" s="80">
        <v>1</v>
      </c>
      <c r="Z278" s="80">
        <v>1</v>
      </c>
      <c r="AA278" s="80">
        <v>97</v>
      </c>
      <c r="AB278" s="79">
        <v>2</v>
      </c>
      <c r="AC278" s="79">
        <v>0</v>
      </c>
      <c r="AD278" s="79">
        <v>0</v>
      </c>
      <c r="AE278" s="79">
        <v>2</v>
      </c>
      <c r="AF278" s="79">
        <v>1</v>
      </c>
      <c r="AG278" s="79">
        <v>1</v>
      </c>
      <c r="AH278" s="79">
        <v>1</v>
      </c>
      <c r="AI278" s="79">
        <v>1</v>
      </c>
      <c r="AJ278" s="81">
        <f t="shared" si="56"/>
        <v>27</v>
      </c>
      <c r="AK278" s="81">
        <f t="shared" si="57"/>
        <v>1</v>
      </c>
      <c r="AL278" s="81">
        <f t="shared" si="58"/>
        <v>4</v>
      </c>
      <c r="AM278" s="81">
        <f t="shared" si="59"/>
        <v>4</v>
      </c>
      <c r="AN278" s="81">
        <f t="shared" si="60"/>
        <v>4</v>
      </c>
      <c r="AO278" s="81">
        <f t="shared" si="61"/>
        <v>97</v>
      </c>
      <c r="AP278" s="72">
        <f t="shared" si="52"/>
        <v>1</v>
      </c>
      <c r="AQ278" s="72">
        <f t="shared" si="53"/>
        <v>1</v>
      </c>
      <c r="AR278" s="72">
        <f t="shared" si="54"/>
        <v>1</v>
      </c>
      <c r="AS278" s="72">
        <f t="shared" si="55"/>
        <v>1</v>
      </c>
      <c r="AT278" s="26">
        <f t="shared" si="62"/>
        <v>1</v>
      </c>
      <c r="AU278" s="82">
        <f t="shared" si="63"/>
        <v>1</v>
      </c>
    </row>
    <row r="279" spans="1:47" ht="15" customHeight="1" x14ac:dyDescent="0.25">
      <c r="A279" s="74" t="s">
        <v>945</v>
      </c>
      <c r="B279" s="75" t="s">
        <v>946</v>
      </c>
      <c r="C279" s="76" t="s">
        <v>917</v>
      </c>
      <c r="D279" s="77" t="s">
        <v>918</v>
      </c>
      <c r="E279" s="76" t="s">
        <v>397</v>
      </c>
      <c r="F279" s="78">
        <v>0</v>
      </c>
      <c r="G279" s="79">
        <v>1</v>
      </c>
      <c r="H279" s="79">
        <v>1</v>
      </c>
      <c r="I279" s="79">
        <v>1</v>
      </c>
      <c r="J279" s="79">
        <v>1</v>
      </c>
      <c r="K279" s="79">
        <v>1</v>
      </c>
      <c r="L279" s="79">
        <v>1</v>
      </c>
      <c r="M279" s="79">
        <v>1</v>
      </c>
      <c r="N279" s="79">
        <v>1</v>
      </c>
      <c r="O279" s="79">
        <v>1</v>
      </c>
      <c r="P279" s="79">
        <v>1</v>
      </c>
      <c r="Q279" s="80">
        <v>1</v>
      </c>
      <c r="R279" s="80">
        <v>4</v>
      </c>
      <c r="S279" s="80">
        <v>4</v>
      </c>
      <c r="T279" s="80">
        <v>5</v>
      </c>
      <c r="U279" s="80">
        <v>1</v>
      </c>
      <c r="V279" s="80">
        <v>1</v>
      </c>
      <c r="W279" s="80">
        <v>1</v>
      </c>
      <c r="X279" s="80">
        <v>4</v>
      </c>
      <c r="Y279" s="80">
        <v>1</v>
      </c>
      <c r="Z279" s="80">
        <v>1</v>
      </c>
      <c r="AA279" s="80">
        <v>97</v>
      </c>
      <c r="AB279" s="79">
        <v>1</v>
      </c>
      <c r="AC279" s="79">
        <v>0</v>
      </c>
      <c r="AD279" s="79">
        <v>0</v>
      </c>
      <c r="AE279" s="79">
        <v>2</v>
      </c>
      <c r="AF279" s="79">
        <v>1</v>
      </c>
      <c r="AG279" s="79">
        <v>1</v>
      </c>
      <c r="AH279" s="79">
        <v>1</v>
      </c>
      <c r="AI279" s="79">
        <v>1</v>
      </c>
      <c r="AJ279" s="81">
        <f t="shared" si="56"/>
        <v>27</v>
      </c>
      <c r="AK279" s="81">
        <f t="shared" si="57"/>
        <v>1</v>
      </c>
      <c r="AL279" s="81">
        <f t="shared" si="58"/>
        <v>4</v>
      </c>
      <c r="AM279" s="81">
        <f t="shared" si="59"/>
        <v>4</v>
      </c>
      <c r="AN279" s="81">
        <f t="shared" si="60"/>
        <v>4</v>
      </c>
      <c r="AO279" s="81">
        <f t="shared" si="61"/>
        <v>97</v>
      </c>
      <c r="AP279" s="72">
        <f t="shared" si="52"/>
        <v>1</v>
      </c>
      <c r="AQ279" s="72">
        <f t="shared" si="53"/>
        <v>1</v>
      </c>
      <c r="AR279" s="72">
        <f t="shared" si="54"/>
        <v>1</v>
      </c>
      <c r="AS279" s="72">
        <f t="shared" si="55"/>
        <v>1</v>
      </c>
      <c r="AT279" s="26">
        <f t="shared" si="62"/>
        <v>1</v>
      </c>
      <c r="AU279" s="82">
        <f t="shared" si="63"/>
        <v>1</v>
      </c>
    </row>
    <row r="280" spans="1:47" ht="15" customHeight="1" x14ac:dyDescent="0.25">
      <c r="A280" s="74" t="s">
        <v>947</v>
      </c>
      <c r="B280" s="75" t="s">
        <v>948</v>
      </c>
      <c r="C280" s="76" t="s">
        <v>917</v>
      </c>
      <c r="D280" s="77" t="s">
        <v>918</v>
      </c>
      <c r="E280" s="76" t="s">
        <v>397</v>
      </c>
      <c r="F280" s="78">
        <v>0</v>
      </c>
      <c r="G280" s="79">
        <v>1</v>
      </c>
      <c r="H280" s="79">
        <v>1</v>
      </c>
      <c r="I280" s="79">
        <v>3</v>
      </c>
      <c r="J280" s="79">
        <v>3</v>
      </c>
      <c r="K280" s="79">
        <v>1</v>
      </c>
      <c r="L280" s="79">
        <v>1</v>
      </c>
      <c r="M280" s="79">
        <v>1</v>
      </c>
      <c r="N280" s="79">
        <v>1</v>
      </c>
      <c r="O280" s="79">
        <v>1</v>
      </c>
      <c r="P280" s="79">
        <v>1</v>
      </c>
      <c r="Q280" s="80">
        <v>1</v>
      </c>
      <c r="R280" s="80">
        <v>4</v>
      </c>
      <c r="S280" s="80">
        <v>4</v>
      </c>
      <c r="T280" s="80">
        <v>5</v>
      </c>
      <c r="U280" s="80">
        <v>1</v>
      </c>
      <c r="V280" s="80">
        <v>1</v>
      </c>
      <c r="W280" s="80">
        <v>1</v>
      </c>
      <c r="X280" s="80">
        <v>4</v>
      </c>
      <c r="Y280" s="80">
        <v>1</v>
      </c>
      <c r="Z280" s="80">
        <v>1</v>
      </c>
      <c r="AA280" s="80">
        <v>97</v>
      </c>
      <c r="AB280" s="79">
        <v>1</v>
      </c>
      <c r="AC280" s="79">
        <v>0</v>
      </c>
      <c r="AD280" s="79">
        <v>0</v>
      </c>
      <c r="AE280" s="79">
        <v>2</v>
      </c>
      <c r="AF280" s="79">
        <v>1</v>
      </c>
      <c r="AG280" s="79">
        <v>1</v>
      </c>
      <c r="AH280" s="79">
        <v>1</v>
      </c>
      <c r="AI280" s="79">
        <v>1</v>
      </c>
      <c r="AJ280" s="81">
        <f t="shared" si="56"/>
        <v>27</v>
      </c>
      <c r="AK280" s="81">
        <f t="shared" si="57"/>
        <v>1</v>
      </c>
      <c r="AL280" s="81">
        <f t="shared" si="58"/>
        <v>4</v>
      </c>
      <c r="AM280" s="81">
        <f t="shared" si="59"/>
        <v>4</v>
      </c>
      <c r="AN280" s="81">
        <f t="shared" si="60"/>
        <v>4</v>
      </c>
      <c r="AO280" s="81">
        <f t="shared" si="61"/>
        <v>97</v>
      </c>
      <c r="AP280" s="72">
        <f t="shared" si="52"/>
        <v>1</v>
      </c>
      <c r="AQ280" s="72">
        <f t="shared" si="53"/>
        <v>1</v>
      </c>
      <c r="AR280" s="72">
        <f t="shared" si="54"/>
        <v>1</v>
      </c>
      <c r="AS280" s="72">
        <f t="shared" si="55"/>
        <v>1</v>
      </c>
      <c r="AT280" s="26">
        <f t="shared" si="62"/>
        <v>1</v>
      </c>
      <c r="AU280" s="82">
        <f t="shared" si="63"/>
        <v>1</v>
      </c>
    </row>
    <row r="281" spans="1:47" s="64" customFormat="1" ht="15" customHeight="1" x14ac:dyDescent="0.25">
      <c r="A281" s="83" t="s">
        <v>949</v>
      </c>
      <c r="B281" s="84" t="s">
        <v>950</v>
      </c>
      <c r="C281" s="85"/>
      <c r="D281" s="86"/>
      <c r="E281" s="85" t="s">
        <v>397</v>
      </c>
      <c r="F281" s="87">
        <v>0</v>
      </c>
      <c r="G281" s="88">
        <v>1</v>
      </c>
      <c r="H281" s="88">
        <v>1</v>
      </c>
      <c r="I281" s="88">
        <v>4</v>
      </c>
      <c r="J281" s="88">
        <v>6</v>
      </c>
      <c r="K281" s="88">
        <v>1</v>
      </c>
      <c r="L281" s="88">
        <v>1</v>
      </c>
      <c r="M281" s="88">
        <v>1</v>
      </c>
      <c r="N281" s="88">
        <v>1</v>
      </c>
      <c r="O281" s="88">
        <v>1</v>
      </c>
      <c r="P281" s="88">
        <v>1</v>
      </c>
      <c r="Q281" s="89">
        <v>1</v>
      </c>
      <c r="R281" s="89">
        <v>4</v>
      </c>
      <c r="S281" s="89">
        <v>4</v>
      </c>
      <c r="T281" s="89">
        <v>7</v>
      </c>
      <c r="U281" s="89">
        <v>1</v>
      </c>
      <c r="V281" s="89">
        <v>1</v>
      </c>
      <c r="W281" s="89">
        <v>1</v>
      </c>
      <c r="X281" s="89">
        <v>5</v>
      </c>
      <c r="Y281" s="89">
        <v>1</v>
      </c>
      <c r="Z281" s="89">
        <v>2</v>
      </c>
      <c r="AA281" s="89">
        <v>99</v>
      </c>
      <c r="AB281" s="88">
        <v>1</v>
      </c>
      <c r="AC281" s="88">
        <v>0</v>
      </c>
      <c r="AD281" s="88">
        <v>0</v>
      </c>
      <c r="AE281" s="88">
        <v>3</v>
      </c>
      <c r="AF281" s="88">
        <v>2</v>
      </c>
      <c r="AG281" s="88">
        <v>1</v>
      </c>
      <c r="AH281" s="88">
        <v>1</v>
      </c>
      <c r="AI281" s="88">
        <v>1</v>
      </c>
      <c r="AJ281" s="72">
        <f t="shared" si="56"/>
        <v>27</v>
      </c>
      <c r="AK281" s="72">
        <f t="shared" si="57"/>
        <v>1</v>
      </c>
      <c r="AL281" s="72">
        <f t="shared" si="58"/>
        <v>4</v>
      </c>
      <c r="AM281" s="72">
        <f t="shared" si="59"/>
        <v>4</v>
      </c>
      <c r="AN281" s="72">
        <f t="shared" si="60"/>
        <v>5</v>
      </c>
      <c r="AO281" s="72">
        <f t="shared" si="61"/>
        <v>99</v>
      </c>
      <c r="AP281" s="72">
        <f t="shared" si="52"/>
        <v>1</v>
      </c>
      <c r="AQ281" s="72">
        <f t="shared" si="53"/>
        <v>1</v>
      </c>
      <c r="AR281" s="72">
        <f t="shared" si="54"/>
        <v>1</v>
      </c>
      <c r="AS281" s="72">
        <f t="shared" si="55"/>
        <v>1</v>
      </c>
      <c r="AT281" s="20">
        <f t="shared" si="62"/>
        <v>1</v>
      </c>
      <c r="AU281" s="73">
        <f t="shared" si="63"/>
        <v>1</v>
      </c>
    </row>
    <row r="282" spans="1:47" ht="15" customHeight="1" x14ac:dyDescent="0.25">
      <c r="A282" s="74" t="s">
        <v>951</v>
      </c>
      <c r="B282" s="75" t="s">
        <v>952</v>
      </c>
      <c r="C282" s="76" t="s">
        <v>949</v>
      </c>
      <c r="D282" s="77" t="s">
        <v>950</v>
      </c>
      <c r="E282" s="76" t="s">
        <v>397</v>
      </c>
      <c r="F282" s="78">
        <v>0</v>
      </c>
      <c r="G282" s="79">
        <v>1</v>
      </c>
      <c r="H282" s="79">
        <v>1</v>
      </c>
      <c r="I282" s="79">
        <v>2</v>
      </c>
      <c r="J282" s="79">
        <v>2</v>
      </c>
      <c r="K282" s="79">
        <v>1</v>
      </c>
      <c r="L282" s="79">
        <v>1</v>
      </c>
      <c r="M282" s="79">
        <v>1</v>
      </c>
      <c r="N282" s="79">
        <v>1</v>
      </c>
      <c r="O282" s="79">
        <v>2</v>
      </c>
      <c r="P282" s="79">
        <v>1</v>
      </c>
      <c r="Q282" s="80">
        <v>1</v>
      </c>
      <c r="R282" s="80">
        <v>4</v>
      </c>
      <c r="S282" s="80">
        <v>4</v>
      </c>
      <c r="T282" s="80">
        <v>5</v>
      </c>
      <c r="U282" s="80">
        <v>1</v>
      </c>
      <c r="V282" s="80">
        <v>1</v>
      </c>
      <c r="W282" s="80">
        <v>1</v>
      </c>
      <c r="X282" s="80">
        <v>5</v>
      </c>
      <c r="Y282" s="80">
        <v>1</v>
      </c>
      <c r="Z282" s="80">
        <v>1</v>
      </c>
      <c r="AA282" s="80">
        <v>99</v>
      </c>
      <c r="AB282" s="79">
        <v>1</v>
      </c>
      <c r="AC282" s="79">
        <v>0</v>
      </c>
      <c r="AD282" s="79">
        <v>0</v>
      </c>
      <c r="AE282" s="79">
        <v>1</v>
      </c>
      <c r="AF282" s="79">
        <v>1</v>
      </c>
      <c r="AG282" s="79">
        <v>1</v>
      </c>
      <c r="AH282" s="79">
        <v>1</v>
      </c>
      <c r="AI282" s="79">
        <v>1</v>
      </c>
      <c r="AJ282" s="81">
        <f t="shared" si="56"/>
        <v>27</v>
      </c>
      <c r="AK282" s="81">
        <f t="shared" si="57"/>
        <v>1</v>
      </c>
      <c r="AL282" s="81">
        <f t="shared" si="58"/>
        <v>4</v>
      </c>
      <c r="AM282" s="81">
        <f t="shared" si="59"/>
        <v>4</v>
      </c>
      <c r="AN282" s="81">
        <f t="shared" si="60"/>
        <v>5</v>
      </c>
      <c r="AO282" s="81">
        <f t="shared" si="61"/>
        <v>99</v>
      </c>
      <c r="AP282" s="72">
        <f t="shared" si="52"/>
        <v>1</v>
      </c>
      <c r="AQ282" s="72">
        <f t="shared" si="53"/>
        <v>1</v>
      </c>
      <c r="AR282" s="72">
        <f t="shared" si="54"/>
        <v>1</v>
      </c>
      <c r="AS282" s="72">
        <f t="shared" si="55"/>
        <v>1</v>
      </c>
      <c r="AT282" s="26">
        <f t="shared" si="62"/>
        <v>1</v>
      </c>
      <c r="AU282" s="82">
        <f t="shared" si="63"/>
        <v>1</v>
      </c>
    </row>
    <row r="283" spans="1:47" ht="15" customHeight="1" x14ac:dyDescent="0.25">
      <c r="A283" s="74" t="s">
        <v>953</v>
      </c>
      <c r="B283" s="75" t="s">
        <v>954</v>
      </c>
      <c r="C283" s="76" t="s">
        <v>949</v>
      </c>
      <c r="D283" s="77" t="s">
        <v>950</v>
      </c>
      <c r="E283" s="76" t="s">
        <v>397</v>
      </c>
      <c r="F283" s="78">
        <v>0</v>
      </c>
      <c r="G283" s="79">
        <v>1</v>
      </c>
      <c r="H283" s="79">
        <v>1</v>
      </c>
      <c r="I283" s="79">
        <v>2</v>
      </c>
      <c r="J283" s="79">
        <v>3</v>
      </c>
      <c r="K283" s="79">
        <v>1</v>
      </c>
      <c r="L283" s="79">
        <v>1</v>
      </c>
      <c r="M283" s="79">
        <v>1</v>
      </c>
      <c r="N283" s="79">
        <v>1</v>
      </c>
      <c r="O283" s="79">
        <v>1</v>
      </c>
      <c r="P283" s="79">
        <v>1</v>
      </c>
      <c r="Q283" s="80">
        <v>1</v>
      </c>
      <c r="R283" s="80">
        <v>4</v>
      </c>
      <c r="S283" s="80">
        <v>4</v>
      </c>
      <c r="T283" s="80">
        <v>5</v>
      </c>
      <c r="U283" s="80">
        <v>1</v>
      </c>
      <c r="V283" s="80">
        <v>1</v>
      </c>
      <c r="W283" s="80">
        <v>1</v>
      </c>
      <c r="X283" s="80">
        <v>5</v>
      </c>
      <c r="Y283" s="80">
        <v>1</v>
      </c>
      <c r="Z283" s="80">
        <v>2</v>
      </c>
      <c r="AA283" s="80">
        <v>99</v>
      </c>
      <c r="AB283" s="79">
        <v>1</v>
      </c>
      <c r="AC283" s="79">
        <v>0</v>
      </c>
      <c r="AD283" s="79">
        <v>0</v>
      </c>
      <c r="AE283" s="79">
        <v>2</v>
      </c>
      <c r="AF283" s="79">
        <v>1</v>
      </c>
      <c r="AG283" s="79">
        <v>1</v>
      </c>
      <c r="AH283" s="79">
        <v>1</v>
      </c>
      <c r="AI283" s="79">
        <v>1</v>
      </c>
      <c r="AJ283" s="81">
        <f t="shared" si="56"/>
        <v>27</v>
      </c>
      <c r="AK283" s="81">
        <f t="shared" si="57"/>
        <v>1</v>
      </c>
      <c r="AL283" s="81">
        <f t="shared" si="58"/>
        <v>4</v>
      </c>
      <c r="AM283" s="81">
        <f t="shared" si="59"/>
        <v>4</v>
      </c>
      <c r="AN283" s="81">
        <f t="shared" si="60"/>
        <v>5</v>
      </c>
      <c r="AO283" s="81">
        <f t="shared" si="61"/>
        <v>99</v>
      </c>
      <c r="AP283" s="72">
        <f t="shared" si="52"/>
        <v>1</v>
      </c>
      <c r="AQ283" s="72">
        <f t="shared" si="53"/>
        <v>1</v>
      </c>
      <c r="AR283" s="72">
        <f t="shared" si="54"/>
        <v>1</v>
      </c>
      <c r="AS283" s="72">
        <f t="shared" si="55"/>
        <v>1</v>
      </c>
      <c r="AT283" s="26">
        <f t="shared" si="62"/>
        <v>1</v>
      </c>
      <c r="AU283" s="82">
        <f t="shared" si="63"/>
        <v>1</v>
      </c>
    </row>
    <row r="284" spans="1:47" ht="15" customHeight="1" x14ac:dyDescent="0.25">
      <c r="A284" s="74" t="s">
        <v>955</v>
      </c>
      <c r="B284" s="75" t="s">
        <v>956</v>
      </c>
      <c r="C284" s="76" t="s">
        <v>949</v>
      </c>
      <c r="D284" s="77" t="s">
        <v>950</v>
      </c>
      <c r="E284" s="76" t="s">
        <v>397</v>
      </c>
      <c r="F284" s="78">
        <v>0</v>
      </c>
      <c r="G284" s="79">
        <v>1</v>
      </c>
      <c r="H284" s="79">
        <v>1</v>
      </c>
      <c r="I284" s="79">
        <v>2</v>
      </c>
      <c r="J284" s="79">
        <v>2</v>
      </c>
      <c r="K284" s="79">
        <v>1</v>
      </c>
      <c r="L284" s="79">
        <v>1</v>
      </c>
      <c r="M284" s="79">
        <v>1</v>
      </c>
      <c r="N284" s="79">
        <v>1</v>
      </c>
      <c r="O284" s="79">
        <v>1</v>
      </c>
      <c r="P284" s="79">
        <v>1</v>
      </c>
      <c r="Q284" s="80">
        <v>1</v>
      </c>
      <c r="R284" s="80">
        <v>4</v>
      </c>
      <c r="S284" s="80">
        <v>4</v>
      </c>
      <c r="T284" s="80">
        <v>6</v>
      </c>
      <c r="U284" s="80">
        <v>1</v>
      </c>
      <c r="V284" s="80">
        <v>1</v>
      </c>
      <c r="W284" s="80">
        <v>1</v>
      </c>
      <c r="X284" s="80">
        <v>5</v>
      </c>
      <c r="Y284" s="80">
        <v>1</v>
      </c>
      <c r="Z284" s="80">
        <v>2</v>
      </c>
      <c r="AA284" s="80">
        <v>99</v>
      </c>
      <c r="AB284" s="79">
        <v>1</v>
      </c>
      <c r="AC284" s="79">
        <v>0</v>
      </c>
      <c r="AD284" s="79">
        <v>0</v>
      </c>
      <c r="AE284" s="79">
        <v>2</v>
      </c>
      <c r="AF284" s="79">
        <v>1</v>
      </c>
      <c r="AG284" s="79">
        <v>1</v>
      </c>
      <c r="AH284" s="79">
        <v>1</v>
      </c>
      <c r="AI284" s="79">
        <v>1</v>
      </c>
      <c r="AJ284" s="81">
        <f t="shared" si="56"/>
        <v>27</v>
      </c>
      <c r="AK284" s="81">
        <f t="shared" si="57"/>
        <v>1</v>
      </c>
      <c r="AL284" s="81">
        <f t="shared" si="58"/>
        <v>4</v>
      </c>
      <c r="AM284" s="81">
        <f t="shared" si="59"/>
        <v>4</v>
      </c>
      <c r="AN284" s="81">
        <f t="shared" si="60"/>
        <v>5</v>
      </c>
      <c r="AO284" s="81">
        <f t="shared" si="61"/>
        <v>99</v>
      </c>
      <c r="AP284" s="72">
        <f t="shared" si="52"/>
        <v>1</v>
      </c>
      <c r="AQ284" s="72">
        <f t="shared" si="53"/>
        <v>1</v>
      </c>
      <c r="AR284" s="72">
        <f t="shared" si="54"/>
        <v>1</v>
      </c>
      <c r="AS284" s="72">
        <f t="shared" si="55"/>
        <v>1</v>
      </c>
      <c r="AT284" s="26">
        <f t="shared" si="62"/>
        <v>1</v>
      </c>
      <c r="AU284" s="82">
        <f t="shared" si="63"/>
        <v>1</v>
      </c>
    </row>
    <row r="285" spans="1:47" ht="15" customHeight="1" x14ac:dyDescent="0.25">
      <c r="A285" s="74" t="s">
        <v>957</v>
      </c>
      <c r="B285" s="75" t="s">
        <v>958</v>
      </c>
      <c r="C285" s="76" t="s">
        <v>949</v>
      </c>
      <c r="D285" s="77" t="s">
        <v>950</v>
      </c>
      <c r="E285" s="76" t="s">
        <v>397</v>
      </c>
      <c r="F285" s="78">
        <v>0</v>
      </c>
      <c r="G285" s="79">
        <v>1</v>
      </c>
      <c r="H285" s="79">
        <v>1</v>
      </c>
      <c r="I285" s="79">
        <v>3</v>
      </c>
      <c r="J285" s="79">
        <v>4</v>
      </c>
      <c r="K285" s="79">
        <v>1</v>
      </c>
      <c r="L285" s="79">
        <v>1</v>
      </c>
      <c r="M285" s="79">
        <v>1</v>
      </c>
      <c r="N285" s="79">
        <v>1</v>
      </c>
      <c r="O285" s="79">
        <v>1</v>
      </c>
      <c r="P285" s="79">
        <v>1</v>
      </c>
      <c r="Q285" s="80">
        <v>1</v>
      </c>
      <c r="R285" s="80">
        <v>4</v>
      </c>
      <c r="S285" s="80">
        <v>4</v>
      </c>
      <c r="T285" s="80">
        <v>5</v>
      </c>
      <c r="U285" s="80">
        <v>1</v>
      </c>
      <c r="V285" s="80">
        <v>1</v>
      </c>
      <c r="W285" s="80">
        <v>1</v>
      </c>
      <c r="X285" s="80">
        <v>5</v>
      </c>
      <c r="Y285" s="80">
        <v>1</v>
      </c>
      <c r="Z285" s="80">
        <v>1</v>
      </c>
      <c r="AA285" s="80">
        <v>99</v>
      </c>
      <c r="AB285" s="79">
        <v>1</v>
      </c>
      <c r="AC285" s="79">
        <v>0</v>
      </c>
      <c r="AD285" s="79">
        <v>0</v>
      </c>
      <c r="AE285" s="79">
        <v>2</v>
      </c>
      <c r="AF285" s="79">
        <v>1</v>
      </c>
      <c r="AG285" s="79">
        <v>1</v>
      </c>
      <c r="AH285" s="79">
        <v>1</v>
      </c>
      <c r="AI285" s="79">
        <v>1</v>
      </c>
      <c r="AJ285" s="81">
        <f t="shared" si="56"/>
        <v>27</v>
      </c>
      <c r="AK285" s="81">
        <f t="shared" si="57"/>
        <v>1</v>
      </c>
      <c r="AL285" s="81">
        <f t="shared" si="58"/>
        <v>4</v>
      </c>
      <c r="AM285" s="81">
        <f t="shared" si="59"/>
        <v>4</v>
      </c>
      <c r="AN285" s="81">
        <f t="shared" si="60"/>
        <v>5</v>
      </c>
      <c r="AO285" s="81">
        <f t="shared" si="61"/>
        <v>99</v>
      </c>
      <c r="AP285" s="72">
        <f t="shared" si="52"/>
        <v>1</v>
      </c>
      <c r="AQ285" s="72">
        <f t="shared" si="53"/>
        <v>1</v>
      </c>
      <c r="AR285" s="72">
        <f t="shared" si="54"/>
        <v>1</v>
      </c>
      <c r="AS285" s="72">
        <f t="shared" si="55"/>
        <v>1</v>
      </c>
      <c r="AT285" s="26">
        <f t="shared" si="62"/>
        <v>1</v>
      </c>
      <c r="AU285" s="82">
        <f t="shared" si="63"/>
        <v>1</v>
      </c>
    </row>
    <row r="286" spans="1:47" ht="15" customHeight="1" x14ac:dyDescent="0.25">
      <c r="A286" s="74" t="s">
        <v>959</v>
      </c>
      <c r="B286" s="75" t="s">
        <v>960</v>
      </c>
      <c r="C286" s="76" t="s">
        <v>949</v>
      </c>
      <c r="D286" s="77" t="s">
        <v>950</v>
      </c>
      <c r="E286" s="76" t="s">
        <v>397</v>
      </c>
      <c r="F286" s="78">
        <v>0</v>
      </c>
      <c r="G286" s="79">
        <v>1</v>
      </c>
      <c r="H286" s="79">
        <v>1</v>
      </c>
      <c r="I286" s="79">
        <v>4</v>
      </c>
      <c r="J286" s="79">
        <v>5</v>
      </c>
      <c r="K286" s="79">
        <v>1</v>
      </c>
      <c r="L286" s="79">
        <v>1</v>
      </c>
      <c r="M286" s="79">
        <v>1</v>
      </c>
      <c r="N286" s="79">
        <v>1</v>
      </c>
      <c r="O286" s="79">
        <v>1</v>
      </c>
      <c r="P286" s="79">
        <v>1</v>
      </c>
      <c r="Q286" s="80">
        <v>1</v>
      </c>
      <c r="R286" s="80">
        <v>4</v>
      </c>
      <c r="S286" s="80">
        <v>4</v>
      </c>
      <c r="T286" s="80">
        <v>6</v>
      </c>
      <c r="U286" s="80">
        <v>1</v>
      </c>
      <c r="V286" s="80">
        <v>1</v>
      </c>
      <c r="W286" s="80">
        <v>1</v>
      </c>
      <c r="X286" s="80">
        <v>5</v>
      </c>
      <c r="Y286" s="80">
        <v>1</v>
      </c>
      <c r="Z286" s="80">
        <v>1</v>
      </c>
      <c r="AA286" s="80">
        <v>99</v>
      </c>
      <c r="AB286" s="79">
        <v>1</v>
      </c>
      <c r="AC286" s="79">
        <v>0</v>
      </c>
      <c r="AD286" s="79">
        <v>0</v>
      </c>
      <c r="AE286" s="79">
        <v>1</v>
      </c>
      <c r="AF286" s="79">
        <v>1</v>
      </c>
      <c r="AG286" s="79">
        <v>1</v>
      </c>
      <c r="AH286" s="79">
        <v>1</v>
      </c>
      <c r="AI286" s="79">
        <v>1</v>
      </c>
      <c r="AJ286" s="81">
        <f t="shared" si="56"/>
        <v>27</v>
      </c>
      <c r="AK286" s="81">
        <f t="shared" si="57"/>
        <v>1</v>
      </c>
      <c r="AL286" s="81">
        <f t="shared" si="58"/>
        <v>4</v>
      </c>
      <c r="AM286" s="81">
        <f t="shared" si="59"/>
        <v>4</v>
      </c>
      <c r="AN286" s="81">
        <f t="shared" si="60"/>
        <v>5</v>
      </c>
      <c r="AO286" s="81">
        <f t="shared" si="61"/>
        <v>99</v>
      </c>
      <c r="AP286" s="72">
        <f t="shared" si="52"/>
        <v>1</v>
      </c>
      <c r="AQ286" s="72">
        <f t="shared" si="53"/>
        <v>1</v>
      </c>
      <c r="AR286" s="72">
        <f t="shared" si="54"/>
        <v>1</v>
      </c>
      <c r="AS286" s="72">
        <f t="shared" si="55"/>
        <v>1</v>
      </c>
      <c r="AT286" s="26">
        <f t="shared" si="62"/>
        <v>1</v>
      </c>
      <c r="AU286" s="82">
        <f t="shared" si="63"/>
        <v>1</v>
      </c>
    </row>
    <row r="287" spans="1:47" ht="15" customHeight="1" x14ac:dyDescent="0.25">
      <c r="A287" s="74" t="s">
        <v>961</v>
      </c>
      <c r="B287" s="75" t="s">
        <v>962</v>
      </c>
      <c r="C287" s="76" t="s">
        <v>949</v>
      </c>
      <c r="D287" s="77" t="s">
        <v>950</v>
      </c>
      <c r="E287" s="76" t="s">
        <v>397</v>
      </c>
      <c r="F287" s="78">
        <v>0</v>
      </c>
      <c r="G287" s="79">
        <v>1</v>
      </c>
      <c r="H287" s="79">
        <v>1</v>
      </c>
      <c r="I287" s="79">
        <v>4</v>
      </c>
      <c r="J287" s="79">
        <v>2</v>
      </c>
      <c r="K287" s="79">
        <v>1</v>
      </c>
      <c r="L287" s="79">
        <v>1</v>
      </c>
      <c r="M287" s="79">
        <v>1</v>
      </c>
      <c r="N287" s="79">
        <v>1</v>
      </c>
      <c r="O287" s="79">
        <v>1</v>
      </c>
      <c r="P287" s="79">
        <v>1</v>
      </c>
      <c r="Q287" s="80">
        <v>1</v>
      </c>
      <c r="R287" s="80">
        <v>4</v>
      </c>
      <c r="S287" s="80">
        <v>4</v>
      </c>
      <c r="T287" s="80">
        <v>6</v>
      </c>
      <c r="U287" s="80">
        <v>1</v>
      </c>
      <c r="V287" s="80">
        <v>1</v>
      </c>
      <c r="W287" s="80">
        <v>1</v>
      </c>
      <c r="X287" s="80">
        <v>5</v>
      </c>
      <c r="Y287" s="80">
        <v>1</v>
      </c>
      <c r="Z287" s="80">
        <v>1</v>
      </c>
      <c r="AA287" s="80">
        <v>99</v>
      </c>
      <c r="AB287" s="79">
        <v>1</v>
      </c>
      <c r="AC287" s="79">
        <v>0</v>
      </c>
      <c r="AD287" s="79">
        <v>0</v>
      </c>
      <c r="AE287" s="79">
        <v>2</v>
      </c>
      <c r="AF287" s="79">
        <v>1</v>
      </c>
      <c r="AG287" s="79">
        <v>1</v>
      </c>
      <c r="AH287" s="79">
        <v>1</v>
      </c>
      <c r="AI287" s="79">
        <v>1</v>
      </c>
      <c r="AJ287" s="81">
        <f t="shared" si="56"/>
        <v>27</v>
      </c>
      <c r="AK287" s="81">
        <f t="shared" si="57"/>
        <v>1</v>
      </c>
      <c r="AL287" s="81">
        <f t="shared" si="58"/>
        <v>4</v>
      </c>
      <c r="AM287" s="81">
        <f t="shared" si="59"/>
        <v>4</v>
      </c>
      <c r="AN287" s="81">
        <f t="shared" si="60"/>
        <v>5</v>
      </c>
      <c r="AO287" s="81">
        <f t="shared" si="61"/>
        <v>99</v>
      </c>
      <c r="AP287" s="72">
        <f t="shared" si="52"/>
        <v>1</v>
      </c>
      <c r="AQ287" s="72">
        <f t="shared" si="53"/>
        <v>1</v>
      </c>
      <c r="AR287" s="72">
        <f t="shared" si="54"/>
        <v>1</v>
      </c>
      <c r="AS287" s="72">
        <f t="shared" si="55"/>
        <v>1</v>
      </c>
      <c r="AT287" s="26">
        <f t="shared" si="62"/>
        <v>1</v>
      </c>
      <c r="AU287" s="82">
        <f t="shared" si="63"/>
        <v>1</v>
      </c>
    </row>
    <row r="288" spans="1:47" ht="15" customHeight="1" x14ac:dyDescent="0.25">
      <c r="A288" s="74" t="s">
        <v>963</v>
      </c>
      <c r="B288" s="75" t="s">
        <v>964</v>
      </c>
      <c r="C288" s="76" t="s">
        <v>949</v>
      </c>
      <c r="D288" s="77" t="s">
        <v>950</v>
      </c>
      <c r="E288" s="76" t="s">
        <v>397</v>
      </c>
      <c r="F288" s="78">
        <v>0</v>
      </c>
      <c r="G288" s="79">
        <v>1</v>
      </c>
      <c r="H288" s="79">
        <v>1</v>
      </c>
      <c r="I288" s="79">
        <v>3</v>
      </c>
      <c r="J288" s="79">
        <v>2</v>
      </c>
      <c r="K288" s="79">
        <v>1</v>
      </c>
      <c r="L288" s="79">
        <v>1</v>
      </c>
      <c r="M288" s="79">
        <v>1</v>
      </c>
      <c r="N288" s="79">
        <v>1</v>
      </c>
      <c r="O288" s="79">
        <v>1</v>
      </c>
      <c r="P288" s="79">
        <v>1</v>
      </c>
      <c r="Q288" s="80">
        <v>1</v>
      </c>
      <c r="R288" s="80">
        <v>4</v>
      </c>
      <c r="S288" s="80">
        <v>4</v>
      </c>
      <c r="T288" s="80">
        <v>8</v>
      </c>
      <c r="U288" s="80">
        <v>1</v>
      </c>
      <c r="V288" s="80">
        <v>1</v>
      </c>
      <c r="W288" s="80">
        <v>1</v>
      </c>
      <c r="X288" s="80">
        <v>5</v>
      </c>
      <c r="Y288" s="80">
        <v>1</v>
      </c>
      <c r="Z288" s="80">
        <v>1</v>
      </c>
      <c r="AA288" s="80">
        <v>99</v>
      </c>
      <c r="AB288" s="79">
        <v>1</v>
      </c>
      <c r="AC288" s="79">
        <v>0</v>
      </c>
      <c r="AD288" s="79">
        <v>0</v>
      </c>
      <c r="AE288" s="79">
        <v>4</v>
      </c>
      <c r="AF288" s="79">
        <v>1</v>
      </c>
      <c r="AG288" s="79">
        <v>1</v>
      </c>
      <c r="AH288" s="79">
        <v>1</v>
      </c>
      <c r="AI288" s="79">
        <v>1</v>
      </c>
      <c r="AJ288" s="81">
        <f t="shared" si="56"/>
        <v>27</v>
      </c>
      <c r="AK288" s="81">
        <f t="shared" si="57"/>
        <v>1</v>
      </c>
      <c r="AL288" s="81">
        <f t="shared" si="58"/>
        <v>4</v>
      </c>
      <c r="AM288" s="81">
        <f t="shared" si="59"/>
        <v>4</v>
      </c>
      <c r="AN288" s="81">
        <f t="shared" si="60"/>
        <v>5</v>
      </c>
      <c r="AO288" s="81">
        <f t="shared" si="61"/>
        <v>99</v>
      </c>
      <c r="AP288" s="72">
        <f t="shared" si="52"/>
        <v>1</v>
      </c>
      <c r="AQ288" s="72">
        <f t="shared" si="53"/>
        <v>1</v>
      </c>
      <c r="AR288" s="72">
        <f t="shared" si="54"/>
        <v>1</v>
      </c>
      <c r="AS288" s="72">
        <f t="shared" si="55"/>
        <v>1</v>
      </c>
      <c r="AT288" s="26">
        <f t="shared" si="62"/>
        <v>1</v>
      </c>
      <c r="AU288" s="82">
        <f t="shared" si="63"/>
        <v>1</v>
      </c>
    </row>
    <row r="289" spans="1:47" ht="15" customHeight="1" x14ac:dyDescent="0.25">
      <c r="A289" s="74" t="s">
        <v>965</v>
      </c>
      <c r="B289" s="75" t="s">
        <v>966</v>
      </c>
      <c r="C289" s="76" t="s">
        <v>949</v>
      </c>
      <c r="D289" s="77" t="s">
        <v>950</v>
      </c>
      <c r="E289" s="76" t="s">
        <v>397</v>
      </c>
      <c r="F289" s="78">
        <v>0</v>
      </c>
      <c r="G289" s="79">
        <v>1</v>
      </c>
      <c r="H289" s="79">
        <v>1</v>
      </c>
      <c r="I289" s="79">
        <v>4</v>
      </c>
      <c r="J289" s="79">
        <v>4</v>
      </c>
      <c r="K289" s="79">
        <v>1</v>
      </c>
      <c r="L289" s="79">
        <v>1</v>
      </c>
      <c r="M289" s="79">
        <v>1</v>
      </c>
      <c r="N289" s="79">
        <v>1</v>
      </c>
      <c r="O289" s="79">
        <v>1</v>
      </c>
      <c r="P289" s="79">
        <v>1</v>
      </c>
      <c r="Q289" s="80">
        <v>1</v>
      </c>
      <c r="R289" s="80">
        <v>4</v>
      </c>
      <c r="S289" s="80">
        <v>4</v>
      </c>
      <c r="T289" s="80">
        <v>7</v>
      </c>
      <c r="U289" s="80">
        <v>1</v>
      </c>
      <c r="V289" s="80">
        <v>1</v>
      </c>
      <c r="W289" s="80">
        <v>1</v>
      </c>
      <c r="X289" s="80">
        <v>5</v>
      </c>
      <c r="Y289" s="80">
        <v>1</v>
      </c>
      <c r="Z289" s="80">
        <v>1</v>
      </c>
      <c r="AA289" s="80">
        <v>99</v>
      </c>
      <c r="AB289" s="79">
        <v>1</v>
      </c>
      <c r="AC289" s="79">
        <v>0</v>
      </c>
      <c r="AD289" s="79">
        <v>0</v>
      </c>
      <c r="AE289" s="79">
        <v>3</v>
      </c>
      <c r="AF289" s="79">
        <v>1</v>
      </c>
      <c r="AG289" s="79">
        <v>1</v>
      </c>
      <c r="AH289" s="79">
        <v>1</v>
      </c>
      <c r="AI289" s="79">
        <v>1</v>
      </c>
      <c r="AJ289" s="81">
        <f t="shared" si="56"/>
        <v>27</v>
      </c>
      <c r="AK289" s="81">
        <f t="shared" si="57"/>
        <v>1</v>
      </c>
      <c r="AL289" s="81">
        <f t="shared" si="58"/>
        <v>4</v>
      </c>
      <c r="AM289" s="81">
        <f t="shared" si="59"/>
        <v>4</v>
      </c>
      <c r="AN289" s="81">
        <f t="shared" si="60"/>
        <v>5</v>
      </c>
      <c r="AO289" s="81">
        <f t="shared" si="61"/>
        <v>99</v>
      </c>
      <c r="AP289" s="72">
        <f t="shared" si="52"/>
        <v>1</v>
      </c>
      <c r="AQ289" s="72">
        <f t="shared" si="53"/>
        <v>1</v>
      </c>
      <c r="AR289" s="72">
        <f t="shared" si="54"/>
        <v>1</v>
      </c>
      <c r="AS289" s="72">
        <f t="shared" si="55"/>
        <v>1</v>
      </c>
      <c r="AT289" s="26">
        <f t="shared" si="62"/>
        <v>1</v>
      </c>
      <c r="AU289" s="82">
        <f t="shared" si="63"/>
        <v>1</v>
      </c>
    </row>
    <row r="290" spans="1:47" ht="15" customHeight="1" x14ac:dyDescent="0.25">
      <c r="A290" s="74" t="s">
        <v>967</v>
      </c>
      <c r="B290" s="75" t="s">
        <v>968</v>
      </c>
      <c r="C290" s="76" t="s">
        <v>949</v>
      </c>
      <c r="D290" s="77" t="s">
        <v>950</v>
      </c>
      <c r="E290" s="76" t="s">
        <v>397</v>
      </c>
      <c r="F290" s="78">
        <v>0</v>
      </c>
      <c r="G290" s="79">
        <v>1</v>
      </c>
      <c r="H290" s="79">
        <v>1</v>
      </c>
      <c r="I290" s="79">
        <v>2</v>
      </c>
      <c r="J290" s="79">
        <v>4</v>
      </c>
      <c r="K290" s="79">
        <v>1</v>
      </c>
      <c r="L290" s="79">
        <v>1</v>
      </c>
      <c r="M290" s="79">
        <v>1</v>
      </c>
      <c r="N290" s="79">
        <v>1</v>
      </c>
      <c r="O290" s="79">
        <v>1</v>
      </c>
      <c r="P290" s="79">
        <v>1</v>
      </c>
      <c r="Q290" s="80">
        <v>1</v>
      </c>
      <c r="R290" s="80">
        <v>4</v>
      </c>
      <c r="S290" s="80">
        <v>4</v>
      </c>
      <c r="T290" s="80">
        <v>6</v>
      </c>
      <c r="U290" s="80">
        <v>1</v>
      </c>
      <c r="V290" s="80">
        <v>1</v>
      </c>
      <c r="W290" s="80">
        <v>2</v>
      </c>
      <c r="X290" s="80">
        <v>5</v>
      </c>
      <c r="Y290" s="80">
        <v>1</v>
      </c>
      <c r="Z290" s="80">
        <v>1</v>
      </c>
      <c r="AA290" s="80">
        <v>99</v>
      </c>
      <c r="AB290" s="79">
        <v>1</v>
      </c>
      <c r="AC290" s="79">
        <v>0</v>
      </c>
      <c r="AD290" s="79">
        <v>0</v>
      </c>
      <c r="AE290" s="79">
        <v>2</v>
      </c>
      <c r="AF290" s="79">
        <v>1</v>
      </c>
      <c r="AG290" s="79">
        <v>1</v>
      </c>
      <c r="AH290" s="79">
        <v>1</v>
      </c>
      <c r="AI290" s="79">
        <v>1</v>
      </c>
      <c r="AJ290" s="81">
        <f t="shared" si="56"/>
        <v>27</v>
      </c>
      <c r="AK290" s="81">
        <f t="shared" si="57"/>
        <v>1</v>
      </c>
      <c r="AL290" s="81">
        <f t="shared" si="58"/>
        <v>4</v>
      </c>
      <c r="AM290" s="81">
        <f t="shared" si="59"/>
        <v>4</v>
      </c>
      <c r="AN290" s="81">
        <f t="shared" si="60"/>
        <v>5</v>
      </c>
      <c r="AO290" s="81">
        <f t="shared" si="61"/>
        <v>99</v>
      </c>
      <c r="AP290" s="72">
        <f t="shared" si="52"/>
        <v>1</v>
      </c>
      <c r="AQ290" s="72">
        <f t="shared" si="53"/>
        <v>1</v>
      </c>
      <c r="AR290" s="72">
        <f t="shared" si="54"/>
        <v>1</v>
      </c>
      <c r="AS290" s="72">
        <f t="shared" si="55"/>
        <v>1</v>
      </c>
      <c r="AT290" s="26">
        <f t="shared" si="62"/>
        <v>1</v>
      </c>
      <c r="AU290" s="82">
        <f t="shared" si="63"/>
        <v>1</v>
      </c>
    </row>
    <row r="291" spans="1:47" ht="15" customHeight="1" x14ac:dyDescent="0.25">
      <c r="A291" s="74" t="s">
        <v>969</v>
      </c>
      <c r="B291" s="75" t="s">
        <v>970</v>
      </c>
      <c r="C291" s="76" t="s">
        <v>949</v>
      </c>
      <c r="D291" s="77" t="s">
        <v>950</v>
      </c>
      <c r="E291" s="76" t="s">
        <v>397</v>
      </c>
      <c r="F291" s="78">
        <v>0</v>
      </c>
      <c r="G291" s="79">
        <v>1</v>
      </c>
      <c r="H291" s="79">
        <v>1</v>
      </c>
      <c r="I291" s="79">
        <v>3</v>
      </c>
      <c r="J291" s="79">
        <v>3</v>
      </c>
      <c r="K291" s="79">
        <v>1</v>
      </c>
      <c r="L291" s="79">
        <v>1</v>
      </c>
      <c r="M291" s="79">
        <v>1</v>
      </c>
      <c r="N291" s="79">
        <v>1</v>
      </c>
      <c r="O291" s="79">
        <v>1</v>
      </c>
      <c r="P291" s="79">
        <v>1</v>
      </c>
      <c r="Q291" s="80">
        <v>1</v>
      </c>
      <c r="R291" s="80">
        <v>4</v>
      </c>
      <c r="S291" s="80">
        <v>4</v>
      </c>
      <c r="T291" s="80">
        <v>7</v>
      </c>
      <c r="U291" s="80">
        <v>1</v>
      </c>
      <c r="V291" s="80">
        <v>1</v>
      </c>
      <c r="W291" s="80">
        <v>2</v>
      </c>
      <c r="X291" s="80">
        <v>5</v>
      </c>
      <c r="Y291" s="80">
        <v>1</v>
      </c>
      <c r="Z291" s="80">
        <v>1</v>
      </c>
      <c r="AA291" s="80">
        <v>99</v>
      </c>
      <c r="AB291" s="79">
        <v>1</v>
      </c>
      <c r="AC291" s="79">
        <v>0</v>
      </c>
      <c r="AD291" s="79">
        <v>0</v>
      </c>
      <c r="AE291" s="79">
        <v>2</v>
      </c>
      <c r="AF291" s="79">
        <v>1</v>
      </c>
      <c r="AG291" s="79">
        <v>1</v>
      </c>
      <c r="AH291" s="79">
        <v>1</v>
      </c>
      <c r="AI291" s="79">
        <v>1</v>
      </c>
      <c r="AJ291" s="81">
        <f t="shared" si="56"/>
        <v>27</v>
      </c>
      <c r="AK291" s="81">
        <f t="shared" si="57"/>
        <v>1</v>
      </c>
      <c r="AL291" s="81">
        <f t="shared" si="58"/>
        <v>4</v>
      </c>
      <c r="AM291" s="81">
        <f t="shared" si="59"/>
        <v>4</v>
      </c>
      <c r="AN291" s="81">
        <f t="shared" si="60"/>
        <v>5</v>
      </c>
      <c r="AO291" s="81">
        <f t="shared" si="61"/>
        <v>99</v>
      </c>
      <c r="AP291" s="72">
        <f t="shared" si="52"/>
        <v>1</v>
      </c>
      <c r="AQ291" s="72">
        <f t="shared" si="53"/>
        <v>1</v>
      </c>
      <c r="AR291" s="72">
        <f t="shared" si="54"/>
        <v>1</v>
      </c>
      <c r="AS291" s="72">
        <f t="shared" si="55"/>
        <v>1</v>
      </c>
      <c r="AT291" s="26">
        <f t="shared" si="62"/>
        <v>1</v>
      </c>
      <c r="AU291" s="82">
        <f t="shared" si="63"/>
        <v>1</v>
      </c>
    </row>
    <row r="292" spans="1:47" ht="15" customHeight="1" x14ac:dyDescent="0.25">
      <c r="A292" s="74" t="s">
        <v>971</v>
      </c>
      <c r="B292" s="75" t="s">
        <v>972</v>
      </c>
      <c r="C292" s="76" t="s">
        <v>949</v>
      </c>
      <c r="D292" s="77" t="s">
        <v>950</v>
      </c>
      <c r="E292" s="76" t="s">
        <v>397</v>
      </c>
      <c r="F292" s="78">
        <v>0</v>
      </c>
      <c r="G292" s="79">
        <v>1</v>
      </c>
      <c r="H292" s="79">
        <v>1</v>
      </c>
      <c r="I292" s="79">
        <v>2</v>
      </c>
      <c r="J292" s="79">
        <v>5</v>
      </c>
      <c r="K292" s="79">
        <v>1</v>
      </c>
      <c r="L292" s="79">
        <v>1</v>
      </c>
      <c r="M292" s="79">
        <v>1</v>
      </c>
      <c r="N292" s="79">
        <v>1</v>
      </c>
      <c r="O292" s="79">
        <v>1</v>
      </c>
      <c r="P292" s="79">
        <v>1</v>
      </c>
      <c r="Q292" s="80">
        <v>1</v>
      </c>
      <c r="R292" s="80">
        <v>4</v>
      </c>
      <c r="S292" s="80">
        <v>4</v>
      </c>
      <c r="T292" s="80">
        <v>6</v>
      </c>
      <c r="U292" s="80">
        <v>1</v>
      </c>
      <c r="V292" s="80">
        <v>1</v>
      </c>
      <c r="W292" s="80">
        <v>1</v>
      </c>
      <c r="X292" s="80">
        <v>5</v>
      </c>
      <c r="Y292" s="80">
        <v>1</v>
      </c>
      <c r="Z292" s="80">
        <v>1</v>
      </c>
      <c r="AA292" s="80">
        <v>99</v>
      </c>
      <c r="AB292" s="79">
        <v>1</v>
      </c>
      <c r="AC292" s="79">
        <v>0</v>
      </c>
      <c r="AD292" s="79">
        <v>0</v>
      </c>
      <c r="AE292" s="79">
        <v>2</v>
      </c>
      <c r="AF292" s="79">
        <v>1</v>
      </c>
      <c r="AG292" s="79">
        <v>1</v>
      </c>
      <c r="AH292" s="79">
        <v>1</v>
      </c>
      <c r="AI292" s="79">
        <v>1</v>
      </c>
      <c r="AJ292" s="81">
        <f t="shared" si="56"/>
        <v>27</v>
      </c>
      <c r="AK292" s="81">
        <f t="shared" si="57"/>
        <v>1</v>
      </c>
      <c r="AL292" s="81">
        <f t="shared" si="58"/>
        <v>4</v>
      </c>
      <c r="AM292" s="81">
        <f t="shared" si="59"/>
        <v>4</v>
      </c>
      <c r="AN292" s="81">
        <f t="shared" si="60"/>
        <v>5</v>
      </c>
      <c r="AO292" s="81">
        <f t="shared" si="61"/>
        <v>99</v>
      </c>
      <c r="AP292" s="72">
        <f t="shared" ref="AP292:AP347" si="64">IF(AL292&gt;=3,1,IF(AL292=2,2,))</f>
        <v>1</v>
      </c>
      <c r="AQ292" s="72">
        <f t="shared" ref="AQ292:AQ347" si="65">IF(AM292&gt;=4,1,IF(AM292=2,2,))</f>
        <v>1</v>
      </c>
      <c r="AR292" s="72">
        <f t="shared" ref="AR292:AR347" si="66">IF(AN292&gt;=4,1,IF(AN292=3,2))</f>
        <v>1</v>
      </c>
      <c r="AS292" s="72">
        <f t="shared" ref="AS292:AS347" si="67">IF(AO292&gt;=94,1,IF(AO292=93,2,IF(AO292=92,3,IF(AO292=91,4,IF(AO292=90,5,)))))</f>
        <v>1</v>
      </c>
      <c r="AT292" s="26">
        <f t="shared" si="62"/>
        <v>1</v>
      </c>
      <c r="AU292" s="82">
        <f t="shared" si="63"/>
        <v>1</v>
      </c>
    </row>
    <row r="293" spans="1:47" s="64" customFormat="1" ht="15" customHeight="1" x14ac:dyDescent="0.25">
      <c r="A293" s="83" t="s">
        <v>973</v>
      </c>
      <c r="B293" s="84" t="s">
        <v>974</v>
      </c>
      <c r="C293" s="85"/>
      <c r="D293" s="86"/>
      <c r="E293" s="85" t="s">
        <v>397</v>
      </c>
      <c r="F293" s="87">
        <v>0</v>
      </c>
      <c r="G293" s="88">
        <v>1</v>
      </c>
      <c r="H293" s="88">
        <v>1</v>
      </c>
      <c r="I293" s="88">
        <v>4</v>
      </c>
      <c r="J293" s="88">
        <v>5</v>
      </c>
      <c r="K293" s="88">
        <v>1</v>
      </c>
      <c r="L293" s="88">
        <v>1</v>
      </c>
      <c r="M293" s="88">
        <v>1</v>
      </c>
      <c r="N293" s="88">
        <v>1</v>
      </c>
      <c r="O293" s="88">
        <v>1</v>
      </c>
      <c r="P293" s="88">
        <v>5</v>
      </c>
      <c r="Q293" s="89">
        <v>1</v>
      </c>
      <c r="R293" s="89">
        <v>4</v>
      </c>
      <c r="S293" s="89">
        <v>4</v>
      </c>
      <c r="T293" s="89">
        <v>7</v>
      </c>
      <c r="U293" s="89">
        <v>2</v>
      </c>
      <c r="V293" s="89">
        <v>1</v>
      </c>
      <c r="W293" s="89">
        <v>2</v>
      </c>
      <c r="X293" s="89">
        <v>4</v>
      </c>
      <c r="Y293" s="89">
        <v>3</v>
      </c>
      <c r="Z293" s="89">
        <v>4</v>
      </c>
      <c r="AA293" s="89">
        <v>99</v>
      </c>
      <c r="AB293" s="88">
        <v>2</v>
      </c>
      <c r="AC293" s="88">
        <v>0</v>
      </c>
      <c r="AD293" s="88">
        <v>0</v>
      </c>
      <c r="AE293" s="88">
        <v>2</v>
      </c>
      <c r="AF293" s="88">
        <v>1</v>
      </c>
      <c r="AG293" s="88">
        <v>1</v>
      </c>
      <c r="AH293" s="88">
        <v>1</v>
      </c>
      <c r="AI293" s="88">
        <v>1</v>
      </c>
      <c r="AJ293" s="72">
        <f t="shared" si="56"/>
        <v>27</v>
      </c>
      <c r="AK293" s="72">
        <f t="shared" si="57"/>
        <v>1</v>
      </c>
      <c r="AL293" s="72">
        <f t="shared" si="58"/>
        <v>4</v>
      </c>
      <c r="AM293" s="72">
        <f t="shared" si="59"/>
        <v>4</v>
      </c>
      <c r="AN293" s="72">
        <f t="shared" si="60"/>
        <v>4</v>
      </c>
      <c r="AO293" s="72">
        <f t="shared" si="61"/>
        <v>99</v>
      </c>
      <c r="AP293" s="72">
        <f t="shared" si="64"/>
        <v>1</v>
      </c>
      <c r="AQ293" s="72">
        <f t="shared" si="65"/>
        <v>1</v>
      </c>
      <c r="AR293" s="72">
        <f t="shared" si="66"/>
        <v>1</v>
      </c>
      <c r="AS293" s="72">
        <f t="shared" si="67"/>
        <v>1</v>
      </c>
      <c r="AT293" s="20">
        <f t="shared" si="62"/>
        <v>1</v>
      </c>
      <c r="AU293" s="73">
        <f t="shared" si="63"/>
        <v>1</v>
      </c>
    </row>
    <row r="294" spans="1:47" ht="15" customHeight="1" x14ac:dyDescent="0.25">
      <c r="A294" s="74" t="s">
        <v>975</v>
      </c>
      <c r="B294" s="75" t="s">
        <v>976</v>
      </c>
      <c r="C294" s="76"/>
      <c r="D294" s="77"/>
      <c r="E294" s="76" t="s">
        <v>397</v>
      </c>
      <c r="F294" s="78">
        <v>0</v>
      </c>
      <c r="G294" s="79">
        <v>1</v>
      </c>
      <c r="H294" s="79">
        <v>1</v>
      </c>
      <c r="I294" s="79">
        <v>1</v>
      </c>
      <c r="J294" s="79">
        <v>1</v>
      </c>
      <c r="K294" s="79">
        <v>1</v>
      </c>
      <c r="L294" s="79">
        <v>1</v>
      </c>
      <c r="M294" s="79">
        <v>1</v>
      </c>
      <c r="N294" s="79">
        <v>1</v>
      </c>
      <c r="O294" s="79">
        <v>1</v>
      </c>
      <c r="P294" s="79">
        <v>6</v>
      </c>
      <c r="Q294" s="80">
        <v>1</v>
      </c>
      <c r="R294" s="80">
        <v>4</v>
      </c>
      <c r="S294" s="80">
        <v>4</v>
      </c>
      <c r="T294" s="80">
        <v>6</v>
      </c>
      <c r="U294" s="80">
        <v>1</v>
      </c>
      <c r="V294" s="80">
        <v>1</v>
      </c>
      <c r="W294" s="80">
        <v>1</v>
      </c>
      <c r="X294" s="80">
        <v>4</v>
      </c>
      <c r="Y294" s="80">
        <v>1</v>
      </c>
      <c r="Z294" s="80">
        <v>1</v>
      </c>
      <c r="AA294" s="80">
        <v>99</v>
      </c>
      <c r="AB294" s="79">
        <v>1</v>
      </c>
      <c r="AC294" s="79">
        <v>0</v>
      </c>
      <c r="AD294" s="79">
        <v>0</v>
      </c>
      <c r="AE294" s="79">
        <v>1</v>
      </c>
      <c r="AF294" s="79">
        <v>1</v>
      </c>
      <c r="AG294" s="79">
        <v>1</v>
      </c>
      <c r="AH294" s="79">
        <v>1</v>
      </c>
      <c r="AI294" s="79">
        <v>1</v>
      </c>
      <c r="AJ294" s="81">
        <f t="shared" si="56"/>
        <v>27</v>
      </c>
      <c r="AK294" s="81">
        <f t="shared" si="57"/>
        <v>1</v>
      </c>
      <c r="AL294" s="81">
        <f t="shared" si="58"/>
        <v>4</v>
      </c>
      <c r="AM294" s="81">
        <f t="shared" si="59"/>
        <v>4</v>
      </c>
      <c r="AN294" s="81">
        <f t="shared" si="60"/>
        <v>4</v>
      </c>
      <c r="AO294" s="81">
        <f t="shared" si="61"/>
        <v>99</v>
      </c>
      <c r="AP294" s="72">
        <f t="shared" si="64"/>
        <v>1</v>
      </c>
      <c r="AQ294" s="72">
        <f t="shared" si="65"/>
        <v>1</v>
      </c>
      <c r="AR294" s="72">
        <f t="shared" si="66"/>
        <v>1</v>
      </c>
      <c r="AS294" s="72">
        <f t="shared" si="67"/>
        <v>1</v>
      </c>
      <c r="AT294" s="26">
        <f t="shared" si="62"/>
        <v>1</v>
      </c>
      <c r="AU294" s="82">
        <f t="shared" si="63"/>
        <v>1</v>
      </c>
    </row>
    <row r="295" spans="1:47" ht="15" customHeight="1" x14ac:dyDescent="0.25">
      <c r="A295" s="74" t="s">
        <v>977</v>
      </c>
      <c r="B295" s="75" t="s">
        <v>978</v>
      </c>
      <c r="C295" s="76"/>
      <c r="D295" s="77"/>
      <c r="E295" s="76" t="s">
        <v>397</v>
      </c>
      <c r="F295" s="78">
        <v>0</v>
      </c>
      <c r="G295" s="79">
        <v>1</v>
      </c>
      <c r="H295" s="79">
        <v>1</v>
      </c>
      <c r="I295" s="79">
        <v>2</v>
      </c>
      <c r="J295" s="79">
        <v>2</v>
      </c>
      <c r="K295" s="79">
        <v>1</v>
      </c>
      <c r="L295" s="79">
        <v>1</v>
      </c>
      <c r="M295" s="79">
        <v>1</v>
      </c>
      <c r="N295" s="79">
        <v>1</v>
      </c>
      <c r="O295" s="79">
        <v>1</v>
      </c>
      <c r="P295" s="79">
        <v>6</v>
      </c>
      <c r="Q295" s="80">
        <v>1</v>
      </c>
      <c r="R295" s="80">
        <v>4</v>
      </c>
      <c r="S295" s="80">
        <v>4</v>
      </c>
      <c r="T295" s="80">
        <v>6</v>
      </c>
      <c r="U295" s="80">
        <v>1</v>
      </c>
      <c r="V295" s="80">
        <v>1</v>
      </c>
      <c r="W295" s="80">
        <v>1</v>
      </c>
      <c r="X295" s="80">
        <v>4</v>
      </c>
      <c r="Y295" s="80">
        <v>1</v>
      </c>
      <c r="Z295" s="80">
        <v>3</v>
      </c>
      <c r="AA295" s="80">
        <v>99</v>
      </c>
      <c r="AB295" s="79">
        <v>1</v>
      </c>
      <c r="AC295" s="79">
        <v>0</v>
      </c>
      <c r="AD295" s="79">
        <v>0</v>
      </c>
      <c r="AE295" s="79">
        <v>4</v>
      </c>
      <c r="AF295" s="79">
        <v>1</v>
      </c>
      <c r="AG295" s="79">
        <v>1</v>
      </c>
      <c r="AH295" s="79">
        <v>1</v>
      </c>
      <c r="AI295" s="79">
        <v>1</v>
      </c>
      <c r="AJ295" s="81">
        <f t="shared" si="56"/>
        <v>27</v>
      </c>
      <c r="AK295" s="81">
        <f t="shared" si="57"/>
        <v>1</v>
      </c>
      <c r="AL295" s="81">
        <f t="shared" si="58"/>
        <v>4</v>
      </c>
      <c r="AM295" s="81">
        <f t="shared" si="59"/>
        <v>4</v>
      </c>
      <c r="AN295" s="81">
        <f t="shared" si="60"/>
        <v>4</v>
      </c>
      <c r="AO295" s="81">
        <f t="shared" si="61"/>
        <v>99</v>
      </c>
      <c r="AP295" s="72">
        <f t="shared" si="64"/>
        <v>1</v>
      </c>
      <c r="AQ295" s="72">
        <f t="shared" si="65"/>
        <v>1</v>
      </c>
      <c r="AR295" s="72">
        <f t="shared" si="66"/>
        <v>1</v>
      </c>
      <c r="AS295" s="72">
        <f t="shared" si="67"/>
        <v>1</v>
      </c>
      <c r="AT295" s="26">
        <f t="shared" si="62"/>
        <v>1</v>
      </c>
      <c r="AU295" s="82">
        <f t="shared" si="63"/>
        <v>1</v>
      </c>
    </row>
    <row r="296" spans="1:47" ht="15" customHeight="1" x14ac:dyDescent="0.25">
      <c r="A296" s="74" t="s">
        <v>979</v>
      </c>
      <c r="B296" s="75" t="s">
        <v>980</v>
      </c>
      <c r="C296" s="76"/>
      <c r="D296" s="77"/>
      <c r="E296" s="76" t="s">
        <v>397</v>
      </c>
      <c r="F296" s="78">
        <v>0</v>
      </c>
      <c r="G296" s="79">
        <v>1</v>
      </c>
      <c r="H296" s="79">
        <v>1</v>
      </c>
      <c r="I296" s="79">
        <v>3</v>
      </c>
      <c r="J296" s="79">
        <v>3</v>
      </c>
      <c r="K296" s="79">
        <v>1</v>
      </c>
      <c r="L296" s="79">
        <v>1</v>
      </c>
      <c r="M296" s="79">
        <v>1</v>
      </c>
      <c r="N296" s="79">
        <v>1</v>
      </c>
      <c r="O296" s="79">
        <v>1</v>
      </c>
      <c r="P296" s="79">
        <v>6</v>
      </c>
      <c r="Q296" s="80">
        <v>1</v>
      </c>
      <c r="R296" s="80">
        <v>5</v>
      </c>
      <c r="S296" s="80">
        <v>4</v>
      </c>
      <c r="T296" s="80">
        <v>6</v>
      </c>
      <c r="U296" s="80">
        <v>1</v>
      </c>
      <c r="V296" s="80">
        <v>1</v>
      </c>
      <c r="W296" s="80">
        <v>1</v>
      </c>
      <c r="X296" s="80">
        <v>5</v>
      </c>
      <c r="Y296" s="80">
        <v>1</v>
      </c>
      <c r="Z296" s="80">
        <v>1</v>
      </c>
      <c r="AA296" s="80">
        <v>98</v>
      </c>
      <c r="AB296" s="79">
        <v>1</v>
      </c>
      <c r="AC296" s="79">
        <v>0</v>
      </c>
      <c r="AD296" s="79">
        <v>0</v>
      </c>
      <c r="AE296" s="79">
        <v>1</v>
      </c>
      <c r="AF296" s="79">
        <v>1</v>
      </c>
      <c r="AG296" s="79">
        <v>1</v>
      </c>
      <c r="AH296" s="79">
        <v>1</v>
      </c>
      <c r="AI296" s="79">
        <v>1</v>
      </c>
      <c r="AJ296" s="81">
        <f t="shared" si="56"/>
        <v>27</v>
      </c>
      <c r="AK296" s="81">
        <f t="shared" si="57"/>
        <v>1</v>
      </c>
      <c r="AL296" s="81">
        <f t="shared" si="58"/>
        <v>5</v>
      </c>
      <c r="AM296" s="81">
        <f t="shared" si="59"/>
        <v>4</v>
      </c>
      <c r="AN296" s="81">
        <f t="shared" si="60"/>
        <v>5</v>
      </c>
      <c r="AO296" s="81">
        <f t="shared" si="61"/>
        <v>98</v>
      </c>
      <c r="AP296" s="72">
        <f t="shared" si="64"/>
        <v>1</v>
      </c>
      <c r="AQ296" s="72">
        <f t="shared" si="65"/>
        <v>1</v>
      </c>
      <c r="AR296" s="72">
        <f t="shared" si="66"/>
        <v>1</v>
      </c>
      <c r="AS296" s="72">
        <f t="shared" si="67"/>
        <v>1</v>
      </c>
      <c r="AT296" s="26">
        <f t="shared" si="62"/>
        <v>1</v>
      </c>
      <c r="AU296" s="82">
        <f t="shared" si="63"/>
        <v>1</v>
      </c>
    </row>
    <row r="297" spans="1:47" ht="15" customHeight="1" x14ac:dyDescent="0.25">
      <c r="A297" s="74" t="s">
        <v>981</v>
      </c>
      <c r="B297" s="75" t="s">
        <v>982</v>
      </c>
      <c r="C297" s="76"/>
      <c r="D297" s="77"/>
      <c r="E297" s="76" t="s">
        <v>397</v>
      </c>
      <c r="F297" s="78">
        <v>0</v>
      </c>
      <c r="G297" s="79">
        <v>1</v>
      </c>
      <c r="H297" s="79">
        <v>1</v>
      </c>
      <c r="I297" s="79">
        <v>1</v>
      </c>
      <c r="J297" s="79">
        <v>1</v>
      </c>
      <c r="K297" s="79">
        <v>1</v>
      </c>
      <c r="L297" s="79">
        <v>1</v>
      </c>
      <c r="M297" s="79">
        <v>1</v>
      </c>
      <c r="N297" s="79">
        <v>1</v>
      </c>
      <c r="O297" s="79">
        <v>1</v>
      </c>
      <c r="P297" s="79">
        <v>6</v>
      </c>
      <c r="Q297" s="80">
        <v>1</v>
      </c>
      <c r="R297" s="80">
        <v>5</v>
      </c>
      <c r="S297" s="80">
        <v>5</v>
      </c>
      <c r="T297" s="80">
        <v>6</v>
      </c>
      <c r="U297" s="80">
        <v>1</v>
      </c>
      <c r="V297" s="80">
        <v>1</v>
      </c>
      <c r="W297" s="80">
        <v>1</v>
      </c>
      <c r="X297" s="80">
        <v>5</v>
      </c>
      <c r="Y297" s="80">
        <v>1</v>
      </c>
      <c r="Z297" s="80">
        <v>1</v>
      </c>
      <c r="AA297" s="80">
        <v>101</v>
      </c>
      <c r="AB297" s="79">
        <v>1</v>
      </c>
      <c r="AC297" s="79">
        <v>0</v>
      </c>
      <c r="AD297" s="79">
        <v>0</v>
      </c>
      <c r="AE297" s="79">
        <v>1</v>
      </c>
      <c r="AF297" s="79">
        <v>1</v>
      </c>
      <c r="AG297" s="79">
        <v>1</v>
      </c>
      <c r="AH297" s="79">
        <v>1</v>
      </c>
      <c r="AI297" s="79">
        <v>1</v>
      </c>
      <c r="AJ297" s="81">
        <f t="shared" si="56"/>
        <v>27</v>
      </c>
      <c r="AK297" s="81">
        <f t="shared" si="57"/>
        <v>1</v>
      </c>
      <c r="AL297" s="81">
        <f t="shared" si="58"/>
        <v>5</v>
      </c>
      <c r="AM297" s="81">
        <f t="shared" si="59"/>
        <v>5</v>
      </c>
      <c r="AN297" s="81">
        <f t="shared" si="60"/>
        <v>5</v>
      </c>
      <c r="AO297" s="81">
        <f t="shared" si="61"/>
        <v>101</v>
      </c>
      <c r="AP297" s="72">
        <f t="shared" si="64"/>
        <v>1</v>
      </c>
      <c r="AQ297" s="72">
        <f t="shared" si="65"/>
        <v>1</v>
      </c>
      <c r="AR297" s="72">
        <f t="shared" si="66"/>
        <v>1</v>
      </c>
      <c r="AS297" s="72">
        <f t="shared" si="67"/>
        <v>1</v>
      </c>
      <c r="AT297" s="26">
        <f t="shared" si="62"/>
        <v>1</v>
      </c>
      <c r="AU297" s="82">
        <f t="shared" si="63"/>
        <v>1</v>
      </c>
    </row>
    <row r="298" spans="1:47" ht="15" customHeight="1" x14ac:dyDescent="0.25">
      <c r="A298" s="74" t="s">
        <v>983</v>
      </c>
      <c r="B298" s="75" t="s">
        <v>984</v>
      </c>
      <c r="C298" s="76"/>
      <c r="D298" s="77"/>
      <c r="E298" s="76" t="s">
        <v>397</v>
      </c>
      <c r="F298" s="78">
        <v>0</v>
      </c>
      <c r="G298" s="79">
        <v>1</v>
      </c>
      <c r="H298" s="79">
        <v>1</v>
      </c>
      <c r="I298" s="79">
        <v>2</v>
      </c>
      <c r="J298" s="79">
        <v>3</v>
      </c>
      <c r="K298" s="79">
        <v>1</v>
      </c>
      <c r="L298" s="79">
        <v>1</v>
      </c>
      <c r="M298" s="79">
        <v>1</v>
      </c>
      <c r="N298" s="79">
        <v>1</v>
      </c>
      <c r="O298" s="79">
        <v>1</v>
      </c>
      <c r="P298" s="79">
        <v>6</v>
      </c>
      <c r="Q298" s="80">
        <v>1</v>
      </c>
      <c r="R298" s="80">
        <v>4</v>
      </c>
      <c r="S298" s="80">
        <v>4</v>
      </c>
      <c r="T298" s="80">
        <v>6</v>
      </c>
      <c r="U298" s="80">
        <v>1</v>
      </c>
      <c r="V298" s="80">
        <v>1</v>
      </c>
      <c r="W298" s="80">
        <v>1</v>
      </c>
      <c r="X298" s="80">
        <v>4</v>
      </c>
      <c r="Y298" s="80">
        <v>1</v>
      </c>
      <c r="Z298" s="80">
        <v>1</v>
      </c>
      <c r="AA298" s="80">
        <v>99</v>
      </c>
      <c r="AB298" s="79">
        <v>2</v>
      </c>
      <c r="AC298" s="79">
        <v>0</v>
      </c>
      <c r="AD298" s="79">
        <v>0</v>
      </c>
      <c r="AE298" s="79">
        <v>1</v>
      </c>
      <c r="AF298" s="79">
        <v>1</v>
      </c>
      <c r="AG298" s="79">
        <v>1</v>
      </c>
      <c r="AH298" s="79">
        <v>1</v>
      </c>
      <c r="AI298" s="79">
        <v>1</v>
      </c>
      <c r="AJ298" s="81">
        <f t="shared" si="56"/>
        <v>27</v>
      </c>
      <c r="AK298" s="81">
        <f t="shared" si="57"/>
        <v>1</v>
      </c>
      <c r="AL298" s="81">
        <f t="shared" si="58"/>
        <v>4</v>
      </c>
      <c r="AM298" s="81">
        <f t="shared" si="59"/>
        <v>4</v>
      </c>
      <c r="AN298" s="81">
        <f t="shared" si="60"/>
        <v>4</v>
      </c>
      <c r="AO298" s="81">
        <f t="shared" si="61"/>
        <v>99</v>
      </c>
      <c r="AP298" s="72">
        <f t="shared" si="64"/>
        <v>1</v>
      </c>
      <c r="AQ298" s="72">
        <f t="shared" si="65"/>
        <v>1</v>
      </c>
      <c r="AR298" s="72">
        <f t="shared" si="66"/>
        <v>1</v>
      </c>
      <c r="AS298" s="72">
        <f t="shared" si="67"/>
        <v>1</v>
      </c>
      <c r="AT298" s="26">
        <f t="shared" si="62"/>
        <v>1</v>
      </c>
      <c r="AU298" s="82">
        <f t="shared" si="63"/>
        <v>1</v>
      </c>
    </row>
    <row r="299" spans="1:47" ht="15" customHeight="1" x14ac:dyDescent="0.25">
      <c r="A299" s="74" t="s">
        <v>985</v>
      </c>
      <c r="B299" s="75" t="s">
        <v>986</v>
      </c>
      <c r="C299" s="76"/>
      <c r="D299" s="77"/>
      <c r="E299" s="76" t="s">
        <v>397</v>
      </c>
      <c r="F299" s="78">
        <v>0</v>
      </c>
      <c r="G299" s="79">
        <v>1</v>
      </c>
      <c r="H299" s="79">
        <v>1</v>
      </c>
      <c r="I299" s="79">
        <v>1</v>
      </c>
      <c r="J299" s="79">
        <v>1</v>
      </c>
      <c r="K299" s="79">
        <v>1</v>
      </c>
      <c r="L299" s="79">
        <v>1</v>
      </c>
      <c r="M299" s="79">
        <v>1</v>
      </c>
      <c r="N299" s="79">
        <v>1</v>
      </c>
      <c r="O299" s="79">
        <v>1</v>
      </c>
      <c r="P299" s="79">
        <v>6</v>
      </c>
      <c r="Q299" s="80">
        <v>1</v>
      </c>
      <c r="R299" s="80">
        <v>4</v>
      </c>
      <c r="S299" s="80">
        <v>4</v>
      </c>
      <c r="T299" s="80">
        <v>6</v>
      </c>
      <c r="U299" s="80">
        <v>1</v>
      </c>
      <c r="V299" s="80">
        <v>1</v>
      </c>
      <c r="W299" s="80">
        <v>1</v>
      </c>
      <c r="X299" s="80">
        <v>4</v>
      </c>
      <c r="Y299" s="80">
        <v>1</v>
      </c>
      <c r="Z299" s="80">
        <v>1</v>
      </c>
      <c r="AA299" s="80">
        <v>100</v>
      </c>
      <c r="AB299" s="79">
        <v>1</v>
      </c>
      <c r="AC299" s="79">
        <v>0</v>
      </c>
      <c r="AD299" s="79">
        <v>0</v>
      </c>
      <c r="AE299" s="79">
        <v>1</v>
      </c>
      <c r="AF299" s="79">
        <v>1</v>
      </c>
      <c r="AG299" s="79">
        <v>1</v>
      </c>
      <c r="AH299" s="79">
        <v>1</v>
      </c>
      <c r="AI299" s="79">
        <v>1</v>
      </c>
      <c r="AJ299" s="81">
        <f t="shared" si="56"/>
        <v>27</v>
      </c>
      <c r="AK299" s="81">
        <f t="shared" si="57"/>
        <v>1</v>
      </c>
      <c r="AL299" s="81">
        <f t="shared" si="58"/>
        <v>4</v>
      </c>
      <c r="AM299" s="81">
        <f t="shared" si="59"/>
        <v>4</v>
      </c>
      <c r="AN299" s="81">
        <f t="shared" si="60"/>
        <v>4</v>
      </c>
      <c r="AO299" s="81">
        <f t="shared" si="61"/>
        <v>100</v>
      </c>
      <c r="AP299" s="72">
        <f t="shared" si="64"/>
        <v>1</v>
      </c>
      <c r="AQ299" s="72">
        <f t="shared" si="65"/>
        <v>1</v>
      </c>
      <c r="AR299" s="72">
        <f t="shared" si="66"/>
        <v>1</v>
      </c>
      <c r="AS299" s="72">
        <f t="shared" si="67"/>
        <v>1</v>
      </c>
      <c r="AT299" s="26">
        <f t="shared" si="62"/>
        <v>1</v>
      </c>
      <c r="AU299" s="82">
        <f t="shared" si="63"/>
        <v>1</v>
      </c>
    </row>
    <row r="300" spans="1:47" ht="15" customHeight="1" x14ac:dyDescent="0.25">
      <c r="A300" s="74" t="s">
        <v>987</v>
      </c>
      <c r="B300" s="75" t="s">
        <v>988</v>
      </c>
      <c r="C300" s="76"/>
      <c r="D300" s="77"/>
      <c r="E300" s="76" t="s">
        <v>397</v>
      </c>
      <c r="F300" s="78">
        <v>0</v>
      </c>
      <c r="G300" s="79">
        <v>1</v>
      </c>
      <c r="H300" s="79">
        <v>1</v>
      </c>
      <c r="I300" s="79">
        <v>1</v>
      </c>
      <c r="J300" s="79">
        <v>1</v>
      </c>
      <c r="K300" s="79">
        <v>1</v>
      </c>
      <c r="L300" s="79">
        <v>1</v>
      </c>
      <c r="M300" s="79">
        <v>1</v>
      </c>
      <c r="N300" s="79">
        <v>1</v>
      </c>
      <c r="O300" s="79">
        <v>1</v>
      </c>
      <c r="P300" s="79">
        <v>6</v>
      </c>
      <c r="Q300" s="80">
        <v>1</v>
      </c>
      <c r="R300" s="80">
        <v>5</v>
      </c>
      <c r="S300" s="80">
        <v>4</v>
      </c>
      <c r="T300" s="80">
        <v>6</v>
      </c>
      <c r="U300" s="80">
        <v>1</v>
      </c>
      <c r="V300" s="80">
        <v>1</v>
      </c>
      <c r="W300" s="80">
        <v>1</v>
      </c>
      <c r="X300" s="80">
        <v>5</v>
      </c>
      <c r="Y300" s="80">
        <v>1</v>
      </c>
      <c r="Z300" s="80">
        <v>1</v>
      </c>
      <c r="AA300" s="80">
        <v>100</v>
      </c>
      <c r="AB300" s="79">
        <v>1</v>
      </c>
      <c r="AC300" s="79">
        <v>0</v>
      </c>
      <c r="AD300" s="79">
        <v>0</v>
      </c>
      <c r="AE300" s="79">
        <v>2</v>
      </c>
      <c r="AF300" s="79">
        <v>1</v>
      </c>
      <c r="AG300" s="79">
        <v>1</v>
      </c>
      <c r="AH300" s="79">
        <v>1</v>
      </c>
      <c r="AI300" s="79">
        <v>1</v>
      </c>
      <c r="AJ300" s="81">
        <f t="shared" si="56"/>
        <v>27</v>
      </c>
      <c r="AK300" s="81">
        <f t="shared" si="57"/>
        <v>1</v>
      </c>
      <c r="AL300" s="81">
        <f t="shared" si="58"/>
        <v>5</v>
      </c>
      <c r="AM300" s="81">
        <f t="shared" si="59"/>
        <v>4</v>
      </c>
      <c r="AN300" s="81">
        <f t="shared" si="60"/>
        <v>5</v>
      </c>
      <c r="AO300" s="81">
        <f t="shared" si="61"/>
        <v>100</v>
      </c>
      <c r="AP300" s="72">
        <f t="shared" si="64"/>
        <v>1</v>
      </c>
      <c r="AQ300" s="72">
        <f t="shared" si="65"/>
        <v>1</v>
      </c>
      <c r="AR300" s="72">
        <f t="shared" si="66"/>
        <v>1</v>
      </c>
      <c r="AS300" s="72">
        <f t="shared" si="67"/>
        <v>1</v>
      </c>
      <c r="AT300" s="26">
        <f t="shared" si="62"/>
        <v>1</v>
      </c>
      <c r="AU300" s="82">
        <f t="shared" si="63"/>
        <v>1</v>
      </c>
    </row>
    <row r="301" spans="1:47" ht="15" customHeight="1" x14ac:dyDescent="0.25">
      <c r="A301" s="74" t="s">
        <v>989</v>
      </c>
      <c r="B301" s="75" t="s">
        <v>990</v>
      </c>
      <c r="C301" s="76"/>
      <c r="D301" s="77"/>
      <c r="E301" s="76" t="s">
        <v>397</v>
      </c>
      <c r="F301" s="78">
        <v>0</v>
      </c>
      <c r="G301" s="79">
        <v>1</v>
      </c>
      <c r="H301" s="79">
        <v>1</v>
      </c>
      <c r="I301" s="79">
        <v>2</v>
      </c>
      <c r="J301" s="79">
        <v>3</v>
      </c>
      <c r="K301" s="79">
        <v>1</v>
      </c>
      <c r="L301" s="79">
        <v>1</v>
      </c>
      <c r="M301" s="79">
        <v>1</v>
      </c>
      <c r="N301" s="79">
        <v>1</v>
      </c>
      <c r="O301" s="79">
        <v>1</v>
      </c>
      <c r="P301" s="79">
        <v>6</v>
      </c>
      <c r="Q301" s="80">
        <v>1</v>
      </c>
      <c r="R301" s="80">
        <v>4</v>
      </c>
      <c r="S301" s="80">
        <v>4</v>
      </c>
      <c r="T301" s="80">
        <v>6</v>
      </c>
      <c r="U301" s="80">
        <v>1</v>
      </c>
      <c r="V301" s="80">
        <v>1</v>
      </c>
      <c r="W301" s="80">
        <v>1</v>
      </c>
      <c r="X301" s="80">
        <v>4</v>
      </c>
      <c r="Y301" s="80">
        <v>1</v>
      </c>
      <c r="Z301" s="80">
        <v>2</v>
      </c>
      <c r="AA301" s="80">
        <v>99</v>
      </c>
      <c r="AB301" s="79">
        <v>1</v>
      </c>
      <c r="AC301" s="79">
        <v>0</v>
      </c>
      <c r="AD301" s="79">
        <v>0</v>
      </c>
      <c r="AE301" s="79">
        <v>1</v>
      </c>
      <c r="AF301" s="79">
        <v>1</v>
      </c>
      <c r="AG301" s="79">
        <v>1</v>
      </c>
      <c r="AH301" s="79">
        <v>1</v>
      </c>
      <c r="AI301" s="79">
        <v>1</v>
      </c>
      <c r="AJ301" s="81">
        <f t="shared" si="56"/>
        <v>27</v>
      </c>
      <c r="AK301" s="81">
        <f t="shared" si="57"/>
        <v>1</v>
      </c>
      <c r="AL301" s="81">
        <f t="shared" si="58"/>
        <v>4</v>
      </c>
      <c r="AM301" s="81">
        <f t="shared" si="59"/>
        <v>4</v>
      </c>
      <c r="AN301" s="81">
        <f t="shared" si="60"/>
        <v>4</v>
      </c>
      <c r="AO301" s="81">
        <f t="shared" si="61"/>
        <v>99</v>
      </c>
      <c r="AP301" s="72">
        <f t="shared" si="64"/>
        <v>1</v>
      </c>
      <c r="AQ301" s="72">
        <f t="shared" si="65"/>
        <v>1</v>
      </c>
      <c r="AR301" s="72">
        <f t="shared" si="66"/>
        <v>1</v>
      </c>
      <c r="AS301" s="72">
        <f t="shared" si="67"/>
        <v>1</v>
      </c>
      <c r="AT301" s="26">
        <f t="shared" si="62"/>
        <v>1</v>
      </c>
      <c r="AU301" s="82">
        <f t="shared" si="63"/>
        <v>1</v>
      </c>
    </row>
    <row r="302" spans="1:47" ht="15" customHeight="1" x14ac:dyDescent="0.25">
      <c r="A302" s="74" t="s">
        <v>991</v>
      </c>
      <c r="B302" s="75" t="s">
        <v>992</v>
      </c>
      <c r="C302" s="76"/>
      <c r="D302" s="77"/>
      <c r="E302" s="76" t="s">
        <v>397</v>
      </c>
      <c r="F302" s="78">
        <v>0</v>
      </c>
      <c r="G302" s="79">
        <v>1</v>
      </c>
      <c r="H302" s="79">
        <v>1</v>
      </c>
      <c r="I302" s="79">
        <v>3</v>
      </c>
      <c r="J302" s="79">
        <v>3</v>
      </c>
      <c r="K302" s="79">
        <v>1</v>
      </c>
      <c r="L302" s="79">
        <v>1</v>
      </c>
      <c r="M302" s="79">
        <v>1</v>
      </c>
      <c r="N302" s="79">
        <v>1</v>
      </c>
      <c r="O302" s="79">
        <v>1</v>
      </c>
      <c r="P302" s="79">
        <v>5</v>
      </c>
      <c r="Q302" s="80">
        <v>1</v>
      </c>
      <c r="R302" s="80">
        <v>5</v>
      </c>
      <c r="S302" s="80">
        <v>4</v>
      </c>
      <c r="T302" s="80">
        <v>6</v>
      </c>
      <c r="U302" s="80">
        <v>1</v>
      </c>
      <c r="V302" s="80">
        <v>1</v>
      </c>
      <c r="W302" s="80">
        <v>1</v>
      </c>
      <c r="X302" s="80">
        <v>4</v>
      </c>
      <c r="Y302" s="80">
        <v>1</v>
      </c>
      <c r="Z302" s="80">
        <v>2</v>
      </c>
      <c r="AA302" s="80">
        <v>100</v>
      </c>
      <c r="AB302" s="79">
        <v>2</v>
      </c>
      <c r="AC302" s="79">
        <v>0</v>
      </c>
      <c r="AD302" s="79">
        <v>0</v>
      </c>
      <c r="AE302" s="79">
        <v>1</v>
      </c>
      <c r="AF302" s="79">
        <v>1</v>
      </c>
      <c r="AG302" s="79">
        <v>1</v>
      </c>
      <c r="AH302" s="79">
        <v>1</v>
      </c>
      <c r="AI302" s="79">
        <v>1</v>
      </c>
      <c r="AJ302" s="81">
        <f t="shared" si="56"/>
        <v>27</v>
      </c>
      <c r="AK302" s="81">
        <f t="shared" si="57"/>
        <v>1</v>
      </c>
      <c r="AL302" s="81">
        <f t="shared" si="58"/>
        <v>5</v>
      </c>
      <c r="AM302" s="81">
        <f t="shared" si="59"/>
        <v>4</v>
      </c>
      <c r="AN302" s="81">
        <f t="shared" si="60"/>
        <v>4</v>
      </c>
      <c r="AO302" s="81">
        <f t="shared" si="61"/>
        <v>100</v>
      </c>
      <c r="AP302" s="72">
        <f t="shared" si="64"/>
        <v>1</v>
      </c>
      <c r="AQ302" s="72">
        <f t="shared" si="65"/>
        <v>1</v>
      </c>
      <c r="AR302" s="72">
        <f t="shared" si="66"/>
        <v>1</v>
      </c>
      <c r="AS302" s="72">
        <f t="shared" si="67"/>
        <v>1</v>
      </c>
      <c r="AT302" s="26">
        <f t="shared" si="62"/>
        <v>1</v>
      </c>
      <c r="AU302" s="82">
        <f t="shared" si="63"/>
        <v>1</v>
      </c>
    </row>
    <row r="303" spans="1:47" ht="15" customHeight="1" x14ac:dyDescent="0.25">
      <c r="A303" s="74" t="s">
        <v>993</v>
      </c>
      <c r="B303" s="75" t="s">
        <v>994</v>
      </c>
      <c r="C303" s="76"/>
      <c r="D303" s="77"/>
      <c r="E303" s="76" t="s">
        <v>397</v>
      </c>
      <c r="F303" s="78">
        <v>0</v>
      </c>
      <c r="G303" s="79">
        <v>1</v>
      </c>
      <c r="H303" s="79">
        <v>1</v>
      </c>
      <c r="I303" s="79">
        <v>2</v>
      </c>
      <c r="J303" s="79">
        <v>1</v>
      </c>
      <c r="K303" s="79">
        <v>1</v>
      </c>
      <c r="L303" s="79">
        <v>1</v>
      </c>
      <c r="M303" s="79">
        <v>1</v>
      </c>
      <c r="N303" s="79">
        <v>1</v>
      </c>
      <c r="O303" s="79">
        <v>1</v>
      </c>
      <c r="P303" s="79">
        <v>6</v>
      </c>
      <c r="Q303" s="80">
        <v>1</v>
      </c>
      <c r="R303" s="80">
        <v>4</v>
      </c>
      <c r="S303" s="80">
        <v>4</v>
      </c>
      <c r="T303" s="80">
        <v>6</v>
      </c>
      <c r="U303" s="80">
        <v>1</v>
      </c>
      <c r="V303" s="80">
        <v>1</v>
      </c>
      <c r="W303" s="80">
        <v>1</v>
      </c>
      <c r="X303" s="80">
        <v>5</v>
      </c>
      <c r="Y303" s="80">
        <v>1</v>
      </c>
      <c r="Z303" s="80">
        <v>2</v>
      </c>
      <c r="AA303" s="80">
        <v>97</v>
      </c>
      <c r="AB303" s="79">
        <v>1</v>
      </c>
      <c r="AC303" s="79">
        <v>0</v>
      </c>
      <c r="AD303" s="79">
        <v>0</v>
      </c>
      <c r="AE303" s="79">
        <v>1</v>
      </c>
      <c r="AF303" s="79">
        <v>1</v>
      </c>
      <c r="AG303" s="79">
        <v>1</v>
      </c>
      <c r="AH303" s="79">
        <v>1</v>
      </c>
      <c r="AI303" s="79">
        <v>1</v>
      </c>
      <c r="AJ303" s="81">
        <f t="shared" si="56"/>
        <v>27</v>
      </c>
      <c r="AK303" s="81">
        <f t="shared" si="57"/>
        <v>1</v>
      </c>
      <c r="AL303" s="81">
        <f t="shared" si="58"/>
        <v>4</v>
      </c>
      <c r="AM303" s="81">
        <f t="shared" si="59"/>
        <v>4</v>
      </c>
      <c r="AN303" s="81">
        <f t="shared" si="60"/>
        <v>5</v>
      </c>
      <c r="AO303" s="81">
        <f t="shared" si="61"/>
        <v>97</v>
      </c>
      <c r="AP303" s="72">
        <f t="shared" si="64"/>
        <v>1</v>
      </c>
      <c r="AQ303" s="72">
        <f t="shared" si="65"/>
        <v>1</v>
      </c>
      <c r="AR303" s="72">
        <f t="shared" si="66"/>
        <v>1</v>
      </c>
      <c r="AS303" s="72">
        <f t="shared" si="67"/>
        <v>1</v>
      </c>
      <c r="AT303" s="26">
        <f t="shared" si="62"/>
        <v>1</v>
      </c>
      <c r="AU303" s="82">
        <f t="shared" si="63"/>
        <v>1</v>
      </c>
    </row>
    <row r="304" spans="1:47" ht="15" customHeight="1" x14ac:dyDescent="0.25">
      <c r="A304" s="74" t="s">
        <v>995</v>
      </c>
      <c r="B304" s="75" t="s">
        <v>996</v>
      </c>
      <c r="C304" s="76"/>
      <c r="D304" s="77"/>
      <c r="E304" s="76" t="s">
        <v>397</v>
      </c>
      <c r="F304" s="78">
        <v>0</v>
      </c>
      <c r="G304" s="79">
        <v>1</v>
      </c>
      <c r="H304" s="79">
        <v>1</v>
      </c>
      <c r="I304" s="79">
        <v>4</v>
      </c>
      <c r="J304" s="79">
        <v>2</v>
      </c>
      <c r="K304" s="79">
        <v>1</v>
      </c>
      <c r="L304" s="79">
        <v>1</v>
      </c>
      <c r="M304" s="79">
        <v>1</v>
      </c>
      <c r="N304" s="79">
        <v>1</v>
      </c>
      <c r="O304" s="79">
        <v>1</v>
      </c>
      <c r="P304" s="79">
        <v>6</v>
      </c>
      <c r="Q304" s="80">
        <v>1</v>
      </c>
      <c r="R304" s="80">
        <v>5</v>
      </c>
      <c r="S304" s="80">
        <v>5</v>
      </c>
      <c r="T304" s="80">
        <v>7</v>
      </c>
      <c r="U304" s="80">
        <v>1</v>
      </c>
      <c r="V304" s="80">
        <v>1</v>
      </c>
      <c r="W304" s="80">
        <v>1</v>
      </c>
      <c r="X304" s="80">
        <v>5</v>
      </c>
      <c r="Y304" s="80">
        <v>1</v>
      </c>
      <c r="Z304" s="80">
        <v>1</v>
      </c>
      <c r="AA304" s="80">
        <v>98</v>
      </c>
      <c r="AB304" s="79">
        <v>1</v>
      </c>
      <c r="AC304" s="79">
        <v>0</v>
      </c>
      <c r="AD304" s="79">
        <v>0</v>
      </c>
      <c r="AE304" s="79">
        <v>2</v>
      </c>
      <c r="AF304" s="79">
        <v>1</v>
      </c>
      <c r="AG304" s="79">
        <v>1</v>
      </c>
      <c r="AH304" s="79">
        <v>1</v>
      </c>
      <c r="AI304" s="79">
        <v>1</v>
      </c>
      <c r="AJ304" s="81">
        <f t="shared" si="56"/>
        <v>27</v>
      </c>
      <c r="AK304" s="81">
        <f t="shared" si="57"/>
        <v>1</v>
      </c>
      <c r="AL304" s="81">
        <f t="shared" si="58"/>
        <v>5</v>
      </c>
      <c r="AM304" s="81">
        <f t="shared" si="59"/>
        <v>5</v>
      </c>
      <c r="AN304" s="81">
        <f t="shared" si="60"/>
        <v>5</v>
      </c>
      <c r="AO304" s="81">
        <f t="shared" si="61"/>
        <v>98</v>
      </c>
      <c r="AP304" s="72">
        <f t="shared" si="64"/>
        <v>1</v>
      </c>
      <c r="AQ304" s="72">
        <f t="shared" si="65"/>
        <v>1</v>
      </c>
      <c r="AR304" s="72">
        <f t="shared" si="66"/>
        <v>1</v>
      </c>
      <c r="AS304" s="72">
        <f t="shared" si="67"/>
        <v>1</v>
      </c>
      <c r="AT304" s="26">
        <f t="shared" si="62"/>
        <v>1</v>
      </c>
      <c r="AU304" s="82">
        <f t="shared" si="63"/>
        <v>1</v>
      </c>
    </row>
    <row r="305" spans="1:47" s="64" customFormat="1" ht="15" customHeight="1" x14ac:dyDescent="0.25">
      <c r="A305" s="83" t="s">
        <v>997</v>
      </c>
      <c r="B305" s="84" t="s">
        <v>998</v>
      </c>
      <c r="C305" s="85"/>
      <c r="D305" s="86"/>
      <c r="E305" s="85" t="s">
        <v>397</v>
      </c>
      <c r="F305" s="87">
        <v>1</v>
      </c>
      <c r="G305" s="88">
        <v>1</v>
      </c>
      <c r="H305" s="88">
        <v>1</v>
      </c>
      <c r="I305" s="88">
        <v>5</v>
      </c>
      <c r="J305" s="88">
        <v>4</v>
      </c>
      <c r="K305" s="88">
        <v>1</v>
      </c>
      <c r="L305" s="88">
        <v>1</v>
      </c>
      <c r="M305" s="88">
        <v>1</v>
      </c>
      <c r="N305" s="88">
        <v>1</v>
      </c>
      <c r="O305" s="88">
        <v>1</v>
      </c>
      <c r="P305" s="88">
        <v>4</v>
      </c>
      <c r="Q305" s="89">
        <v>1</v>
      </c>
      <c r="R305" s="89">
        <v>4</v>
      </c>
      <c r="S305" s="89">
        <v>4</v>
      </c>
      <c r="T305" s="89">
        <v>19</v>
      </c>
      <c r="U305" s="89">
        <v>1</v>
      </c>
      <c r="V305" s="89">
        <v>1</v>
      </c>
      <c r="W305" s="89">
        <v>2</v>
      </c>
      <c r="X305" s="89">
        <v>4</v>
      </c>
      <c r="Y305" s="89">
        <v>1</v>
      </c>
      <c r="Z305" s="89">
        <v>2</v>
      </c>
      <c r="AA305" s="89">
        <v>100</v>
      </c>
      <c r="AB305" s="88">
        <v>1</v>
      </c>
      <c r="AC305" s="88">
        <v>0</v>
      </c>
      <c r="AD305" s="88">
        <v>0</v>
      </c>
      <c r="AE305" s="88">
        <v>1</v>
      </c>
      <c r="AF305" s="88">
        <v>1</v>
      </c>
      <c r="AG305" s="88">
        <v>1</v>
      </c>
      <c r="AH305" s="88">
        <v>1</v>
      </c>
      <c r="AI305" s="88">
        <v>1</v>
      </c>
      <c r="AJ305" s="72">
        <f t="shared" si="56"/>
        <v>27</v>
      </c>
      <c r="AK305" s="72">
        <f t="shared" si="57"/>
        <v>1</v>
      </c>
      <c r="AL305" s="72">
        <f t="shared" si="58"/>
        <v>4</v>
      </c>
      <c r="AM305" s="72">
        <f t="shared" si="59"/>
        <v>4</v>
      </c>
      <c r="AN305" s="72">
        <f t="shared" si="60"/>
        <v>4</v>
      </c>
      <c r="AO305" s="72">
        <f t="shared" si="61"/>
        <v>100</v>
      </c>
      <c r="AP305" s="72">
        <f t="shared" si="64"/>
        <v>1</v>
      </c>
      <c r="AQ305" s="72">
        <f t="shared" si="65"/>
        <v>1</v>
      </c>
      <c r="AR305" s="72">
        <f t="shared" si="66"/>
        <v>1</v>
      </c>
      <c r="AS305" s="72">
        <f t="shared" si="67"/>
        <v>1</v>
      </c>
      <c r="AT305" s="20">
        <f t="shared" si="62"/>
        <v>1</v>
      </c>
      <c r="AU305" s="73">
        <f t="shared" si="63"/>
        <v>1</v>
      </c>
    </row>
    <row r="306" spans="1:47" ht="15" customHeight="1" x14ac:dyDescent="0.25">
      <c r="A306" s="74" t="s">
        <v>999</v>
      </c>
      <c r="B306" s="75" t="s">
        <v>1000</v>
      </c>
      <c r="C306" s="76" t="s">
        <v>997</v>
      </c>
      <c r="D306" s="77" t="s">
        <v>998</v>
      </c>
      <c r="E306" s="76" t="s">
        <v>397</v>
      </c>
      <c r="F306" s="78">
        <v>0</v>
      </c>
      <c r="G306" s="79">
        <v>1</v>
      </c>
      <c r="H306" s="79">
        <v>1</v>
      </c>
      <c r="I306" s="79">
        <v>3</v>
      </c>
      <c r="J306" s="79">
        <v>3</v>
      </c>
      <c r="K306" s="79">
        <v>1</v>
      </c>
      <c r="L306" s="79">
        <v>1</v>
      </c>
      <c r="M306" s="79">
        <v>1</v>
      </c>
      <c r="N306" s="79">
        <v>1</v>
      </c>
      <c r="O306" s="79">
        <v>1</v>
      </c>
      <c r="P306" s="79">
        <v>4</v>
      </c>
      <c r="Q306" s="80">
        <v>1</v>
      </c>
      <c r="R306" s="80">
        <v>4</v>
      </c>
      <c r="S306" s="80">
        <v>4</v>
      </c>
      <c r="T306" s="80">
        <v>16</v>
      </c>
      <c r="U306" s="80">
        <v>1</v>
      </c>
      <c r="V306" s="80">
        <v>1</v>
      </c>
      <c r="W306" s="80">
        <v>1</v>
      </c>
      <c r="X306" s="80">
        <v>4</v>
      </c>
      <c r="Y306" s="80">
        <v>1</v>
      </c>
      <c r="Z306" s="80">
        <v>1</v>
      </c>
      <c r="AA306" s="80">
        <v>100</v>
      </c>
      <c r="AB306" s="79">
        <v>1</v>
      </c>
      <c r="AC306" s="79">
        <v>0</v>
      </c>
      <c r="AD306" s="79">
        <v>0</v>
      </c>
      <c r="AE306" s="79">
        <v>1</v>
      </c>
      <c r="AF306" s="79">
        <v>1</v>
      </c>
      <c r="AG306" s="79">
        <v>1</v>
      </c>
      <c r="AH306" s="79">
        <v>1</v>
      </c>
      <c r="AI306" s="79">
        <v>1</v>
      </c>
      <c r="AJ306" s="81">
        <f t="shared" si="56"/>
        <v>27</v>
      </c>
      <c r="AK306" s="81">
        <f t="shared" si="57"/>
        <v>1</v>
      </c>
      <c r="AL306" s="81">
        <f t="shared" si="58"/>
        <v>4</v>
      </c>
      <c r="AM306" s="81">
        <f t="shared" si="59"/>
        <v>4</v>
      </c>
      <c r="AN306" s="81">
        <f t="shared" si="60"/>
        <v>4</v>
      </c>
      <c r="AO306" s="81">
        <f t="shared" si="61"/>
        <v>100</v>
      </c>
      <c r="AP306" s="72">
        <f t="shared" si="64"/>
        <v>1</v>
      </c>
      <c r="AQ306" s="72">
        <f t="shared" si="65"/>
        <v>1</v>
      </c>
      <c r="AR306" s="72">
        <f t="shared" si="66"/>
        <v>1</v>
      </c>
      <c r="AS306" s="72">
        <f t="shared" si="67"/>
        <v>1</v>
      </c>
      <c r="AT306" s="26">
        <f t="shared" si="62"/>
        <v>1</v>
      </c>
      <c r="AU306" s="82">
        <f t="shared" si="63"/>
        <v>1</v>
      </c>
    </row>
    <row r="307" spans="1:47" ht="15" customHeight="1" x14ac:dyDescent="0.25">
      <c r="A307" s="74" t="s">
        <v>1001</v>
      </c>
      <c r="B307" s="75" t="s">
        <v>1002</v>
      </c>
      <c r="C307" s="76" t="s">
        <v>997</v>
      </c>
      <c r="D307" s="77" t="s">
        <v>998</v>
      </c>
      <c r="E307" s="76" t="s">
        <v>397</v>
      </c>
      <c r="F307" s="78">
        <v>0</v>
      </c>
      <c r="G307" s="79">
        <v>1</v>
      </c>
      <c r="H307" s="79">
        <v>1</v>
      </c>
      <c r="I307" s="79">
        <v>6</v>
      </c>
      <c r="J307" s="79">
        <v>6</v>
      </c>
      <c r="K307" s="79">
        <v>1</v>
      </c>
      <c r="L307" s="79">
        <v>1</v>
      </c>
      <c r="M307" s="79">
        <v>1</v>
      </c>
      <c r="N307" s="79">
        <v>1</v>
      </c>
      <c r="O307" s="79">
        <v>1</v>
      </c>
      <c r="P307" s="79">
        <v>4</v>
      </c>
      <c r="Q307" s="80">
        <v>1</v>
      </c>
      <c r="R307" s="80">
        <v>4</v>
      </c>
      <c r="S307" s="80">
        <v>4</v>
      </c>
      <c r="T307" s="80">
        <v>22</v>
      </c>
      <c r="U307" s="80">
        <v>1</v>
      </c>
      <c r="V307" s="80">
        <v>1</v>
      </c>
      <c r="W307" s="80">
        <v>1</v>
      </c>
      <c r="X307" s="80">
        <v>4</v>
      </c>
      <c r="Y307" s="80">
        <v>1</v>
      </c>
      <c r="Z307" s="80">
        <v>1</v>
      </c>
      <c r="AA307" s="80">
        <v>100</v>
      </c>
      <c r="AB307" s="79">
        <v>1</v>
      </c>
      <c r="AC307" s="79">
        <v>0</v>
      </c>
      <c r="AD307" s="79">
        <v>0</v>
      </c>
      <c r="AE307" s="79">
        <v>1</v>
      </c>
      <c r="AF307" s="79">
        <v>1</v>
      </c>
      <c r="AG307" s="79">
        <v>1</v>
      </c>
      <c r="AH307" s="79">
        <v>1</v>
      </c>
      <c r="AI307" s="79">
        <v>1</v>
      </c>
      <c r="AJ307" s="81">
        <f t="shared" si="56"/>
        <v>27</v>
      </c>
      <c r="AK307" s="81">
        <f t="shared" si="57"/>
        <v>1</v>
      </c>
      <c r="AL307" s="81">
        <f t="shared" si="58"/>
        <v>4</v>
      </c>
      <c r="AM307" s="81">
        <f t="shared" si="59"/>
        <v>4</v>
      </c>
      <c r="AN307" s="81">
        <f t="shared" si="60"/>
        <v>4</v>
      </c>
      <c r="AO307" s="81">
        <f t="shared" si="61"/>
        <v>100</v>
      </c>
      <c r="AP307" s="72">
        <f t="shared" si="64"/>
        <v>1</v>
      </c>
      <c r="AQ307" s="72">
        <f t="shared" si="65"/>
        <v>1</v>
      </c>
      <c r="AR307" s="72">
        <f t="shared" si="66"/>
        <v>1</v>
      </c>
      <c r="AS307" s="72">
        <f t="shared" si="67"/>
        <v>1</v>
      </c>
      <c r="AT307" s="26">
        <f t="shared" si="62"/>
        <v>1</v>
      </c>
      <c r="AU307" s="82">
        <f t="shared" si="63"/>
        <v>1</v>
      </c>
    </row>
    <row r="308" spans="1:47" ht="15" customHeight="1" x14ac:dyDescent="0.25">
      <c r="A308" s="74" t="s">
        <v>1003</v>
      </c>
      <c r="B308" s="75" t="s">
        <v>1004</v>
      </c>
      <c r="C308" s="76" t="s">
        <v>997</v>
      </c>
      <c r="D308" s="77" t="s">
        <v>998</v>
      </c>
      <c r="E308" s="76" t="s">
        <v>397</v>
      </c>
      <c r="F308" s="78">
        <v>0</v>
      </c>
      <c r="G308" s="79">
        <v>1</v>
      </c>
      <c r="H308" s="79">
        <v>1</v>
      </c>
      <c r="I308" s="79">
        <v>4</v>
      </c>
      <c r="J308" s="79">
        <v>4</v>
      </c>
      <c r="K308" s="79">
        <v>1</v>
      </c>
      <c r="L308" s="79">
        <v>1</v>
      </c>
      <c r="M308" s="79">
        <v>1</v>
      </c>
      <c r="N308" s="79">
        <v>1</v>
      </c>
      <c r="O308" s="79">
        <v>1</v>
      </c>
      <c r="P308" s="79">
        <v>4</v>
      </c>
      <c r="Q308" s="80">
        <v>1</v>
      </c>
      <c r="R308" s="80">
        <v>4</v>
      </c>
      <c r="S308" s="80">
        <v>4</v>
      </c>
      <c r="T308" s="80">
        <v>16</v>
      </c>
      <c r="U308" s="80">
        <v>1</v>
      </c>
      <c r="V308" s="80">
        <v>1</v>
      </c>
      <c r="W308" s="80">
        <v>1</v>
      </c>
      <c r="X308" s="80">
        <v>4</v>
      </c>
      <c r="Y308" s="80">
        <v>1</v>
      </c>
      <c r="Z308" s="80">
        <v>1</v>
      </c>
      <c r="AA308" s="80">
        <v>100</v>
      </c>
      <c r="AB308" s="79">
        <v>1</v>
      </c>
      <c r="AC308" s="79">
        <v>0</v>
      </c>
      <c r="AD308" s="79">
        <v>0</v>
      </c>
      <c r="AE308" s="79">
        <v>1</v>
      </c>
      <c r="AF308" s="79">
        <v>1</v>
      </c>
      <c r="AG308" s="79">
        <v>1</v>
      </c>
      <c r="AH308" s="79">
        <v>1</v>
      </c>
      <c r="AI308" s="79">
        <v>1</v>
      </c>
      <c r="AJ308" s="81">
        <f t="shared" si="56"/>
        <v>27</v>
      </c>
      <c r="AK308" s="81">
        <f t="shared" si="57"/>
        <v>1</v>
      </c>
      <c r="AL308" s="81">
        <f t="shared" si="58"/>
        <v>4</v>
      </c>
      <c r="AM308" s="81">
        <f t="shared" si="59"/>
        <v>4</v>
      </c>
      <c r="AN308" s="81">
        <f t="shared" si="60"/>
        <v>4</v>
      </c>
      <c r="AO308" s="81">
        <f t="shared" si="61"/>
        <v>100</v>
      </c>
      <c r="AP308" s="72">
        <f t="shared" si="64"/>
        <v>1</v>
      </c>
      <c r="AQ308" s="72">
        <f t="shared" si="65"/>
        <v>1</v>
      </c>
      <c r="AR308" s="72">
        <f t="shared" si="66"/>
        <v>1</v>
      </c>
      <c r="AS308" s="72">
        <f t="shared" si="67"/>
        <v>1</v>
      </c>
      <c r="AT308" s="26">
        <f t="shared" si="62"/>
        <v>1</v>
      </c>
      <c r="AU308" s="82">
        <f t="shared" si="63"/>
        <v>1</v>
      </c>
    </row>
    <row r="309" spans="1:47" ht="15" customHeight="1" x14ac:dyDescent="0.25">
      <c r="A309" s="74" t="s">
        <v>1005</v>
      </c>
      <c r="B309" s="75" t="s">
        <v>1006</v>
      </c>
      <c r="C309" s="76" t="s">
        <v>997</v>
      </c>
      <c r="D309" s="77" t="s">
        <v>998</v>
      </c>
      <c r="E309" s="76" t="s">
        <v>397</v>
      </c>
      <c r="F309" s="78">
        <v>0</v>
      </c>
      <c r="G309" s="79">
        <v>1</v>
      </c>
      <c r="H309" s="79">
        <v>1</v>
      </c>
      <c r="I309" s="79">
        <v>2</v>
      </c>
      <c r="J309" s="79">
        <v>3</v>
      </c>
      <c r="K309" s="79">
        <v>1</v>
      </c>
      <c r="L309" s="79">
        <v>1</v>
      </c>
      <c r="M309" s="79">
        <v>1</v>
      </c>
      <c r="N309" s="79">
        <v>1</v>
      </c>
      <c r="O309" s="79">
        <v>1</v>
      </c>
      <c r="P309" s="79">
        <v>4</v>
      </c>
      <c r="Q309" s="80">
        <v>1</v>
      </c>
      <c r="R309" s="80">
        <v>4</v>
      </c>
      <c r="S309" s="80">
        <v>4</v>
      </c>
      <c r="T309" s="80">
        <v>14</v>
      </c>
      <c r="U309" s="80">
        <v>1</v>
      </c>
      <c r="V309" s="80">
        <v>1</v>
      </c>
      <c r="W309" s="80">
        <v>1</v>
      </c>
      <c r="X309" s="80">
        <v>4</v>
      </c>
      <c r="Y309" s="80">
        <v>1</v>
      </c>
      <c r="Z309" s="80">
        <v>1</v>
      </c>
      <c r="AA309" s="80">
        <v>100</v>
      </c>
      <c r="AB309" s="79">
        <v>1</v>
      </c>
      <c r="AC309" s="79">
        <v>0</v>
      </c>
      <c r="AD309" s="79">
        <v>0</v>
      </c>
      <c r="AE309" s="79">
        <v>1</v>
      </c>
      <c r="AF309" s="79">
        <v>1</v>
      </c>
      <c r="AG309" s="79">
        <v>1</v>
      </c>
      <c r="AH309" s="79">
        <v>1</v>
      </c>
      <c r="AI309" s="79">
        <v>1</v>
      </c>
      <c r="AJ309" s="81">
        <f t="shared" si="56"/>
        <v>27</v>
      </c>
      <c r="AK309" s="81">
        <f t="shared" si="57"/>
        <v>1</v>
      </c>
      <c r="AL309" s="81">
        <f t="shared" si="58"/>
        <v>4</v>
      </c>
      <c r="AM309" s="81">
        <f t="shared" si="59"/>
        <v>4</v>
      </c>
      <c r="AN309" s="81">
        <f t="shared" si="60"/>
        <v>4</v>
      </c>
      <c r="AO309" s="81">
        <f t="shared" si="61"/>
        <v>100</v>
      </c>
      <c r="AP309" s="72">
        <f t="shared" si="64"/>
        <v>1</v>
      </c>
      <c r="AQ309" s="72">
        <f t="shared" si="65"/>
        <v>1</v>
      </c>
      <c r="AR309" s="72">
        <f t="shared" si="66"/>
        <v>1</v>
      </c>
      <c r="AS309" s="72">
        <f t="shared" si="67"/>
        <v>1</v>
      </c>
      <c r="AT309" s="26">
        <f t="shared" si="62"/>
        <v>1</v>
      </c>
      <c r="AU309" s="82">
        <f t="shared" si="63"/>
        <v>1</v>
      </c>
    </row>
    <row r="310" spans="1:47" ht="15" customHeight="1" x14ac:dyDescent="0.25">
      <c r="A310" s="74" t="s">
        <v>1007</v>
      </c>
      <c r="B310" s="75" t="s">
        <v>1008</v>
      </c>
      <c r="C310" s="76" t="s">
        <v>997</v>
      </c>
      <c r="D310" s="77" t="s">
        <v>998</v>
      </c>
      <c r="E310" s="76" t="s">
        <v>397</v>
      </c>
      <c r="F310" s="78">
        <v>0</v>
      </c>
      <c r="G310" s="79">
        <v>1</v>
      </c>
      <c r="H310" s="79">
        <v>1</v>
      </c>
      <c r="I310" s="79">
        <v>3</v>
      </c>
      <c r="J310" s="79">
        <v>3</v>
      </c>
      <c r="K310" s="79">
        <v>1</v>
      </c>
      <c r="L310" s="79">
        <v>1</v>
      </c>
      <c r="M310" s="79">
        <v>1</v>
      </c>
      <c r="N310" s="79">
        <v>1</v>
      </c>
      <c r="O310" s="79">
        <v>1</v>
      </c>
      <c r="P310" s="79">
        <v>4</v>
      </c>
      <c r="Q310" s="80">
        <v>1</v>
      </c>
      <c r="R310" s="80">
        <v>4</v>
      </c>
      <c r="S310" s="80">
        <v>4</v>
      </c>
      <c r="T310" s="80">
        <v>22</v>
      </c>
      <c r="U310" s="80">
        <v>1</v>
      </c>
      <c r="V310" s="80">
        <v>1</v>
      </c>
      <c r="W310" s="80">
        <v>1</v>
      </c>
      <c r="X310" s="80">
        <v>4</v>
      </c>
      <c r="Y310" s="80">
        <v>1</v>
      </c>
      <c r="Z310" s="80">
        <v>1</v>
      </c>
      <c r="AA310" s="80">
        <v>102</v>
      </c>
      <c r="AB310" s="79">
        <v>1</v>
      </c>
      <c r="AC310" s="79">
        <v>0</v>
      </c>
      <c r="AD310" s="79">
        <v>0</v>
      </c>
      <c r="AE310" s="79">
        <v>1</v>
      </c>
      <c r="AF310" s="79">
        <v>1</v>
      </c>
      <c r="AG310" s="79">
        <v>1</v>
      </c>
      <c r="AH310" s="79">
        <v>1</v>
      </c>
      <c r="AI310" s="79">
        <v>1</v>
      </c>
      <c r="AJ310" s="81">
        <f t="shared" si="56"/>
        <v>27</v>
      </c>
      <c r="AK310" s="81">
        <f t="shared" si="57"/>
        <v>1</v>
      </c>
      <c r="AL310" s="81">
        <f t="shared" si="58"/>
        <v>4</v>
      </c>
      <c r="AM310" s="81">
        <f t="shared" si="59"/>
        <v>4</v>
      </c>
      <c r="AN310" s="81">
        <f t="shared" si="60"/>
        <v>4</v>
      </c>
      <c r="AO310" s="81">
        <f t="shared" si="61"/>
        <v>102</v>
      </c>
      <c r="AP310" s="72">
        <f t="shared" si="64"/>
        <v>1</v>
      </c>
      <c r="AQ310" s="72">
        <f t="shared" si="65"/>
        <v>1</v>
      </c>
      <c r="AR310" s="72">
        <f t="shared" si="66"/>
        <v>1</v>
      </c>
      <c r="AS310" s="72">
        <f t="shared" si="67"/>
        <v>1</v>
      </c>
      <c r="AT310" s="26">
        <f t="shared" si="62"/>
        <v>1</v>
      </c>
      <c r="AU310" s="82">
        <f t="shared" si="63"/>
        <v>1</v>
      </c>
    </row>
    <row r="311" spans="1:47" ht="15" customHeight="1" x14ac:dyDescent="0.25">
      <c r="A311" s="74" t="s">
        <v>1009</v>
      </c>
      <c r="B311" s="75" t="s">
        <v>1010</v>
      </c>
      <c r="C311" s="76" t="s">
        <v>997</v>
      </c>
      <c r="D311" s="77" t="s">
        <v>998</v>
      </c>
      <c r="E311" s="76" t="s">
        <v>397</v>
      </c>
      <c r="F311" s="78">
        <v>0</v>
      </c>
      <c r="G311" s="79">
        <v>1</v>
      </c>
      <c r="H311" s="79">
        <v>1</v>
      </c>
      <c r="I311" s="79">
        <v>4</v>
      </c>
      <c r="J311" s="79">
        <v>3</v>
      </c>
      <c r="K311" s="79">
        <v>1</v>
      </c>
      <c r="L311" s="79">
        <v>1</v>
      </c>
      <c r="M311" s="79">
        <v>1</v>
      </c>
      <c r="N311" s="79">
        <v>1</v>
      </c>
      <c r="O311" s="79">
        <v>1</v>
      </c>
      <c r="P311" s="79">
        <v>4</v>
      </c>
      <c r="Q311" s="80">
        <v>1</v>
      </c>
      <c r="R311" s="80">
        <v>4</v>
      </c>
      <c r="S311" s="80">
        <v>4</v>
      </c>
      <c r="T311" s="80">
        <v>17</v>
      </c>
      <c r="U311" s="80">
        <v>1</v>
      </c>
      <c r="V311" s="80">
        <v>1</v>
      </c>
      <c r="W311" s="80">
        <v>1</v>
      </c>
      <c r="X311" s="80">
        <v>4</v>
      </c>
      <c r="Y311" s="80">
        <v>1</v>
      </c>
      <c r="Z311" s="80">
        <v>1</v>
      </c>
      <c r="AA311" s="80">
        <v>100</v>
      </c>
      <c r="AB311" s="79">
        <v>1</v>
      </c>
      <c r="AC311" s="79">
        <v>0</v>
      </c>
      <c r="AD311" s="79">
        <v>0</v>
      </c>
      <c r="AE311" s="79">
        <v>1</v>
      </c>
      <c r="AF311" s="79">
        <v>1</v>
      </c>
      <c r="AG311" s="79">
        <v>1</v>
      </c>
      <c r="AH311" s="79">
        <v>1</v>
      </c>
      <c r="AI311" s="79">
        <v>1</v>
      </c>
      <c r="AJ311" s="81">
        <f t="shared" si="56"/>
        <v>27</v>
      </c>
      <c r="AK311" s="81">
        <f t="shared" si="57"/>
        <v>1</v>
      </c>
      <c r="AL311" s="81">
        <f t="shared" si="58"/>
        <v>4</v>
      </c>
      <c r="AM311" s="81">
        <f t="shared" si="59"/>
        <v>4</v>
      </c>
      <c r="AN311" s="81">
        <f t="shared" si="60"/>
        <v>4</v>
      </c>
      <c r="AO311" s="81">
        <f t="shared" si="61"/>
        <v>100</v>
      </c>
      <c r="AP311" s="72">
        <f t="shared" si="64"/>
        <v>1</v>
      </c>
      <c r="AQ311" s="72">
        <f t="shared" si="65"/>
        <v>1</v>
      </c>
      <c r="AR311" s="72">
        <f t="shared" si="66"/>
        <v>1</v>
      </c>
      <c r="AS311" s="72">
        <f t="shared" si="67"/>
        <v>1</v>
      </c>
      <c r="AT311" s="26">
        <f t="shared" si="62"/>
        <v>1</v>
      </c>
      <c r="AU311" s="82">
        <f t="shared" si="63"/>
        <v>1</v>
      </c>
    </row>
    <row r="312" spans="1:47" ht="15" customHeight="1" x14ac:dyDescent="0.25">
      <c r="A312" s="74" t="s">
        <v>1011</v>
      </c>
      <c r="B312" s="75" t="s">
        <v>1012</v>
      </c>
      <c r="C312" s="76" t="s">
        <v>997</v>
      </c>
      <c r="D312" s="77" t="s">
        <v>998</v>
      </c>
      <c r="E312" s="76" t="s">
        <v>397</v>
      </c>
      <c r="F312" s="78">
        <v>0</v>
      </c>
      <c r="G312" s="79">
        <v>1</v>
      </c>
      <c r="H312" s="79">
        <v>1</v>
      </c>
      <c r="I312" s="79">
        <v>2</v>
      </c>
      <c r="J312" s="79">
        <v>2</v>
      </c>
      <c r="K312" s="79">
        <v>1</v>
      </c>
      <c r="L312" s="79">
        <v>1</v>
      </c>
      <c r="M312" s="79">
        <v>1</v>
      </c>
      <c r="N312" s="79">
        <v>1</v>
      </c>
      <c r="O312" s="79">
        <v>1</v>
      </c>
      <c r="P312" s="79">
        <v>4</v>
      </c>
      <c r="Q312" s="80">
        <v>1</v>
      </c>
      <c r="R312" s="80">
        <v>4</v>
      </c>
      <c r="S312" s="80">
        <v>4</v>
      </c>
      <c r="T312" s="80">
        <v>19</v>
      </c>
      <c r="U312" s="80">
        <v>1</v>
      </c>
      <c r="V312" s="80">
        <v>1</v>
      </c>
      <c r="W312" s="80">
        <v>1</v>
      </c>
      <c r="X312" s="80">
        <v>4</v>
      </c>
      <c r="Y312" s="80">
        <v>1</v>
      </c>
      <c r="Z312" s="80">
        <v>1</v>
      </c>
      <c r="AA312" s="80">
        <v>100</v>
      </c>
      <c r="AB312" s="79">
        <v>1</v>
      </c>
      <c r="AC312" s="79">
        <v>0</v>
      </c>
      <c r="AD312" s="79">
        <v>0</v>
      </c>
      <c r="AE312" s="79">
        <v>1</v>
      </c>
      <c r="AF312" s="79">
        <v>1</v>
      </c>
      <c r="AG312" s="79">
        <v>1</v>
      </c>
      <c r="AH312" s="79">
        <v>1</v>
      </c>
      <c r="AI312" s="79">
        <v>1</v>
      </c>
      <c r="AJ312" s="81">
        <f t="shared" si="56"/>
        <v>27</v>
      </c>
      <c r="AK312" s="81">
        <f t="shared" si="57"/>
        <v>1</v>
      </c>
      <c r="AL312" s="81">
        <f t="shared" si="58"/>
        <v>4</v>
      </c>
      <c r="AM312" s="81">
        <f t="shared" si="59"/>
        <v>4</v>
      </c>
      <c r="AN312" s="81">
        <f t="shared" si="60"/>
        <v>4</v>
      </c>
      <c r="AO312" s="81">
        <f t="shared" si="61"/>
        <v>100</v>
      </c>
      <c r="AP312" s="72">
        <f t="shared" si="64"/>
        <v>1</v>
      </c>
      <c r="AQ312" s="72">
        <f t="shared" si="65"/>
        <v>1</v>
      </c>
      <c r="AR312" s="72">
        <f t="shared" si="66"/>
        <v>1</v>
      </c>
      <c r="AS312" s="72">
        <f t="shared" si="67"/>
        <v>1</v>
      </c>
      <c r="AT312" s="26">
        <f t="shared" si="62"/>
        <v>1</v>
      </c>
      <c r="AU312" s="82">
        <f t="shared" si="63"/>
        <v>1</v>
      </c>
    </row>
    <row r="313" spans="1:47" ht="15" customHeight="1" x14ac:dyDescent="0.25">
      <c r="A313" s="74" t="s">
        <v>1013</v>
      </c>
      <c r="B313" s="75" t="s">
        <v>1014</v>
      </c>
      <c r="C313" s="76" t="s">
        <v>997</v>
      </c>
      <c r="D313" s="77" t="s">
        <v>998</v>
      </c>
      <c r="E313" s="76" t="s">
        <v>397</v>
      </c>
      <c r="F313" s="78">
        <v>0</v>
      </c>
      <c r="G313" s="79">
        <v>1</v>
      </c>
      <c r="H313" s="79">
        <v>1</v>
      </c>
      <c r="I313" s="79">
        <v>2</v>
      </c>
      <c r="J313" s="79">
        <v>2</v>
      </c>
      <c r="K313" s="79">
        <v>1</v>
      </c>
      <c r="L313" s="79">
        <v>1</v>
      </c>
      <c r="M313" s="79">
        <v>1</v>
      </c>
      <c r="N313" s="79">
        <v>1</v>
      </c>
      <c r="O313" s="79">
        <v>1</v>
      </c>
      <c r="P313" s="79">
        <v>4</v>
      </c>
      <c r="Q313" s="80">
        <v>1</v>
      </c>
      <c r="R313" s="80">
        <v>4</v>
      </c>
      <c r="S313" s="80">
        <v>4</v>
      </c>
      <c r="T313" s="80">
        <v>17</v>
      </c>
      <c r="U313" s="80">
        <v>1</v>
      </c>
      <c r="V313" s="80">
        <v>1</v>
      </c>
      <c r="W313" s="80">
        <v>1</v>
      </c>
      <c r="X313" s="80">
        <v>4</v>
      </c>
      <c r="Y313" s="80">
        <v>1</v>
      </c>
      <c r="Z313" s="80">
        <v>1</v>
      </c>
      <c r="AA313" s="80">
        <v>100</v>
      </c>
      <c r="AB313" s="79">
        <v>1</v>
      </c>
      <c r="AC313" s="79">
        <v>0</v>
      </c>
      <c r="AD313" s="79">
        <v>0</v>
      </c>
      <c r="AE313" s="79">
        <v>1</v>
      </c>
      <c r="AF313" s="79">
        <v>1</v>
      </c>
      <c r="AG313" s="79">
        <v>1</v>
      </c>
      <c r="AH313" s="79">
        <v>1</v>
      </c>
      <c r="AI313" s="79">
        <v>1</v>
      </c>
      <c r="AJ313" s="81">
        <f t="shared" si="56"/>
        <v>27</v>
      </c>
      <c r="AK313" s="81">
        <f t="shared" si="57"/>
        <v>1</v>
      </c>
      <c r="AL313" s="81">
        <f t="shared" si="58"/>
        <v>4</v>
      </c>
      <c r="AM313" s="81">
        <f t="shared" si="59"/>
        <v>4</v>
      </c>
      <c r="AN313" s="81">
        <f t="shared" si="60"/>
        <v>4</v>
      </c>
      <c r="AO313" s="81">
        <f t="shared" si="61"/>
        <v>100</v>
      </c>
      <c r="AP313" s="72">
        <f t="shared" si="64"/>
        <v>1</v>
      </c>
      <c r="AQ313" s="72">
        <f t="shared" si="65"/>
        <v>1</v>
      </c>
      <c r="AR313" s="72">
        <f t="shared" si="66"/>
        <v>1</v>
      </c>
      <c r="AS313" s="72">
        <f t="shared" si="67"/>
        <v>1</v>
      </c>
      <c r="AT313" s="26">
        <f t="shared" si="62"/>
        <v>1</v>
      </c>
      <c r="AU313" s="82">
        <f t="shared" si="63"/>
        <v>1</v>
      </c>
    </row>
    <row r="314" spans="1:47" ht="15" customHeight="1" x14ac:dyDescent="0.25">
      <c r="A314" s="74" t="s">
        <v>1015</v>
      </c>
      <c r="B314" s="75" t="s">
        <v>1016</v>
      </c>
      <c r="C314" s="76" t="s">
        <v>997</v>
      </c>
      <c r="D314" s="77" t="s">
        <v>998</v>
      </c>
      <c r="E314" s="76" t="s">
        <v>397</v>
      </c>
      <c r="F314" s="78">
        <v>0</v>
      </c>
      <c r="G314" s="79">
        <v>1</v>
      </c>
      <c r="H314" s="79">
        <v>1</v>
      </c>
      <c r="I314" s="79">
        <v>2</v>
      </c>
      <c r="J314" s="79">
        <v>3</v>
      </c>
      <c r="K314" s="79">
        <v>1</v>
      </c>
      <c r="L314" s="79">
        <v>1</v>
      </c>
      <c r="M314" s="79">
        <v>1</v>
      </c>
      <c r="N314" s="79">
        <v>1</v>
      </c>
      <c r="O314" s="79">
        <v>1</v>
      </c>
      <c r="P314" s="79">
        <v>4</v>
      </c>
      <c r="Q314" s="80">
        <v>1</v>
      </c>
      <c r="R314" s="80">
        <v>4</v>
      </c>
      <c r="S314" s="80">
        <v>4</v>
      </c>
      <c r="T314" s="80">
        <v>16</v>
      </c>
      <c r="U314" s="80">
        <v>1</v>
      </c>
      <c r="V314" s="80">
        <v>1</v>
      </c>
      <c r="W314" s="80">
        <v>1</v>
      </c>
      <c r="X314" s="80">
        <v>4</v>
      </c>
      <c r="Y314" s="80">
        <v>1</v>
      </c>
      <c r="Z314" s="80">
        <v>1</v>
      </c>
      <c r="AA314" s="80">
        <v>100</v>
      </c>
      <c r="AB314" s="79">
        <v>1</v>
      </c>
      <c r="AC314" s="79">
        <v>0</v>
      </c>
      <c r="AD314" s="79">
        <v>0</v>
      </c>
      <c r="AE314" s="79">
        <v>1</v>
      </c>
      <c r="AF314" s="79">
        <v>1</v>
      </c>
      <c r="AG314" s="79">
        <v>1</v>
      </c>
      <c r="AH314" s="79">
        <v>1</v>
      </c>
      <c r="AI314" s="79">
        <v>1</v>
      </c>
      <c r="AJ314" s="81">
        <f t="shared" si="56"/>
        <v>27</v>
      </c>
      <c r="AK314" s="81">
        <f t="shared" si="57"/>
        <v>1</v>
      </c>
      <c r="AL314" s="81">
        <f t="shared" si="58"/>
        <v>4</v>
      </c>
      <c r="AM314" s="81">
        <f t="shared" si="59"/>
        <v>4</v>
      </c>
      <c r="AN314" s="81">
        <f t="shared" si="60"/>
        <v>4</v>
      </c>
      <c r="AO314" s="81">
        <f t="shared" si="61"/>
        <v>100</v>
      </c>
      <c r="AP314" s="72">
        <f t="shared" si="64"/>
        <v>1</v>
      </c>
      <c r="AQ314" s="72">
        <f t="shared" si="65"/>
        <v>1</v>
      </c>
      <c r="AR314" s="72">
        <f t="shared" si="66"/>
        <v>1</v>
      </c>
      <c r="AS314" s="72">
        <f t="shared" si="67"/>
        <v>1</v>
      </c>
      <c r="AT314" s="26">
        <f t="shared" si="62"/>
        <v>1</v>
      </c>
      <c r="AU314" s="82">
        <f t="shared" si="63"/>
        <v>1</v>
      </c>
    </row>
    <row r="315" spans="1:47" ht="15" customHeight="1" x14ac:dyDescent="0.25">
      <c r="A315" s="74" t="s">
        <v>1017</v>
      </c>
      <c r="B315" s="75" t="s">
        <v>1018</v>
      </c>
      <c r="C315" s="76" t="s">
        <v>997</v>
      </c>
      <c r="D315" s="77" t="s">
        <v>998</v>
      </c>
      <c r="E315" s="76" t="s">
        <v>397</v>
      </c>
      <c r="F315" s="78">
        <v>0</v>
      </c>
      <c r="G315" s="79">
        <v>1</v>
      </c>
      <c r="H315" s="79">
        <v>1</v>
      </c>
      <c r="I315" s="79">
        <v>4</v>
      </c>
      <c r="J315" s="79">
        <v>5</v>
      </c>
      <c r="K315" s="79">
        <v>1</v>
      </c>
      <c r="L315" s="79">
        <v>1</v>
      </c>
      <c r="M315" s="79">
        <v>1</v>
      </c>
      <c r="N315" s="79">
        <v>1</v>
      </c>
      <c r="O315" s="79">
        <v>1</v>
      </c>
      <c r="P315" s="79">
        <v>4</v>
      </c>
      <c r="Q315" s="80">
        <v>1</v>
      </c>
      <c r="R315" s="80">
        <v>4</v>
      </c>
      <c r="S315" s="80">
        <v>4</v>
      </c>
      <c r="T315" s="80">
        <v>13</v>
      </c>
      <c r="U315" s="80">
        <v>1</v>
      </c>
      <c r="V315" s="80">
        <v>1</v>
      </c>
      <c r="W315" s="80">
        <v>1</v>
      </c>
      <c r="X315" s="80">
        <v>4</v>
      </c>
      <c r="Y315" s="80">
        <v>1</v>
      </c>
      <c r="Z315" s="80">
        <v>1</v>
      </c>
      <c r="AA315" s="80">
        <v>100</v>
      </c>
      <c r="AB315" s="79">
        <v>1</v>
      </c>
      <c r="AC315" s="79">
        <v>0</v>
      </c>
      <c r="AD315" s="79">
        <v>0</v>
      </c>
      <c r="AE315" s="79">
        <v>1</v>
      </c>
      <c r="AF315" s="79">
        <v>1</v>
      </c>
      <c r="AG315" s="79">
        <v>1</v>
      </c>
      <c r="AH315" s="79">
        <v>1</v>
      </c>
      <c r="AI315" s="79">
        <v>1</v>
      </c>
      <c r="AJ315" s="81">
        <f t="shared" si="56"/>
        <v>27</v>
      </c>
      <c r="AK315" s="81">
        <f t="shared" si="57"/>
        <v>1</v>
      </c>
      <c r="AL315" s="81">
        <f t="shared" si="58"/>
        <v>4</v>
      </c>
      <c r="AM315" s="81">
        <f t="shared" si="59"/>
        <v>4</v>
      </c>
      <c r="AN315" s="81">
        <f t="shared" si="60"/>
        <v>4</v>
      </c>
      <c r="AO315" s="81">
        <f t="shared" si="61"/>
        <v>100</v>
      </c>
      <c r="AP315" s="72">
        <f t="shared" si="64"/>
        <v>1</v>
      </c>
      <c r="AQ315" s="72">
        <f t="shared" si="65"/>
        <v>1</v>
      </c>
      <c r="AR315" s="72">
        <f t="shared" si="66"/>
        <v>1</v>
      </c>
      <c r="AS315" s="72">
        <f t="shared" si="67"/>
        <v>1</v>
      </c>
      <c r="AT315" s="26">
        <f t="shared" si="62"/>
        <v>1</v>
      </c>
      <c r="AU315" s="82">
        <f t="shared" si="63"/>
        <v>1</v>
      </c>
    </row>
    <row r="316" spans="1:47" s="64" customFormat="1" ht="15" customHeight="1" x14ac:dyDescent="0.25">
      <c r="A316" s="83" t="s">
        <v>1019</v>
      </c>
      <c r="B316" s="84" t="s">
        <v>1020</v>
      </c>
      <c r="C316" s="85"/>
      <c r="D316" s="86"/>
      <c r="E316" s="85" t="s">
        <v>397</v>
      </c>
      <c r="F316" s="87">
        <v>0</v>
      </c>
      <c r="G316" s="88">
        <v>1</v>
      </c>
      <c r="H316" s="88">
        <v>1</v>
      </c>
      <c r="I316" s="88">
        <v>4</v>
      </c>
      <c r="J316" s="88">
        <v>8</v>
      </c>
      <c r="K316" s="88">
        <v>1</v>
      </c>
      <c r="L316" s="88">
        <v>1</v>
      </c>
      <c r="M316" s="88">
        <v>1</v>
      </c>
      <c r="N316" s="88">
        <v>1</v>
      </c>
      <c r="O316" s="88">
        <v>1</v>
      </c>
      <c r="P316" s="88">
        <v>2</v>
      </c>
      <c r="Q316" s="89">
        <v>1</v>
      </c>
      <c r="R316" s="89">
        <v>4</v>
      </c>
      <c r="S316" s="89">
        <v>4</v>
      </c>
      <c r="T316" s="89">
        <v>4</v>
      </c>
      <c r="U316" s="89">
        <v>1</v>
      </c>
      <c r="V316" s="89">
        <v>1</v>
      </c>
      <c r="W316" s="89">
        <v>3</v>
      </c>
      <c r="X316" s="89">
        <v>4</v>
      </c>
      <c r="Y316" s="89">
        <v>1</v>
      </c>
      <c r="Z316" s="89">
        <v>2</v>
      </c>
      <c r="AA316" s="89">
        <v>98</v>
      </c>
      <c r="AB316" s="88">
        <v>2</v>
      </c>
      <c r="AC316" s="88">
        <v>0</v>
      </c>
      <c r="AD316" s="88">
        <v>0</v>
      </c>
      <c r="AE316" s="88">
        <v>2</v>
      </c>
      <c r="AF316" s="88">
        <v>2</v>
      </c>
      <c r="AG316" s="88">
        <v>1</v>
      </c>
      <c r="AH316" s="88">
        <v>1</v>
      </c>
      <c r="AI316" s="88">
        <v>1</v>
      </c>
      <c r="AJ316" s="72">
        <f t="shared" si="56"/>
        <v>27</v>
      </c>
      <c r="AK316" s="72">
        <f t="shared" si="57"/>
        <v>1</v>
      </c>
      <c r="AL316" s="72">
        <f t="shared" si="58"/>
        <v>4</v>
      </c>
      <c r="AM316" s="72">
        <f t="shared" si="59"/>
        <v>4</v>
      </c>
      <c r="AN316" s="72">
        <f t="shared" si="60"/>
        <v>4</v>
      </c>
      <c r="AO316" s="72">
        <f t="shared" si="61"/>
        <v>98</v>
      </c>
      <c r="AP316" s="72">
        <f t="shared" si="64"/>
        <v>1</v>
      </c>
      <c r="AQ316" s="72">
        <f t="shared" si="65"/>
        <v>1</v>
      </c>
      <c r="AR316" s="72">
        <f t="shared" si="66"/>
        <v>1</v>
      </c>
      <c r="AS316" s="72">
        <f t="shared" si="67"/>
        <v>1</v>
      </c>
      <c r="AT316" s="20">
        <f t="shared" si="62"/>
        <v>1</v>
      </c>
      <c r="AU316" s="73">
        <f t="shared" si="63"/>
        <v>1</v>
      </c>
    </row>
    <row r="317" spans="1:47" ht="15" customHeight="1" x14ac:dyDescent="0.25">
      <c r="A317" s="74" t="s">
        <v>1021</v>
      </c>
      <c r="B317" s="75" t="s">
        <v>1022</v>
      </c>
      <c r="C317" s="76" t="s">
        <v>1019</v>
      </c>
      <c r="D317" s="77" t="s">
        <v>1020</v>
      </c>
      <c r="E317" s="76" t="s">
        <v>397</v>
      </c>
      <c r="F317" s="78">
        <v>0</v>
      </c>
      <c r="G317" s="79">
        <v>1</v>
      </c>
      <c r="H317" s="79">
        <v>1</v>
      </c>
      <c r="I317" s="79">
        <v>2</v>
      </c>
      <c r="J317" s="79">
        <v>4</v>
      </c>
      <c r="K317" s="79">
        <v>1</v>
      </c>
      <c r="L317" s="79">
        <v>1</v>
      </c>
      <c r="M317" s="79">
        <v>1</v>
      </c>
      <c r="N317" s="79">
        <v>1</v>
      </c>
      <c r="O317" s="79">
        <v>1</v>
      </c>
      <c r="P317" s="79">
        <v>1</v>
      </c>
      <c r="Q317" s="80">
        <v>1</v>
      </c>
      <c r="R317" s="80">
        <v>4</v>
      </c>
      <c r="S317" s="80">
        <v>4</v>
      </c>
      <c r="T317" s="80">
        <v>7</v>
      </c>
      <c r="U317" s="80">
        <v>1</v>
      </c>
      <c r="V317" s="80">
        <v>1</v>
      </c>
      <c r="W317" s="80">
        <v>2</v>
      </c>
      <c r="X317" s="80">
        <v>4</v>
      </c>
      <c r="Y317" s="80">
        <v>1</v>
      </c>
      <c r="Z317" s="80">
        <v>1</v>
      </c>
      <c r="AA317" s="80">
        <v>98</v>
      </c>
      <c r="AB317" s="79">
        <v>1</v>
      </c>
      <c r="AC317" s="79">
        <v>0</v>
      </c>
      <c r="AD317" s="79">
        <v>0</v>
      </c>
      <c r="AE317" s="79">
        <v>1</v>
      </c>
      <c r="AF317" s="79">
        <v>1</v>
      </c>
      <c r="AG317" s="79">
        <v>1</v>
      </c>
      <c r="AH317" s="79">
        <v>1</v>
      </c>
      <c r="AI317" s="79">
        <v>1</v>
      </c>
      <c r="AJ317" s="81">
        <f t="shared" si="56"/>
        <v>27</v>
      </c>
      <c r="AK317" s="81">
        <f t="shared" si="57"/>
        <v>1</v>
      </c>
      <c r="AL317" s="81">
        <f t="shared" si="58"/>
        <v>4</v>
      </c>
      <c r="AM317" s="81">
        <f t="shared" si="59"/>
        <v>4</v>
      </c>
      <c r="AN317" s="81">
        <f t="shared" si="60"/>
        <v>4</v>
      </c>
      <c r="AO317" s="81">
        <f t="shared" si="61"/>
        <v>98</v>
      </c>
      <c r="AP317" s="72">
        <f t="shared" si="64"/>
        <v>1</v>
      </c>
      <c r="AQ317" s="72">
        <f t="shared" si="65"/>
        <v>1</v>
      </c>
      <c r="AR317" s="72">
        <f t="shared" si="66"/>
        <v>1</v>
      </c>
      <c r="AS317" s="72">
        <f t="shared" si="67"/>
        <v>1</v>
      </c>
      <c r="AT317" s="26">
        <f t="shared" si="62"/>
        <v>1</v>
      </c>
      <c r="AU317" s="82">
        <f t="shared" si="63"/>
        <v>1</v>
      </c>
    </row>
    <row r="318" spans="1:47" ht="15" customHeight="1" x14ac:dyDescent="0.25">
      <c r="A318" s="74" t="s">
        <v>1023</v>
      </c>
      <c r="B318" s="75" t="s">
        <v>1024</v>
      </c>
      <c r="C318" s="76" t="s">
        <v>1019</v>
      </c>
      <c r="D318" s="77" t="s">
        <v>1020</v>
      </c>
      <c r="E318" s="76" t="s">
        <v>397</v>
      </c>
      <c r="F318" s="78">
        <v>0</v>
      </c>
      <c r="G318" s="79">
        <v>1</v>
      </c>
      <c r="H318" s="79">
        <v>1</v>
      </c>
      <c r="I318" s="79">
        <v>4</v>
      </c>
      <c r="J318" s="79">
        <v>7</v>
      </c>
      <c r="K318" s="79">
        <v>1</v>
      </c>
      <c r="L318" s="79">
        <v>1</v>
      </c>
      <c r="M318" s="79">
        <v>1</v>
      </c>
      <c r="N318" s="79">
        <v>1</v>
      </c>
      <c r="O318" s="79">
        <v>1</v>
      </c>
      <c r="P318" s="79">
        <v>1</v>
      </c>
      <c r="Q318" s="80">
        <v>1</v>
      </c>
      <c r="R318" s="80">
        <v>4</v>
      </c>
      <c r="S318" s="80">
        <v>4</v>
      </c>
      <c r="T318" s="80">
        <v>8</v>
      </c>
      <c r="U318" s="80">
        <v>1</v>
      </c>
      <c r="V318" s="80">
        <v>1</v>
      </c>
      <c r="W318" s="80">
        <v>1</v>
      </c>
      <c r="X318" s="80">
        <v>4</v>
      </c>
      <c r="Y318" s="80">
        <v>1</v>
      </c>
      <c r="Z318" s="80">
        <v>1</v>
      </c>
      <c r="AA318" s="80">
        <v>98</v>
      </c>
      <c r="AB318" s="79">
        <v>1</v>
      </c>
      <c r="AC318" s="79">
        <v>0</v>
      </c>
      <c r="AD318" s="79">
        <v>0</v>
      </c>
      <c r="AE318" s="79">
        <v>1</v>
      </c>
      <c r="AF318" s="79">
        <v>1</v>
      </c>
      <c r="AG318" s="79">
        <v>1</v>
      </c>
      <c r="AH318" s="79">
        <v>1</v>
      </c>
      <c r="AI318" s="79">
        <v>1</v>
      </c>
      <c r="AJ318" s="81">
        <f t="shared" si="56"/>
        <v>27</v>
      </c>
      <c r="AK318" s="81">
        <f t="shared" si="57"/>
        <v>1</v>
      </c>
      <c r="AL318" s="81">
        <f t="shared" si="58"/>
        <v>4</v>
      </c>
      <c r="AM318" s="81">
        <f t="shared" si="59"/>
        <v>4</v>
      </c>
      <c r="AN318" s="81">
        <f t="shared" si="60"/>
        <v>4</v>
      </c>
      <c r="AO318" s="81">
        <f t="shared" si="61"/>
        <v>98</v>
      </c>
      <c r="AP318" s="72">
        <f t="shared" si="64"/>
        <v>1</v>
      </c>
      <c r="AQ318" s="72">
        <f t="shared" si="65"/>
        <v>1</v>
      </c>
      <c r="AR318" s="72">
        <f t="shared" si="66"/>
        <v>1</v>
      </c>
      <c r="AS318" s="72">
        <f t="shared" si="67"/>
        <v>1</v>
      </c>
      <c r="AT318" s="26">
        <f t="shared" si="62"/>
        <v>1</v>
      </c>
      <c r="AU318" s="82">
        <f t="shared" si="63"/>
        <v>1</v>
      </c>
    </row>
    <row r="319" spans="1:47" ht="15" customHeight="1" x14ac:dyDescent="0.25">
      <c r="A319" s="74" t="s">
        <v>1025</v>
      </c>
      <c r="B319" s="75" t="s">
        <v>1026</v>
      </c>
      <c r="C319" s="76" t="s">
        <v>1019</v>
      </c>
      <c r="D319" s="77" t="s">
        <v>1020</v>
      </c>
      <c r="E319" s="76" t="s">
        <v>397</v>
      </c>
      <c r="F319" s="78">
        <v>0</v>
      </c>
      <c r="G319" s="79">
        <v>1</v>
      </c>
      <c r="H319" s="79">
        <v>1</v>
      </c>
      <c r="I319" s="79">
        <v>1</v>
      </c>
      <c r="J319" s="79">
        <v>4</v>
      </c>
      <c r="K319" s="79">
        <v>1</v>
      </c>
      <c r="L319" s="79">
        <v>1</v>
      </c>
      <c r="M319" s="79">
        <v>1</v>
      </c>
      <c r="N319" s="79">
        <v>1</v>
      </c>
      <c r="O319" s="79">
        <v>1</v>
      </c>
      <c r="P319" s="79">
        <v>1</v>
      </c>
      <c r="Q319" s="80">
        <v>1</v>
      </c>
      <c r="R319" s="80">
        <v>4</v>
      </c>
      <c r="S319" s="80">
        <v>4</v>
      </c>
      <c r="T319" s="80">
        <v>7</v>
      </c>
      <c r="U319" s="80">
        <v>1</v>
      </c>
      <c r="V319" s="80">
        <v>1</v>
      </c>
      <c r="W319" s="80">
        <v>1</v>
      </c>
      <c r="X319" s="80">
        <v>4</v>
      </c>
      <c r="Y319" s="80">
        <v>1</v>
      </c>
      <c r="Z319" s="80">
        <v>1</v>
      </c>
      <c r="AA319" s="80">
        <v>98</v>
      </c>
      <c r="AB319" s="79">
        <v>1</v>
      </c>
      <c r="AC319" s="79">
        <v>0</v>
      </c>
      <c r="AD319" s="79">
        <v>0</v>
      </c>
      <c r="AE319" s="79">
        <v>1</v>
      </c>
      <c r="AF319" s="79">
        <v>1</v>
      </c>
      <c r="AG319" s="79">
        <v>1</v>
      </c>
      <c r="AH319" s="79">
        <v>1</v>
      </c>
      <c r="AI319" s="79">
        <v>1</v>
      </c>
      <c r="AJ319" s="81">
        <f t="shared" si="56"/>
        <v>27</v>
      </c>
      <c r="AK319" s="81">
        <f t="shared" si="57"/>
        <v>1</v>
      </c>
      <c r="AL319" s="81">
        <f t="shared" si="58"/>
        <v>4</v>
      </c>
      <c r="AM319" s="81">
        <f t="shared" si="59"/>
        <v>4</v>
      </c>
      <c r="AN319" s="81">
        <f t="shared" si="60"/>
        <v>4</v>
      </c>
      <c r="AO319" s="81">
        <f t="shared" si="61"/>
        <v>98</v>
      </c>
      <c r="AP319" s="72">
        <f t="shared" si="64"/>
        <v>1</v>
      </c>
      <c r="AQ319" s="72">
        <f t="shared" si="65"/>
        <v>1</v>
      </c>
      <c r="AR319" s="72">
        <f t="shared" si="66"/>
        <v>1</v>
      </c>
      <c r="AS319" s="72">
        <f t="shared" si="67"/>
        <v>1</v>
      </c>
      <c r="AT319" s="26">
        <f t="shared" si="62"/>
        <v>1</v>
      </c>
      <c r="AU319" s="82">
        <f t="shared" si="63"/>
        <v>1</v>
      </c>
    </row>
    <row r="320" spans="1:47" ht="15" customHeight="1" x14ac:dyDescent="0.25">
      <c r="A320" s="74" t="s">
        <v>1027</v>
      </c>
      <c r="B320" s="75" t="s">
        <v>1028</v>
      </c>
      <c r="C320" s="76" t="s">
        <v>1019</v>
      </c>
      <c r="D320" s="77" t="s">
        <v>1020</v>
      </c>
      <c r="E320" s="76" t="s">
        <v>397</v>
      </c>
      <c r="F320" s="78">
        <v>0</v>
      </c>
      <c r="G320" s="79">
        <v>1</v>
      </c>
      <c r="H320" s="79">
        <v>1</v>
      </c>
      <c r="I320" s="79">
        <v>4</v>
      </c>
      <c r="J320" s="79">
        <v>2</v>
      </c>
      <c r="K320" s="79">
        <v>1</v>
      </c>
      <c r="L320" s="79">
        <v>1</v>
      </c>
      <c r="M320" s="79">
        <v>1</v>
      </c>
      <c r="N320" s="79">
        <v>1</v>
      </c>
      <c r="O320" s="79">
        <v>1</v>
      </c>
      <c r="P320" s="79">
        <v>1</v>
      </c>
      <c r="Q320" s="80">
        <v>1</v>
      </c>
      <c r="R320" s="80">
        <v>4</v>
      </c>
      <c r="S320" s="80">
        <v>4</v>
      </c>
      <c r="T320" s="80">
        <v>7</v>
      </c>
      <c r="U320" s="80">
        <v>1</v>
      </c>
      <c r="V320" s="80">
        <v>1</v>
      </c>
      <c r="W320" s="80">
        <v>2</v>
      </c>
      <c r="X320" s="80">
        <v>4</v>
      </c>
      <c r="Y320" s="80">
        <v>1</v>
      </c>
      <c r="Z320" s="80">
        <v>1</v>
      </c>
      <c r="AA320" s="80">
        <v>98</v>
      </c>
      <c r="AB320" s="79">
        <v>1</v>
      </c>
      <c r="AC320" s="79">
        <v>0</v>
      </c>
      <c r="AD320" s="79">
        <v>0</v>
      </c>
      <c r="AE320" s="79">
        <v>1</v>
      </c>
      <c r="AF320" s="79">
        <v>1</v>
      </c>
      <c r="AG320" s="79">
        <v>1</v>
      </c>
      <c r="AH320" s="79">
        <v>1</v>
      </c>
      <c r="AI320" s="79">
        <v>1</v>
      </c>
      <c r="AJ320" s="81">
        <f t="shared" si="56"/>
        <v>27</v>
      </c>
      <c r="AK320" s="81">
        <f t="shared" si="57"/>
        <v>1</v>
      </c>
      <c r="AL320" s="81">
        <f t="shared" si="58"/>
        <v>4</v>
      </c>
      <c r="AM320" s="81">
        <f t="shared" si="59"/>
        <v>4</v>
      </c>
      <c r="AN320" s="81">
        <f t="shared" si="60"/>
        <v>4</v>
      </c>
      <c r="AO320" s="81">
        <f t="shared" si="61"/>
        <v>98</v>
      </c>
      <c r="AP320" s="72">
        <f t="shared" si="64"/>
        <v>1</v>
      </c>
      <c r="AQ320" s="72">
        <f t="shared" si="65"/>
        <v>1</v>
      </c>
      <c r="AR320" s="72">
        <f t="shared" si="66"/>
        <v>1</v>
      </c>
      <c r="AS320" s="72">
        <f t="shared" si="67"/>
        <v>1</v>
      </c>
      <c r="AT320" s="26">
        <f t="shared" si="62"/>
        <v>1</v>
      </c>
      <c r="AU320" s="82">
        <f t="shared" si="63"/>
        <v>1</v>
      </c>
    </row>
    <row r="321" spans="1:47" ht="15" customHeight="1" x14ac:dyDescent="0.25">
      <c r="A321" s="74" t="s">
        <v>1029</v>
      </c>
      <c r="B321" s="75" t="s">
        <v>1030</v>
      </c>
      <c r="C321" s="76" t="s">
        <v>1019</v>
      </c>
      <c r="D321" s="77" t="s">
        <v>1020</v>
      </c>
      <c r="E321" s="76" t="s">
        <v>397</v>
      </c>
      <c r="F321" s="78">
        <v>0</v>
      </c>
      <c r="G321" s="79">
        <v>1</v>
      </c>
      <c r="H321" s="79">
        <v>1</v>
      </c>
      <c r="I321" s="79">
        <v>1</v>
      </c>
      <c r="J321" s="79">
        <v>1</v>
      </c>
      <c r="K321" s="79">
        <v>1</v>
      </c>
      <c r="L321" s="79">
        <v>1</v>
      </c>
      <c r="M321" s="79">
        <v>1</v>
      </c>
      <c r="N321" s="79">
        <v>1</v>
      </c>
      <c r="O321" s="79">
        <v>1</v>
      </c>
      <c r="P321" s="79">
        <v>1</v>
      </c>
      <c r="Q321" s="80">
        <v>1</v>
      </c>
      <c r="R321" s="80">
        <v>4</v>
      </c>
      <c r="S321" s="80">
        <v>4</v>
      </c>
      <c r="T321" s="80">
        <v>5</v>
      </c>
      <c r="U321" s="80">
        <v>1</v>
      </c>
      <c r="V321" s="80">
        <v>1</v>
      </c>
      <c r="W321" s="80">
        <v>1</v>
      </c>
      <c r="X321" s="80">
        <v>4</v>
      </c>
      <c r="Y321" s="80">
        <v>1</v>
      </c>
      <c r="Z321" s="80">
        <v>1</v>
      </c>
      <c r="AA321" s="80">
        <v>98</v>
      </c>
      <c r="AB321" s="79">
        <v>1</v>
      </c>
      <c r="AC321" s="79">
        <v>0</v>
      </c>
      <c r="AD321" s="79">
        <v>0</v>
      </c>
      <c r="AE321" s="79">
        <v>1</v>
      </c>
      <c r="AF321" s="79">
        <v>1</v>
      </c>
      <c r="AG321" s="79">
        <v>1</v>
      </c>
      <c r="AH321" s="79">
        <v>1</v>
      </c>
      <c r="AI321" s="79">
        <v>1</v>
      </c>
      <c r="AJ321" s="81">
        <f t="shared" si="56"/>
        <v>27</v>
      </c>
      <c r="AK321" s="81">
        <f t="shared" si="57"/>
        <v>1</v>
      </c>
      <c r="AL321" s="81">
        <f t="shared" si="58"/>
        <v>4</v>
      </c>
      <c r="AM321" s="81">
        <f t="shared" si="59"/>
        <v>4</v>
      </c>
      <c r="AN321" s="81">
        <f t="shared" si="60"/>
        <v>4</v>
      </c>
      <c r="AO321" s="81">
        <f t="shared" si="61"/>
        <v>98</v>
      </c>
      <c r="AP321" s="72">
        <f t="shared" si="64"/>
        <v>1</v>
      </c>
      <c r="AQ321" s="72">
        <f t="shared" si="65"/>
        <v>1</v>
      </c>
      <c r="AR321" s="72">
        <f t="shared" si="66"/>
        <v>1</v>
      </c>
      <c r="AS321" s="72">
        <f t="shared" si="67"/>
        <v>1</v>
      </c>
      <c r="AT321" s="26">
        <f t="shared" si="62"/>
        <v>1</v>
      </c>
      <c r="AU321" s="82">
        <f t="shared" si="63"/>
        <v>1</v>
      </c>
    </row>
    <row r="322" spans="1:47" ht="15" customHeight="1" x14ac:dyDescent="0.25">
      <c r="A322" s="74" t="s">
        <v>1031</v>
      </c>
      <c r="B322" s="75" t="s">
        <v>1032</v>
      </c>
      <c r="C322" s="76" t="s">
        <v>1019</v>
      </c>
      <c r="D322" s="77" t="s">
        <v>1020</v>
      </c>
      <c r="E322" s="76" t="s">
        <v>397</v>
      </c>
      <c r="F322" s="78">
        <v>0</v>
      </c>
      <c r="G322" s="79">
        <v>1</v>
      </c>
      <c r="H322" s="79">
        <v>1</v>
      </c>
      <c r="I322" s="79">
        <v>1</v>
      </c>
      <c r="J322" s="79">
        <v>4</v>
      </c>
      <c r="K322" s="79">
        <v>1</v>
      </c>
      <c r="L322" s="79">
        <v>1</v>
      </c>
      <c r="M322" s="79">
        <v>1</v>
      </c>
      <c r="N322" s="79">
        <v>1</v>
      </c>
      <c r="O322" s="79">
        <v>1</v>
      </c>
      <c r="P322" s="79">
        <v>1</v>
      </c>
      <c r="Q322" s="80">
        <v>1</v>
      </c>
      <c r="R322" s="80">
        <v>4</v>
      </c>
      <c r="S322" s="80">
        <v>4</v>
      </c>
      <c r="T322" s="80">
        <v>6</v>
      </c>
      <c r="U322" s="80">
        <v>1</v>
      </c>
      <c r="V322" s="80">
        <v>1</v>
      </c>
      <c r="W322" s="80">
        <v>1</v>
      </c>
      <c r="X322" s="80">
        <v>4</v>
      </c>
      <c r="Y322" s="80">
        <v>1</v>
      </c>
      <c r="Z322" s="80">
        <v>1</v>
      </c>
      <c r="AA322" s="80">
        <v>98</v>
      </c>
      <c r="AB322" s="79">
        <v>1</v>
      </c>
      <c r="AC322" s="79">
        <v>0</v>
      </c>
      <c r="AD322" s="79">
        <v>0</v>
      </c>
      <c r="AE322" s="79">
        <v>1</v>
      </c>
      <c r="AF322" s="79">
        <v>1</v>
      </c>
      <c r="AG322" s="79">
        <v>1</v>
      </c>
      <c r="AH322" s="79">
        <v>1</v>
      </c>
      <c r="AI322" s="79">
        <v>1</v>
      </c>
      <c r="AJ322" s="81">
        <f t="shared" si="56"/>
        <v>27</v>
      </c>
      <c r="AK322" s="81">
        <f t="shared" si="57"/>
        <v>1</v>
      </c>
      <c r="AL322" s="81">
        <f t="shared" si="58"/>
        <v>4</v>
      </c>
      <c r="AM322" s="81">
        <f t="shared" si="59"/>
        <v>4</v>
      </c>
      <c r="AN322" s="81">
        <f t="shared" si="60"/>
        <v>4</v>
      </c>
      <c r="AO322" s="81">
        <f t="shared" si="61"/>
        <v>98</v>
      </c>
      <c r="AP322" s="72">
        <f t="shared" si="64"/>
        <v>1</v>
      </c>
      <c r="AQ322" s="72">
        <f t="shared" si="65"/>
        <v>1</v>
      </c>
      <c r="AR322" s="72">
        <f t="shared" si="66"/>
        <v>1</v>
      </c>
      <c r="AS322" s="72">
        <f t="shared" si="67"/>
        <v>1</v>
      </c>
      <c r="AT322" s="26">
        <f t="shared" si="62"/>
        <v>1</v>
      </c>
      <c r="AU322" s="82">
        <f t="shared" si="63"/>
        <v>1</v>
      </c>
    </row>
    <row r="323" spans="1:47" ht="15" customHeight="1" x14ac:dyDescent="0.25">
      <c r="A323" s="74" t="s">
        <v>1033</v>
      </c>
      <c r="B323" s="75" t="s">
        <v>1034</v>
      </c>
      <c r="C323" s="76" t="s">
        <v>1019</v>
      </c>
      <c r="D323" s="77" t="s">
        <v>1020</v>
      </c>
      <c r="E323" s="76" t="s">
        <v>397</v>
      </c>
      <c r="F323" s="78">
        <v>0</v>
      </c>
      <c r="G323" s="79">
        <v>1</v>
      </c>
      <c r="H323" s="79">
        <v>1</v>
      </c>
      <c r="I323" s="79">
        <v>1</v>
      </c>
      <c r="J323" s="79">
        <v>1</v>
      </c>
      <c r="K323" s="79">
        <v>1</v>
      </c>
      <c r="L323" s="79">
        <v>1</v>
      </c>
      <c r="M323" s="79">
        <v>1</v>
      </c>
      <c r="N323" s="79">
        <v>1</v>
      </c>
      <c r="O323" s="79">
        <v>1</v>
      </c>
      <c r="P323" s="79">
        <v>1</v>
      </c>
      <c r="Q323" s="80">
        <v>1</v>
      </c>
      <c r="R323" s="80">
        <v>4</v>
      </c>
      <c r="S323" s="80">
        <v>4</v>
      </c>
      <c r="T323" s="80">
        <v>8</v>
      </c>
      <c r="U323" s="80">
        <v>1</v>
      </c>
      <c r="V323" s="80">
        <v>1</v>
      </c>
      <c r="W323" s="80">
        <v>1</v>
      </c>
      <c r="X323" s="80">
        <v>4</v>
      </c>
      <c r="Y323" s="80">
        <v>1</v>
      </c>
      <c r="Z323" s="80">
        <v>1</v>
      </c>
      <c r="AA323" s="80">
        <v>98</v>
      </c>
      <c r="AB323" s="79">
        <v>1</v>
      </c>
      <c r="AC323" s="79">
        <v>0</v>
      </c>
      <c r="AD323" s="79">
        <v>0</v>
      </c>
      <c r="AE323" s="79">
        <v>1</v>
      </c>
      <c r="AF323" s="79">
        <v>1</v>
      </c>
      <c r="AG323" s="79">
        <v>1</v>
      </c>
      <c r="AH323" s="79">
        <v>1</v>
      </c>
      <c r="AI323" s="79">
        <v>1</v>
      </c>
      <c r="AJ323" s="81">
        <f t="shared" si="56"/>
        <v>27</v>
      </c>
      <c r="AK323" s="81">
        <f t="shared" si="57"/>
        <v>1</v>
      </c>
      <c r="AL323" s="81">
        <f t="shared" si="58"/>
        <v>4</v>
      </c>
      <c r="AM323" s="81">
        <f t="shared" si="59"/>
        <v>4</v>
      </c>
      <c r="AN323" s="81">
        <f t="shared" si="60"/>
        <v>4</v>
      </c>
      <c r="AO323" s="81">
        <f t="shared" si="61"/>
        <v>98</v>
      </c>
      <c r="AP323" s="72">
        <f t="shared" si="64"/>
        <v>1</v>
      </c>
      <c r="AQ323" s="72">
        <f t="shared" si="65"/>
        <v>1</v>
      </c>
      <c r="AR323" s="72">
        <f t="shared" si="66"/>
        <v>1</v>
      </c>
      <c r="AS323" s="72">
        <f t="shared" si="67"/>
        <v>1</v>
      </c>
      <c r="AT323" s="26">
        <f t="shared" si="62"/>
        <v>1</v>
      </c>
      <c r="AU323" s="82">
        <f t="shared" si="63"/>
        <v>1</v>
      </c>
    </row>
    <row r="324" spans="1:47" ht="15" customHeight="1" x14ac:dyDescent="0.25">
      <c r="A324" s="74" t="s">
        <v>1035</v>
      </c>
      <c r="B324" s="75" t="s">
        <v>1036</v>
      </c>
      <c r="C324" s="76" t="s">
        <v>1019</v>
      </c>
      <c r="D324" s="77" t="s">
        <v>1020</v>
      </c>
      <c r="E324" s="76" t="s">
        <v>397</v>
      </c>
      <c r="F324" s="78">
        <v>0</v>
      </c>
      <c r="G324" s="79">
        <v>1</v>
      </c>
      <c r="H324" s="79">
        <v>1</v>
      </c>
      <c r="I324" s="79">
        <v>3</v>
      </c>
      <c r="J324" s="79">
        <v>3</v>
      </c>
      <c r="K324" s="79">
        <v>1</v>
      </c>
      <c r="L324" s="79">
        <v>1</v>
      </c>
      <c r="M324" s="79">
        <v>1</v>
      </c>
      <c r="N324" s="79">
        <v>1</v>
      </c>
      <c r="O324" s="79">
        <v>1</v>
      </c>
      <c r="P324" s="79">
        <v>1</v>
      </c>
      <c r="Q324" s="80">
        <v>1</v>
      </c>
      <c r="R324" s="80">
        <v>4</v>
      </c>
      <c r="S324" s="80">
        <v>4</v>
      </c>
      <c r="T324" s="80">
        <v>6</v>
      </c>
      <c r="U324" s="80">
        <v>1</v>
      </c>
      <c r="V324" s="80">
        <v>1</v>
      </c>
      <c r="W324" s="80">
        <v>1</v>
      </c>
      <c r="X324" s="80">
        <v>4</v>
      </c>
      <c r="Y324" s="80">
        <v>1</v>
      </c>
      <c r="Z324" s="80">
        <v>1</v>
      </c>
      <c r="AA324" s="80">
        <v>98</v>
      </c>
      <c r="AB324" s="79">
        <v>1</v>
      </c>
      <c r="AC324" s="79">
        <v>0</v>
      </c>
      <c r="AD324" s="79">
        <v>0</v>
      </c>
      <c r="AE324" s="79">
        <v>1</v>
      </c>
      <c r="AF324" s="79">
        <v>1</v>
      </c>
      <c r="AG324" s="79">
        <v>1</v>
      </c>
      <c r="AH324" s="79">
        <v>1</v>
      </c>
      <c r="AI324" s="79">
        <v>1</v>
      </c>
      <c r="AJ324" s="81">
        <f t="shared" si="56"/>
        <v>27</v>
      </c>
      <c r="AK324" s="81">
        <f t="shared" si="57"/>
        <v>1</v>
      </c>
      <c r="AL324" s="81">
        <f t="shared" si="58"/>
        <v>4</v>
      </c>
      <c r="AM324" s="81">
        <f t="shared" si="59"/>
        <v>4</v>
      </c>
      <c r="AN324" s="81">
        <f t="shared" si="60"/>
        <v>4</v>
      </c>
      <c r="AO324" s="81">
        <f t="shared" si="61"/>
        <v>98</v>
      </c>
      <c r="AP324" s="72">
        <f t="shared" si="64"/>
        <v>1</v>
      </c>
      <c r="AQ324" s="72">
        <f t="shared" si="65"/>
        <v>1</v>
      </c>
      <c r="AR324" s="72">
        <f t="shared" si="66"/>
        <v>1</v>
      </c>
      <c r="AS324" s="72">
        <f t="shared" si="67"/>
        <v>1</v>
      </c>
      <c r="AT324" s="26">
        <f t="shared" si="62"/>
        <v>1</v>
      </c>
      <c r="AU324" s="82">
        <f t="shared" si="63"/>
        <v>1</v>
      </c>
    </row>
    <row r="325" spans="1:47" ht="15" customHeight="1" x14ac:dyDescent="0.25">
      <c r="A325" s="74" t="s">
        <v>1037</v>
      </c>
      <c r="B325" s="75" t="s">
        <v>1038</v>
      </c>
      <c r="C325" s="76" t="s">
        <v>1019</v>
      </c>
      <c r="D325" s="77" t="s">
        <v>1020</v>
      </c>
      <c r="E325" s="76" t="s">
        <v>397</v>
      </c>
      <c r="F325" s="78">
        <v>0</v>
      </c>
      <c r="G325" s="79">
        <v>1</v>
      </c>
      <c r="H325" s="79">
        <v>1</v>
      </c>
      <c r="I325" s="79">
        <v>4</v>
      </c>
      <c r="J325" s="79">
        <v>4</v>
      </c>
      <c r="K325" s="79">
        <v>1</v>
      </c>
      <c r="L325" s="79">
        <v>1</v>
      </c>
      <c r="M325" s="79">
        <v>1</v>
      </c>
      <c r="N325" s="79">
        <v>1</v>
      </c>
      <c r="O325" s="79">
        <v>1</v>
      </c>
      <c r="P325" s="79">
        <v>1</v>
      </c>
      <c r="Q325" s="80">
        <v>1</v>
      </c>
      <c r="R325" s="80">
        <v>4</v>
      </c>
      <c r="S325" s="80">
        <v>4</v>
      </c>
      <c r="T325" s="80">
        <v>7</v>
      </c>
      <c r="U325" s="80">
        <v>1</v>
      </c>
      <c r="V325" s="80">
        <v>1</v>
      </c>
      <c r="W325" s="80">
        <v>1</v>
      </c>
      <c r="X325" s="80">
        <v>4</v>
      </c>
      <c r="Y325" s="80">
        <v>1</v>
      </c>
      <c r="Z325" s="80">
        <v>1</v>
      </c>
      <c r="AA325" s="80">
        <v>98</v>
      </c>
      <c r="AB325" s="79">
        <v>1</v>
      </c>
      <c r="AC325" s="79">
        <v>0</v>
      </c>
      <c r="AD325" s="79">
        <v>0</v>
      </c>
      <c r="AE325" s="79">
        <v>1</v>
      </c>
      <c r="AF325" s="79">
        <v>1</v>
      </c>
      <c r="AG325" s="79">
        <v>1</v>
      </c>
      <c r="AH325" s="79">
        <v>1</v>
      </c>
      <c r="AI325" s="79">
        <v>1</v>
      </c>
      <c r="AJ325" s="81">
        <f t="shared" si="56"/>
        <v>27</v>
      </c>
      <c r="AK325" s="81">
        <f t="shared" si="57"/>
        <v>1</v>
      </c>
      <c r="AL325" s="81">
        <f t="shared" si="58"/>
        <v>4</v>
      </c>
      <c r="AM325" s="81">
        <f t="shared" si="59"/>
        <v>4</v>
      </c>
      <c r="AN325" s="81">
        <f t="shared" si="60"/>
        <v>4</v>
      </c>
      <c r="AO325" s="81">
        <f t="shared" si="61"/>
        <v>98</v>
      </c>
      <c r="AP325" s="72">
        <f t="shared" si="64"/>
        <v>1</v>
      </c>
      <c r="AQ325" s="72">
        <f t="shared" si="65"/>
        <v>1</v>
      </c>
      <c r="AR325" s="72">
        <f t="shared" si="66"/>
        <v>1</v>
      </c>
      <c r="AS325" s="72">
        <f t="shared" si="67"/>
        <v>1</v>
      </c>
      <c r="AT325" s="26">
        <f t="shared" si="62"/>
        <v>1</v>
      </c>
      <c r="AU325" s="82">
        <f t="shared" si="63"/>
        <v>1</v>
      </c>
    </row>
    <row r="326" spans="1:47" ht="15" customHeight="1" x14ac:dyDescent="0.25">
      <c r="A326" s="74" t="s">
        <v>1039</v>
      </c>
      <c r="B326" s="75" t="s">
        <v>1040</v>
      </c>
      <c r="C326" s="76" t="s">
        <v>1019</v>
      </c>
      <c r="D326" s="77" t="s">
        <v>1020</v>
      </c>
      <c r="E326" s="76" t="s">
        <v>397</v>
      </c>
      <c r="F326" s="78">
        <v>0</v>
      </c>
      <c r="G326" s="79">
        <v>1</v>
      </c>
      <c r="H326" s="79">
        <v>1</v>
      </c>
      <c r="I326" s="79">
        <v>4</v>
      </c>
      <c r="J326" s="79">
        <v>3</v>
      </c>
      <c r="K326" s="79">
        <v>1</v>
      </c>
      <c r="L326" s="79">
        <v>1</v>
      </c>
      <c r="M326" s="79">
        <v>1</v>
      </c>
      <c r="N326" s="79">
        <v>1</v>
      </c>
      <c r="O326" s="79">
        <v>1</v>
      </c>
      <c r="P326" s="79">
        <v>1</v>
      </c>
      <c r="Q326" s="80">
        <v>1</v>
      </c>
      <c r="R326" s="80">
        <v>4</v>
      </c>
      <c r="S326" s="80">
        <v>4</v>
      </c>
      <c r="T326" s="80">
        <v>6</v>
      </c>
      <c r="U326" s="80">
        <v>1</v>
      </c>
      <c r="V326" s="80">
        <v>1</v>
      </c>
      <c r="W326" s="80">
        <v>1</v>
      </c>
      <c r="X326" s="80">
        <v>4</v>
      </c>
      <c r="Y326" s="80">
        <v>1</v>
      </c>
      <c r="Z326" s="80">
        <v>1</v>
      </c>
      <c r="AA326" s="80">
        <v>98</v>
      </c>
      <c r="AB326" s="79">
        <v>1</v>
      </c>
      <c r="AC326" s="79">
        <v>0</v>
      </c>
      <c r="AD326" s="79">
        <v>0</v>
      </c>
      <c r="AE326" s="79">
        <v>1</v>
      </c>
      <c r="AF326" s="79">
        <v>1</v>
      </c>
      <c r="AG326" s="79">
        <v>1</v>
      </c>
      <c r="AH326" s="79">
        <v>1</v>
      </c>
      <c r="AI326" s="79">
        <v>1</v>
      </c>
      <c r="AJ326" s="81">
        <f t="shared" ref="AJ326:AJ347" si="68">COUNTIF(G326:AB326,"&gt;0")+COUNTIF(AE326:AI326,"&gt;0")</f>
        <v>27</v>
      </c>
      <c r="AK326" s="81">
        <f t="shared" ref="AK326:AK347" si="69">IF(AND(AJ326=27),1,IF(AND(AJ326=26),2,IF(AND(AJ326=25),3,IF(AND(AJ326=24),4,IF(AND(AJ326=23),5,IF(AND(AJ326=22),6))))))</f>
        <v>1</v>
      </c>
      <c r="AL326" s="81">
        <f t="shared" ref="AL326:AL347" si="70">R326</f>
        <v>4</v>
      </c>
      <c r="AM326" s="81">
        <f t="shared" ref="AM326:AM347" si="71">S326</f>
        <v>4</v>
      </c>
      <c r="AN326" s="81">
        <f t="shared" ref="AN326:AN347" si="72">X326</f>
        <v>4</v>
      </c>
      <c r="AO326" s="81">
        <f t="shared" ref="AO326:AO347" si="73">AA326</f>
        <v>98</v>
      </c>
      <c r="AP326" s="72">
        <f t="shared" si="64"/>
        <v>1</v>
      </c>
      <c r="AQ326" s="72">
        <f t="shared" si="65"/>
        <v>1</v>
      </c>
      <c r="AR326" s="72">
        <f t="shared" si="66"/>
        <v>1</v>
      </c>
      <c r="AS326" s="72">
        <f t="shared" si="67"/>
        <v>1</v>
      </c>
      <c r="AT326" s="26">
        <f t="shared" ref="AT326:AT347" si="74">ROUND(AVERAGE(AK326,AP326:AS326),1)</f>
        <v>1</v>
      </c>
      <c r="AU326" s="82">
        <f t="shared" ref="AU326:AU347" si="75">IF(AT326=1,1,IF(AT326=1.2,2,IF(AT326=1.4,3,IF(AT326=1.6,4,IF(AT326=1.8,5,IF(AT326=2,6,IF(AT326=2.2,7,)))))))</f>
        <v>1</v>
      </c>
    </row>
    <row r="327" spans="1:47" ht="15" customHeight="1" x14ac:dyDescent="0.25">
      <c r="A327" s="74" t="s">
        <v>1041</v>
      </c>
      <c r="B327" s="75" t="s">
        <v>1042</v>
      </c>
      <c r="C327" s="76" t="s">
        <v>1019</v>
      </c>
      <c r="D327" s="77" t="s">
        <v>1020</v>
      </c>
      <c r="E327" s="76" t="s">
        <v>397</v>
      </c>
      <c r="F327" s="78">
        <v>0</v>
      </c>
      <c r="G327" s="79">
        <v>1</v>
      </c>
      <c r="H327" s="79">
        <v>1</v>
      </c>
      <c r="I327" s="79">
        <v>2</v>
      </c>
      <c r="J327" s="79">
        <v>2</v>
      </c>
      <c r="K327" s="79">
        <v>1</v>
      </c>
      <c r="L327" s="79">
        <v>1</v>
      </c>
      <c r="M327" s="79">
        <v>1</v>
      </c>
      <c r="N327" s="79">
        <v>1</v>
      </c>
      <c r="O327" s="79">
        <v>1</v>
      </c>
      <c r="P327" s="79">
        <v>1</v>
      </c>
      <c r="Q327" s="80">
        <v>1</v>
      </c>
      <c r="R327" s="80">
        <v>4</v>
      </c>
      <c r="S327" s="80">
        <v>4</v>
      </c>
      <c r="T327" s="80">
        <v>6</v>
      </c>
      <c r="U327" s="80">
        <v>1</v>
      </c>
      <c r="V327" s="80">
        <v>1</v>
      </c>
      <c r="W327" s="80">
        <v>1</v>
      </c>
      <c r="X327" s="80">
        <v>4</v>
      </c>
      <c r="Y327" s="80">
        <v>1</v>
      </c>
      <c r="Z327" s="80">
        <v>1</v>
      </c>
      <c r="AA327" s="80">
        <v>98</v>
      </c>
      <c r="AB327" s="79">
        <v>1</v>
      </c>
      <c r="AC327" s="79">
        <v>0</v>
      </c>
      <c r="AD327" s="79">
        <v>0</v>
      </c>
      <c r="AE327" s="79">
        <v>1</v>
      </c>
      <c r="AF327" s="79">
        <v>1</v>
      </c>
      <c r="AG327" s="79">
        <v>1</v>
      </c>
      <c r="AH327" s="79">
        <v>1</v>
      </c>
      <c r="AI327" s="79">
        <v>1</v>
      </c>
      <c r="AJ327" s="81">
        <f t="shared" si="68"/>
        <v>27</v>
      </c>
      <c r="AK327" s="81">
        <f t="shared" si="69"/>
        <v>1</v>
      </c>
      <c r="AL327" s="81">
        <f t="shared" si="70"/>
        <v>4</v>
      </c>
      <c r="AM327" s="81">
        <f t="shared" si="71"/>
        <v>4</v>
      </c>
      <c r="AN327" s="81">
        <f t="shared" si="72"/>
        <v>4</v>
      </c>
      <c r="AO327" s="81">
        <f t="shared" si="73"/>
        <v>98</v>
      </c>
      <c r="AP327" s="72">
        <f t="shared" si="64"/>
        <v>1</v>
      </c>
      <c r="AQ327" s="72">
        <f t="shared" si="65"/>
        <v>1</v>
      </c>
      <c r="AR327" s="72">
        <f t="shared" si="66"/>
        <v>1</v>
      </c>
      <c r="AS327" s="72">
        <f t="shared" si="67"/>
        <v>1</v>
      </c>
      <c r="AT327" s="26">
        <f t="shared" si="74"/>
        <v>1</v>
      </c>
      <c r="AU327" s="82">
        <f t="shared" si="75"/>
        <v>1</v>
      </c>
    </row>
    <row r="328" spans="1:47" ht="15" customHeight="1" x14ac:dyDescent="0.25">
      <c r="A328" s="74" t="s">
        <v>1043</v>
      </c>
      <c r="B328" s="75" t="s">
        <v>1044</v>
      </c>
      <c r="C328" s="76" t="s">
        <v>1019</v>
      </c>
      <c r="D328" s="77" t="s">
        <v>1020</v>
      </c>
      <c r="E328" s="76" t="s">
        <v>397</v>
      </c>
      <c r="F328" s="78">
        <v>0</v>
      </c>
      <c r="G328" s="79">
        <v>1</v>
      </c>
      <c r="H328" s="79">
        <v>1</v>
      </c>
      <c r="I328" s="79">
        <v>5</v>
      </c>
      <c r="J328" s="79">
        <v>4</v>
      </c>
      <c r="K328" s="79">
        <v>1</v>
      </c>
      <c r="L328" s="79">
        <v>1</v>
      </c>
      <c r="M328" s="79">
        <v>1</v>
      </c>
      <c r="N328" s="79">
        <v>1</v>
      </c>
      <c r="O328" s="79">
        <v>1</v>
      </c>
      <c r="P328" s="79">
        <v>1</v>
      </c>
      <c r="Q328" s="80">
        <v>1</v>
      </c>
      <c r="R328" s="80">
        <v>4</v>
      </c>
      <c r="S328" s="80">
        <v>4</v>
      </c>
      <c r="T328" s="80">
        <v>7</v>
      </c>
      <c r="U328" s="80">
        <v>1</v>
      </c>
      <c r="V328" s="80">
        <v>1</v>
      </c>
      <c r="W328" s="80">
        <v>1</v>
      </c>
      <c r="X328" s="80">
        <v>4</v>
      </c>
      <c r="Y328" s="80">
        <v>1</v>
      </c>
      <c r="Z328" s="80">
        <v>1</v>
      </c>
      <c r="AA328" s="80">
        <v>98</v>
      </c>
      <c r="AB328" s="79">
        <v>3</v>
      </c>
      <c r="AC328" s="79">
        <v>0</v>
      </c>
      <c r="AD328" s="79">
        <v>0</v>
      </c>
      <c r="AE328" s="79">
        <v>1</v>
      </c>
      <c r="AF328" s="79">
        <v>1</v>
      </c>
      <c r="AG328" s="79">
        <v>1</v>
      </c>
      <c r="AH328" s="79">
        <v>1</v>
      </c>
      <c r="AI328" s="79">
        <v>1</v>
      </c>
      <c r="AJ328" s="81">
        <f t="shared" si="68"/>
        <v>27</v>
      </c>
      <c r="AK328" s="81">
        <f t="shared" si="69"/>
        <v>1</v>
      </c>
      <c r="AL328" s="81">
        <f t="shared" si="70"/>
        <v>4</v>
      </c>
      <c r="AM328" s="81">
        <f t="shared" si="71"/>
        <v>4</v>
      </c>
      <c r="AN328" s="81">
        <f t="shared" si="72"/>
        <v>4</v>
      </c>
      <c r="AO328" s="81">
        <f t="shared" si="73"/>
        <v>98</v>
      </c>
      <c r="AP328" s="72">
        <f t="shared" si="64"/>
        <v>1</v>
      </c>
      <c r="AQ328" s="72">
        <f t="shared" si="65"/>
        <v>1</v>
      </c>
      <c r="AR328" s="72">
        <f t="shared" si="66"/>
        <v>1</v>
      </c>
      <c r="AS328" s="72">
        <f t="shared" si="67"/>
        <v>1</v>
      </c>
      <c r="AT328" s="26">
        <f t="shared" si="74"/>
        <v>1</v>
      </c>
      <c r="AU328" s="82">
        <f t="shared" si="75"/>
        <v>1</v>
      </c>
    </row>
    <row r="329" spans="1:47" s="64" customFormat="1" ht="15" customHeight="1" x14ac:dyDescent="0.25">
      <c r="A329" s="83" t="s">
        <v>1045</v>
      </c>
      <c r="B329" s="84" t="s">
        <v>1046</v>
      </c>
      <c r="C329" s="85"/>
      <c r="D329" s="86"/>
      <c r="E329" s="85" t="s">
        <v>397</v>
      </c>
      <c r="F329" s="87">
        <v>0</v>
      </c>
      <c r="G329" s="88">
        <v>2</v>
      </c>
      <c r="H329" s="88">
        <v>1</v>
      </c>
      <c r="I329" s="88">
        <v>29</v>
      </c>
      <c r="J329" s="88">
        <v>55</v>
      </c>
      <c r="K329" s="88">
        <v>1</v>
      </c>
      <c r="L329" s="88">
        <v>1</v>
      </c>
      <c r="M329" s="88">
        <v>1</v>
      </c>
      <c r="N329" s="88">
        <v>1</v>
      </c>
      <c r="O329" s="88">
        <v>1</v>
      </c>
      <c r="P329" s="88">
        <v>12</v>
      </c>
      <c r="Q329" s="89">
        <v>1</v>
      </c>
      <c r="R329" s="89">
        <v>4</v>
      </c>
      <c r="S329" s="89">
        <v>4</v>
      </c>
      <c r="T329" s="89">
        <v>93</v>
      </c>
      <c r="U329" s="89">
        <v>1</v>
      </c>
      <c r="V329" s="89">
        <v>1</v>
      </c>
      <c r="W329" s="89">
        <v>13</v>
      </c>
      <c r="X329" s="89">
        <v>4</v>
      </c>
      <c r="Y329" s="89">
        <v>2</v>
      </c>
      <c r="Z329" s="89">
        <v>6</v>
      </c>
      <c r="AA329" s="89">
        <v>98</v>
      </c>
      <c r="AB329" s="88">
        <v>19</v>
      </c>
      <c r="AC329" s="88">
        <v>0</v>
      </c>
      <c r="AD329" s="88">
        <v>0</v>
      </c>
      <c r="AE329" s="88">
        <v>2</v>
      </c>
      <c r="AF329" s="88">
        <v>2</v>
      </c>
      <c r="AG329" s="88">
        <v>1</v>
      </c>
      <c r="AH329" s="88">
        <v>1</v>
      </c>
      <c r="AI329" s="88">
        <v>1</v>
      </c>
      <c r="AJ329" s="72">
        <f t="shared" si="68"/>
        <v>27</v>
      </c>
      <c r="AK329" s="72">
        <f t="shared" si="69"/>
        <v>1</v>
      </c>
      <c r="AL329" s="72">
        <f t="shared" si="70"/>
        <v>4</v>
      </c>
      <c r="AM329" s="72">
        <f t="shared" si="71"/>
        <v>4</v>
      </c>
      <c r="AN329" s="72">
        <f t="shared" si="72"/>
        <v>4</v>
      </c>
      <c r="AO329" s="72">
        <f t="shared" si="73"/>
        <v>98</v>
      </c>
      <c r="AP329" s="72">
        <f t="shared" si="64"/>
        <v>1</v>
      </c>
      <c r="AQ329" s="72">
        <f t="shared" si="65"/>
        <v>1</v>
      </c>
      <c r="AR329" s="72">
        <f t="shared" si="66"/>
        <v>1</v>
      </c>
      <c r="AS329" s="72">
        <f t="shared" si="67"/>
        <v>1</v>
      </c>
      <c r="AT329" s="20">
        <f t="shared" si="74"/>
        <v>1</v>
      </c>
      <c r="AU329" s="73">
        <f t="shared" si="75"/>
        <v>1</v>
      </c>
    </row>
    <row r="330" spans="1:47" ht="15" customHeight="1" x14ac:dyDescent="0.25">
      <c r="A330" s="74" t="s">
        <v>1047</v>
      </c>
      <c r="B330" s="75" t="s">
        <v>1048</v>
      </c>
      <c r="C330" s="76"/>
      <c r="D330" s="77"/>
      <c r="E330" s="76" t="s">
        <v>397</v>
      </c>
      <c r="F330" s="78">
        <v>0</v>
      </c>
      <c r="G330" s="79">
        <v>2</v>
      </c>
      <c r="H330" s="79">
        <v>1</v>
      </c>
      <c r="I330" s="79">
        <v>7</v>
      </c>
      <c r="J330" s="79">
        <v>7</v>
      </c>
      <c r="K330" s="79">
        <v>1</v>
      </c>
      <c r="L330" s="79">
        <v>1</v>
      </c>
      <c r="M330" s="79">
        <v>1</v>
      </c>
      <c r="N330" s="79">
        <v>1</v>
      </c>
      <c r="O330" s="79">
        <v>1</v>
      </c>
      <c r="P330" s="79">
        <v>12</v>
      </c>
      <c r="Q330" s="80">
        <v>1</v>
      </c>
      <c r="R330" s="80">
        <v>4</v>
      </c>
      <c r="S330" s="80">
        <v>4</v>
      </c>
      <c r="T330" s="80">
        <v>21</v>
      </c>
      <c r="U330" s="80">
        <v>1</v>
      </c>
      <c r="V330" s="80">
        <v>1</v>
      </c>
      <c r="W330" s="80">
        <v>1</v>
      </c>
      <c r="X330" s="80">
        <v>4</v>
      </c>
      <c r="Y330" s="80">
        <v>1</v>
      </c>
      <c r="Z330" s="80">
        <v>1</v>
      </c>
      <c r="AA330" s="80">
        <v>96</v>
      </c>
      <c r="AB330" s="79">
        <v>2</v>
      </c>
      <c r="AC330" s="79">
        <v>0</v>
      </c>
      <c r="AD330" s="79">
        <v>0</v>
      </c>
      <c r="AE330" s="79">
        <v>4</v>
      </c>
      <c r="AF330" s="79">
        <v>1</v>
      </c>
      <c r="AG330" s="79">
        <v>1</v>
      </c>
      <c r="AH330" s="79">
        <v>1</v>
      </c>
      <c r="AI330" s="79">
        <v>1</v>
      </c>
      <c r="AJ330" s="81">
        <f t="shared" si="68"/>
        <v>27</v>
      </c>
      <c r="AK330" s="81">
        <f t="shared" si="69"/>
        <v>1</v>
      </c>
      <c r="AL330" s="81">
        <f t="shared" si="70"/>
        <v>4</v>
      </c>
      <c r="AM330" s="81">
        <f t="shared" si="71"/>
        <v>4</v>
      </c>
      <c r="AN330" s="81">
        <f t="shared" si="72"/>
        <v>4</v>
      </c>
      <c r="AO330" s="81">
        <f t="shared" si="73"/>
        <v>96</v>
      </c>
      <c r="AP330" s="72">
        <f t="shared" si="64"/>
        <v>1</v>
      </c>
      <c r="AQ330" s="72">
        <f t="shared" si="65"/>
        <v>1</v>
      </c>
      <c r="AR330" s="72">
        <f t="shared" si="66"/>
        <v>1</v>
      </c>
      <c r="AS330" s="72">
        <f t="shared" si="67"/>
        <v>1</v>
      </c>
      <c r="AT330" s="26">
        <f t="shared" si="74"/>
        <v>1</v>
      </c>
      <c r="AU330" s="82">
        <f t="shared" si="75"/>
        <v>1</v>
      </c>
    </row>
    <row r="331" spans="1:47" ht="15" customHeight="1" x14ac:dyDescent="0.25">
      <c r="A331" s="74" t="s">
        <v>1049</v>
      </c>
      <c r="B331" s="75" t="s">
        <v>1050</v>
      </c>
      <c r="C331" s="76"/>
      <c r="D331" s="77"/>
      <c r="E331" s="76" t="s">
        <v>397</v>
      </c>
      <c r="F331" s="78">
        <v>0</v>
      </c>
      <c r="G331" s="79">
        <v>2</v>
      </c>
      <c r="H331" s="79">
        <v>1</v>
      </c>
      <c r="I331" s="79">
        <v>5</v>
      </c>
      <c r="J331" s="79">
        <v>4</v>
      </c>
      <c r="K331" s="79">
        <v>1</v>
      </c>
      <c r="L331" s="79">
        <v>2</v>
      </c>
      <c r="M331" s="79">
        <v>1</v>
      </c>
      <c r="N331" s="79">
        <v>1</v>
      </c>
      <c r="O331" s="79">
        <v>1</v>
      </c>
      <c r="P331" s="79">
        <v>10</v>
      </c>
      <c r="Q331" s="80">
        <v>1</v>
      </c>
      <c r="R331" s="80">
        <v>4</v>
      </c>
      <c r="S331" s="80">
        <v>4</v>
      </c>
      <c r="T331" s="80">
        <v>8</v>
      </c>
      <c r="U331" s="80">
        <v>1</v>
      </c>
      <c r="V331" s="80">
        <v>1</v>
      </c>
      <c r="W331" s="80">
        <v>1</v>
      </c>
      <c r="X331" s="80">
        <v>5</v>
      </c>
      <c r="Y331" s="80">
        <v>1</v>
      </c>
      <c r="Z331" s="80">
        <v>1</v>
      </c>
      <c r="AA331" s="80">
        <v>98</v>
      </c>
      <c r="AB331" s="79">
        <v>1</v>
      </c>
      <c r="AC331" s="79">
        <v>0</v>
      </c>
      <c r="AD331" s="79">
        <v>0</v>
      </c>
      <c r="AE331" s="79">
        <v>5</v>
      </c>
      <c r="AF331" s="79">
        <v>2</v>
      </c>
      <c r="AG331" s="79">
        <v>1</v>
      </c>
      <c r="AH331" s="79">
        <v>1</v>
      </c>
      <c r="AI331" s="79">
        <v>1</v>
      </c>
      <c r="AJ331" s="81">
        <f t="shared" si="68"/>
        <v>27</v>
      </c>
      <c r="AK331" s="81">
        <f t="shared" si="69"/>
        <v>1</v>
      </c>
      <c r="AL331" s="81">
        <f t="shared" si="70"/>
        <v>4</v>
      </c>
      <c r="AM331" s="81">
        <f t="shared" si="71"/>
        <v>4</v>
      </c>
      <c r="AN331" s="81">
        <f t="shared" si="72"/>
        <v>5</v>
      </c>
      <c r="AO331" s="81">
        <f t="shared" si="73"/>
        <v>98</v>
      </c>
      <c r="AP331" s="72">
        <f t="shared" si="64"/>
        <v>1</v>
      </c>
      <c r="AQ331" s="72">
        <f t="shared" si="65"/>
        <v>1</v>
      </c>
      <c r="AR331" s="72">
        <f t="shared" si="66"/>
        <v>1</v>
      </c>
      <c r="AS331" s="72">
        <f t="shared" si="67"/>
        <v>1</v>
      </c>
      <c r="AT331" s="26">
        <f t="shared" si="74"/>
        <v>1</v>
      </c>
      <c r="AU331" s="82">
        <f t="shared" si="75"/>
        <v>1</v>
      </c>
    </row>
    <row r="332" spans="1:47" ht="15" customHeight="1" x14ac:dyDescent="0.25">
      <c r="A332" s="74" t="s">
        <v>1051</v>
      </c>
      <c r="B332" s="75" t="s">
        <v>1052</v>
      </c>
      <c r="C332" s="76"/>
      <c r="D332" s="77"/>
      <c r="E332" s="76" t="s">
        <v>397</v>
      </c>
      <c r="F332" s="78">
        <v>0</v>
      </c>
      <c r="G332" s="79">
        <v>2</v>
      </c>
      <c r="H332" s="79">
        <v>1</v>
      </c>
      <c r="I332" s="79">
        <v>3</v>
      </c>
      <c r="J332" s="79">
        <v>6</v>
      </c>
      <c r="K332" s="79">
        <v>1</v>
      </c>
      <c r="L332" s="79">
        <v>1</v>
      </c>
      <c r="M332" s="79">
        <v>1</v>
      </c>
      <c r="N332" s="79">
        <v>1</v>
      </c>
      <c r="O332" s="79">
        <v>1</v>
      </c>
      <c r="P332" s="79">
        <v>9</v>
      </c>
      <c r="Q332" s="80">
        <v>1</v>
      </c>
      <c r="R332" s="80">
        <v>4</v>
      </c>
      <c r="S332" s="80">
        <v>4</v>
      </c>
      <c r="T332" s="80">
        <v>13</v>
      </c>
      <c r="U332" s="80">
        <v>1</v>
      </c>
      <c r="V332" s="80">
        <v>1</v>
      </c>
      <c r="W332" s="80">
        <v>1</v>
      </c>
      <c r="X332" s="80">
        <v>5</v>
      </c>
      <c r="Y332" s="80">
        <v>1</v>
      </c>
      <c r="Z332" s="80">
        <v>1</v>
      </c>
      <c r="AA332" s="80">
        <v>97</v>
      </c>
      <c r="AB332" s="79">
        <v>1</v>
      </c>
      <c r="AC332" s="79">
        <v>0</v>
      </c>
      <c r="AD332" s="79">
        <v>0</v>
      </c>
      <c r="AE332" s="79">
        <v>3</v>
      </c>
      <c r="AF332" s="79">
        <v>1</v>
      </c>
      <c r="AG332" s="79">
        <v>1</v>
      </c>
      <c r="AH332" s="79">
        <v>1</v>
      </c>
      <c r="AI332" s="79">
        <v>1</v>
      </c>
      <c r="AJ332" s="81">
        <f t="shared" si="68"/>
        <v>27</v>
      </c>
      <c r="AK332" s="81">
        <f t="shared" si="69"/>
        <v>1</v>
      </c>
      <c r="AL332" s="81">
        <f t="shared" si="70"/>
        <v>4</v>
      </c>
      <c r="AM332" s="81">
        <f t="shared" si="71"/>
        <v>4</v>
      </c>
      <c r="AN332" s="81">
        <f t="shared" si="72"/>
        <v>5</v>
      </c>
      <c r="AO332" s="81">
        <f t="shared" si="73"/>
        <v>97</v>
      </c>
      <c r="AP332" s="72">
        <f t="shared" si="64"/>
        <v>1</v>
      </c>
      <c r="AQ332" s="72">
        <f t="shared" si="65"/>
        <v>1</v>
      </c>
      <c r="AR332" s="72">
        <f t="shared" si="66"/>
        <v>1</v>
      </c>
      <c r="AS332" s="72">
        <f t="shared" si="67"/>
        <v>1</v>
      </c>
      <c r="AT332" s="26">
        <f t="shared" si="74"/>
        <v>1</v>
      </c>
      <c r="AU332" s="82">
        <f t="shared" si="75"/>
        <v>1</v>
      </c>
    </row>
    <row r="333" spans="1:47" ht="15" customHeight="1" x14ac:dyDescent="0.25">
      <c r="A333" s="74" t="s">
        <v>1053</v>
      </c>
      <c r="B333" s="75" t="s">
        <v>1054</v>
      </c>
      <c r="C333" s="76"/>
      <c r="D333" s="77"/>
      <c r="E333" s="76" t="s">
        <v>397</v>
      </c>
      <c r="F333" s="78">
        <v>0</v>
      </c>
      <c r="G333" s="79">
        <v>3</v>
      </c>
      <c r="H333" s="79">
        <v>1</v>
      </c>
      <c r="I333" s="79">
        <v>3</v>
      </c>
      <c r="J333" s="79">
        <v>2</v>
      </c>
      <c r="K333" s="79">
        <v>1</v>
      </c>
      <c r="L333" s="79">
        <v>1</v>
      </c>
      <c r="M333" s="79">
        <v>1</v>
      </c>
      <c r="N333" s="79">
        <v>1</v>
      </c>
      <c r="O333" s="79">
        <v>1</v>
      </c>
      <c r="P333" s="79">
        <v>9</v>
      </c>
      <c r="Q333" s="80">
        <v>1</v>
      </c>
      <c r="R333" s="80">
        <v>4</v>
      </c>
      <c r="S333" s="80">
        <v>4</v>
      </c>
      <c r="T333" s="80">
        <v>11</v>
      </c>
      <c r="U333" s="80">
        <v>1</v>
      </c>
      <c r="V333" s="80">
        <v>1</v>
      </c>
      <c r="W333" s="80">
        <v>1</v>
      </c>
      <c r="X333" s="80">
        <v>4</v>
      </c>
      <c r="Y333" s="80">
        <v>1</v>
      </c>
      <c r="Z333" s="80">
        <v>1</v>
      </c>
      <c r="AA333" s="80">
        <v>99</v>
      </c>
      <c r="AB333" s="79">
        <v>1</v>
      </c>
      <c r="AC333" s="79">
        <v>0</v>
      </c>
      <c r="AD333" s="79">
        <v>0</v>
      </c>
      <c r="AE333" s="79">
        <v>6</v>
      </c>
      <c r="AF333" s="79">
        <v>1</v>
      </c>
      <c r="AG333" s="79">
        <v>1</v>
      </c>
      <c r="AH333" s="79">
        <v>1</v>
      </c>
      <c r="AI333" s="79">
        <v>1</v>
      </c>
      <c r="AJ333" s="81">
        <f t="shared" si="68"/>
        <v>27</v>
      </c>
      <c r="AK333" s="81">
        <f t="shared" si="69"/>
        <v>1</v>
      </c>
      <c r="AL333" s="81">
        <f t="shared" si="70"/>
        <v>4</v>
      </c>
      <c r="AM333" s="81">
        <f t="shared" si="71"/>
        <v>4</v>
      </c>
      <c r="AN333" s="81">
        <f t="shared" si="72"/>
        <v>4</v>
      </c>
      <c r="AO333" s="81">
        <f t="shared" si="73"/>
        <v>99</v>
      </c>
      <c r="AP333" s="72">
        <f t="shared" si="64"/>
        <v>1</v>
      </c>
      <c r="AQ333" s="72">
        <f t="shared" si="65"/>
        <v>1</v>
      </c>
      <c r="AR333" s="72">
        <f t="shared" si="66"/>
        <v>1</v>
      </c>
      <c r="AS333" s="72">
        <f t="shared" si="67"/>
        <v>1</v>
      </c>
      <c r="AT333" s="26">
        <f t="shared" si="74"/>
        <v>1</v>
      </c>
      <c r="AU333" s="82">
        <f t="shared" si="75"/>
        <v>1</v>
      </c>
    </row>
    <row r="334" spans="1:47" ht="15" customHeight="1" x14ac:dyDescent="0.25">
      <c r="A334" s="74" t="s">
        <v>1055</v>
      </c>
      <c r="B334" s="75" t="s">
        <v>1056</v>
      </c>
      <c r="C334" s="76"/>
      <c r="D334" s="77"/>
      <c r="E334" s="76" t="s">
        <v>397</v>
      </c>
      <c r="F334" s="78">
        <v>0</v>
      </c>
      <c r="G334" s="79">
        <v>2</v>
      </c>
      <c r="H334" s="79">
        <v>1</v>
      </c>
      <c r="I334" s="79">
        <v>5</v>
      </c>
      <c r="J334" s="79">
        <v>6</v>
      </c>
      <c r="K334" s="79">
        <v>1</v>
      </c>
      <c r="L334" s="79">
        <v>1</v>
      </c>
      <c r="M334" s="79">
        <v>1</v>
      </c>
      <c r="N334" s="79">
        <v>1</v>
      </c>
      <c r="O334" s="79">
        <v>1</v>
      </c>
      <c r="P334" s="79">
        <v>6</v>
      </c>
      <c r="Q334" s="80">
        <v>1</v>
      </c>
      <c r="R334" s="80">
        <v>4</v>
      </c>
      <c r="S334" s="80">
        <v>4</v>
      </c>
      <c r="T334" s="80">
        <v>20</v>
      </c>
      <c r="U334" s="80">
        <v>1</v>
      </c>
      <c r="V334" s="80">
        <v>1</v>
      </c>
      <c r="W334" s="80">
        <v>1</v>
      </c>
      <c r="X334" s="80">
        <v>4</v>
      </c>
      <c r="Y334" s="80">
        <v>1</v>
      </c>
      <c r="Z334" s="80">
        <v>1</v>
      </c>
      <c r="AA334" s="80">
        <v>101</v>
      </c>
      <c r="AB334" s="79">
        <v>1</v>
      </c>
      <c r="AC334" s="79">
        <v>0</v>
      </c>
      <c r="AD334" s="79">
        <v>0</v>
      </c>
      <c r="AE334" s="79">
        <v>7</v>
      </c>
      <c r="AF334" s="79">
        <v>3</v>
      </c>
      <c r="AG334" s="79">
        <v>1</v>
      </c>
      <c r="AH334" s="79">
        <v>1</v>
      </c>
      <c r="AI334" s="79">
        <v>1</v>
      </c>
      <c r="AJ334" s="81">
        <f t="shared" si="68"/>
        <v>27</v>
      </c>
      <c r="AK334" s="81">
        <f t="shared" si="69"/>
        <v>1</v>
      </c>
      <c r="AL334" s="81">
        <f t="shared" si="70"/>
        <v>4</v>
      </c>
      <c r="AM334" s="81">
        <f t="shared" si="71"/>
        <v>4</v>
      </c>
      <c r="AN334" s="81">
        <f t="shared" si="72"/>
        <v>4</v>
      </c>
      <c r="AO334" s="81">
        <f t="shared" si="73"/>
        <v>101</v>
      </c>
      <c r="AP334" s="72">
        <f t="shared" si="64"/>
        <v>1</v>
      </c>
      <c r="AQ334" s="72">
        <f t="shared" si="65"/>
        <v>1</v>
      </c>
      <c r="AR334" s="72">
        <f t="shared" si="66"/>
        <v>1</v>
      </c>
      <c r="AS334" s="72">
        <f t="shared" si="67"/>
        <v>1</v>
      </c>
      <c r="AT334" s="26">
        <f t="shared" si="74"/>
        <v>1</v>
      </c>
      <c r="AU334" s="82">
        <f t="shared" si="75"/>
        <v>1</v>
      </c>
    </row>
    <row r="335" spans="1:47" ht="15" customHeight="1" x14ac:dyDescent="0.25">
      <c r="A335" s="74" t="s">
        <v>1057</v>
      </c>
      <c r="B335" s="75" t="s">
        <v>1058</v>
      </c>
      <c r="C335" s="76"/>
      <c r="D335" s="77"/>
      <c r="E335" s="76" t="s">
        <v>397</v>
      </c>
      <c r="F335" s="78">
        <v>0</v>
      </c>
      <c r="G335" s="79">
        <v>1</v>
      </c>
      <c r="H335" s="79">
        <v>1</v>
      </c>
      <c r="I335" s="79">
        <v>1</v>
      </c>
      <c r="J335" s="79">
        <v>1</v>
      </c>
      <c r="K335" s="79">
        <v>1</v>
      </c>
      <c r="L335" s="79">
        <v>1</v>
      </c>
      <c r="M335" s="79">
        <v>1</v>
      </c>
      <c r="N335" s="79">
        <v>1</v>
      </c>
      <c r="O335" s="79">
        <v>1</v>
      </c>
      <c r="P335" s="79">
        <v>5</v>
      </c>
      <c r="Q335" s="80">
        <v>1</v>
      </c>
      <c r="R335" s="80">
        <v>4</v>
      </c>
      <c r="S335" s="80">
        <v>4</v>
      </c>
      <c r="T335" s="80">
        <v>13</v>
      </c>
      <c r="U335" s="80">
        <v>1</v>
      </c>
      <c r="V335" s="80">
        <v>1</v>
      </c>
      <c r="W335" s="80">
        <v>1</v>
      </c>
      <c r="X335" s="80">
        <v>4</v>
      </c>
      <c r="Y335" s="80">
        <v>1</v>
      </c>
      <c r="Z335" s="80">
        <v>1</v>
      </c>
      <c r="AA335" s="80">
        <v>100</v>
      </c>
      <c r="AB335" s="79">
        <v>1</v>
      </c>
      <c r="AC335" s="79">
        <v>0</v>
      </c>
      <c r="AD335" s="79">
        <v>0</v>
      </c>
      <c r="AE335" s="79">
        <v>2</v>
      </c>
      <c r="AF335" s="79">
        <v>1</v>
      </c>
      <c r="AG335" s="79">
        <v>1</v>
      </c>
      <c r="AH335" s="79">
        <v>1</v>
      </c>
      <c r="AI335" s="79">
        <v>1</v>
      </c>
      <c r="AJ335" s="81">
        <f t="shared" si="68"/>
        <v>27</v>
      </c>
      <c r="AK335" s="81">
        <f t="shared" si="69"/>
        <v>1</v>
      </c>
      <c r="AL335" s="81">
        <f t="shared" si="70"/>
        <v>4</v>
      </c>
      <c r="AM335" s="81">
        <f t="shared" si="71"/>
        <v>4</v>
      </c>
      <c r="AN335" s="81">
        <f t="shared" si="72"/>
        <v>4</v>
      </c>
      <c r="AO335" s="81">
        <f t="shared" si="73"/>
        <v>100</v>
      </c>
      <c r="AP335" s="72">
        <f t="shared" si="64"/>
        <v>1</v>
      </c>
      <c r="AQ335" s="72">
        <f t="shared" si="65"/>
        <v>1</v>
      </c>
      <c r="AR335" s="72">
        <f t="shared" si="66"/>
        <v>1</v>
      </c>
      <c r="AS335" s="72">
        <f t="shared" si="67"/>
        <v>1</v>
      </c>
      <c r="AT335" s="26">
        <f t="shared" si="74"/>
        <v>1</v>
      </c>
      <c r="AU335" s="82">
        <f t="shared" si="75"/>
        <v>1</v>
      </c>
    </row>
    <row r="336" spans="1:47" ht="15" customHeight="1" x14ac:dyDescent="0.25">
      <c r="A336" s="74" t="s">
        <v>1059</v>
      </c>
      <c r="B336" s="75" t="s">
        <v>1060</v>
      </c>
      <c r="C336" s="76"/>
      <c r="D336" s="77"/>
      <c r="E336" s="76" t="s">
        <v>397</v>
      </c>
      <c r="F336" s="78">
        <v>0</v>
      </c>
      <c r="G336" s="79">
        <v>2</v>
      </c>
      <c r="H336" s="79">
        <v>1</v>
      </c>
      <c r="I336" s="79">
        <v>4</v>
      </c>
      <c r="J336" s="79">
        <v>4</v>
      </c>
      <c r="K336" s="79">
        <v>1</v>
      </c>
      <c r="L336" s="79">
        <v>1</v>
      </c>
      <c r="M336" s="79">
        <v>1</v>
      </c>
      <c r="N336" s="79">
        <v>1</v>
      </c>
      <c r="O336" s="79">
        <v>1</v>
      </c>
      <c r="P336" s="79">
        <v>10</v>
      </c>
      <c r="Q336" s="80">
        <v>1</v>
      </c>
      <c r="R336" s="80">
        <v>4</v>
      </c>
      <c r="S336" s="80">
        <v>4</v>
      </c>
      <c r="T336" s="80">
        <v>10</v>
      </c>
      <c r="U336" s="80">
        <v>1</v>
      </c>
      <c r="V336" s="80">
        <v>1</v>
      </c>
      <c r="W336" s="80">
        <v>1</v>
      </c>
      <c r="X336" s="80">
        <v>4</v>
      </c>
      <c r="Y336" s="80">
        <v>1</v>
      </c>
      <c r="Z336" s="80">
        <v>1</v>
      </c>
      <c r="AA336" s="80">
        <v>100</v>
      </c>
      <c r="AB336" s="79">
        <v>2</v>
      </c>
      <c r="AC336" s="79">
        <v>0</v>
      </c>
      <c r="AD336" s="79">
        <v>0</v>
      </c>
      <c r="AE336" s="79">
        <v>5</v>
      </c>
      <c r="AF336" s="79">
        <v>1</v>
      </c>
      <c r="AG336" s="79">
        <v>1</v>
      </c>
      <c r="AH336" s="79">
        <v>1</v>
      </c>
      <c r="AI336" s="79">
        <v>1</v>
      </c>
      <c r="AJ336" s="81">
        <f t="shared" si="68"/>
        <v>27</v>
      </c>
      <c r="AK336" s="81">
        <f t="shared" si="69"/>
        <v>1</v>
      </c>
      <c r="AL336" s="81">
        <f t="shared" si="70"/>
        <v>4</v>
      </c>
      <c r="AM336" s="81">
        <f t="shared" si="71"/>
        <v>4</v>
      </c>
      <c r="AN336" s="81">
        <f t="shared" si="72"/>
        <v>4</v>
      </c>
      <c r="AO336" s="81">
        <f t="shared" si="73"/>
        <v>100</v>
      </c>
      <c r="AP336" s="72">
        <f t="shared" si="64"/>
        <v>1</v>
      </c>
      <c r="AQ336" s="72">
        <f t="shared" si="65"/>
        <v>1</v>
      </c>
      <c r="AR336" s="72">
        <f t="shared" si="66"/>
        <v>1</v>
      </c>
      <c r="AS336" s="72">
        <f t="shared" si="67"/>
        <v>1</v>
      </c>
      <c r="AT336" s="26">
        <f t="shared" si="74"/>
        <v>1</v>
      </c>
      <c r="AU336" s="82">
        <f t="shared" si="75"/>
        <v>1</v>
      </c>
    </row>
    <row r="337" spans="1:51" ht="15" customHeight="1" x14ac:dyDescent="0.25">
      <c r="A337" s="74" t="s">
        <v>1061</v>
      </c>
      <c r="B337" s="75" t="s">
        <v>1062</v>
      </c>
      <c r="C337" s="76"/>
      <c r="D337" s="77"/>
      <c r="E337" s="76" t="s">
        <v>397</v>
      </c>
      <c r="F337" s="78">
        <v>0</v>
      </c>
      <c r="G337" s="79">
        <v>4</v>
      </c>
      <c r="H337" s="79">
        <v>2</v>
      </c>
      <c r="I337" s="79">
        <v>2</v>
      </c>
      <c r="J337" s="79">
        <v>1</v>
      </c>
      <c r="K337" s="79">
        <v>1</v>
      </c>
      <c r="L337" s="79">
        <v>1</v>
      </c>
      <c r="M337" s="79">
        <v>2</v>
      </c>
      <c r="N337" s="79">
        <v>2</v>
      </c>
      <c r="O337" s="79">
        <v>1</v>
      </c>
      <c r="P337" s="79">
        <v>6</v>
      </c>
      <c r="Q337" s="80">
        <v>1</v>
      </c>
      <c r="R337" s="80">
        <v>4</v>
      </c>
      <c r="S337" s="80">
        <v>4</v>
      </c>
      <c r="T337" s="80">
        <v>10</v>
      </c>
      <c r="U337" s="80">
        <v>1</v>
      </c>
      <c r="V337" s="80">
        <v>1</v>
      </c>
      <c r="W337" s="80">
        <v>1</v>
      </c>
      <c r="X337" s="80">
        <v>6</v>
      </c>
      <c r="Y337" s="80">
        <v>1</v>
      </c>
      <c r="Z337" s="80">
        <v>1</v>
      </c>
      <c r="AA337" s="80">
        <v>98</v>
      </c>
      <c r="AB337" s="79">
        <v>1</v>
      </c>
      <c r="AC337" s="79">
        <v>0</v>
      </c>
      <c r="AD337" s="79">
        <v>0</v>
      </c>
      <c r="AE337" s="79">
        <v>4</v>
      </c>
      <c r="AF337" s="79">
        <v>2</v>
      </c>
      <c r="AG337" s="79">
        <v>2</v>
      </c>
      <c r="AH337" s="79">
        <v>1</v>
      </c>
      <c r="AI337" s="79">
        <v>1</v>
      </c>
      <c r="AJ337" s="81">
        <f t="shared" si="68"/>
        <v>27</v>
      </c>
      <c r="AK337" s="81">
        <f t="shared" si="69"/>
        <v>1</v>
      </c>
      <c r="AL337" s="81">
        <f t="shared" si="70"/>
        <v>4</v>
      </c>
      <c r="AM337" s="81">
        <f t="shared" si="71"/>
        <v>4</v>
      </c>
      <c r="AN337" s="81">
        <f t="shared" si="72"/>
        <v>6</v>
      </c>
      <c r="AO337" s="81">
        <f t="shared" si="73"/>
        <v>98</v>
      </c>
      <c r="AP337" s="72">
        <f t="shared" si="64"/>
        <v>1</v>
      </c>
      <c r="AQ337" s="72">
        <f t="shared" si="65"/>
        <v>1</v>
      </c>
      <c r="AR337" s="72">
        <f t="shared" si="66"/>
        <v>1</v>
      </c>
      <c r="AS337" s="72">
        <f t="shared" si="67"/>
        <v>1</v>
      </c>
      <c r="AT337" s="26">
        <f t="shared" si="74"/>
        <v>1</v>
      </c>
      <c r="AU337" s="82">
        <f t="shared" si="75"/>
        <v>1</v>
      </c>
    </row>
    <row r="338" spans="1:51" ht="15" customHeight="1" x14ac:dyDescent="0.25">
      <c r="A338" s="74" t="s">
        <v>1063</v>
      </c>
      <c r="B338" s="75" t="s">
        <v>1064</v>
      </c>
      <c r="C338" s="76"/>
      <c r="D338" s="77"/>
      <c r="E338" s="76" t="s">
        <v>397</v>
      </c>
      <c r="F338" s="78">
        <v>0</v>
      </c>
      <c r="G338" s="79">
        <v>2</v>
      </c>
      <c r="H338" s="79">
        <v>1</v>
      </c>
      <c r="I338" s="79">
        <v>4</v>
      </c>
      <c r="J338" s="79">
        <v>3</v>
      </c>
      <c r="K338" s="79">
        <v>2</v>
      </c>
      <c r="L338" s="79">
        <v>2</v>
      </c>
      <c r="M338" s="79">
        <v>1</v>
      </c>
      <c r="N338" s="79">
        <v>1</v>
      </c>
      <c r="O338" s="79">
        <v>1</v>
      </c>
      <c r="P338" s="79">
        <v>6</v>
      </c>
      <c r="Q338" s="80">
        <v>1</v>
      </c>
      <c r="R338" s="80">
        <v>4</v>
      </c>
      <c r="S338" s="80">
        <v>4</v>
      </c>
      <c r="T338" s="80">
        <v>18</v>
      </c>
      <c r="U338" s="80">
        <v>1</v>
      </c>
      <c r="V338" s="80">
        <v>1</v>
      </c>
      <c r="W338" s="80">
        <v>1</v>
      </c>
      <c r="X338" s="80">
        <v>4</v>
      </c>
      <c r="Y338" s="80">
        <v>1</v>
      </c>
      <c r="Z338" s="80">
        <v>1</v>
      </c>
      <c r="AA338" s="80">
        <v>99</v>
      </c>
      <c r="AB338" s="79">
        <v>3</v>
      </c>
      <c r="AC338" s="79">
        <v>0</v>
      </c>
      <c r="AD338" s="79">
        <v>0</v>
      </c>
      <c r="AE338" s="79">
        <v>3</v>
      </c>
      <c r="AF338" s="79">
        <v>2</v>
      </c>
      <c r="AG338" s="79">
        <v>1</v>
      </c>
      <c r="AH338" s="79">
        <v>1</v>
      </c>
      <c r="AI338" s="79">
        <v>1</v>
      </c>
      <c r="AJ338" s="81">
        <f t="shared" si="68"/>
        <v>27</v>
      </c>
      <c r="AK338" s="81">
        <f t="shared" si="69"/>
        <v>1</v>
      </c>
      <c r="AL338" s="81">
        <f t="shared" si="70"/>
        <v>4</v>
      </c>
      <c r="AM338" s="81">
        <f t="shared" si="71"/>
        <v>4</v>
      </c>
      <c r="AN338" s="81">
        <f t="shared" si="72"/>
        <v>4</v>
      </c>
      <c r="AO338" s="81">
        <f t="shared" si="73"/>
        <v>99</v>
      </c>
      <c r="AP338" s="72">
        <f t="shared" si="64"/>
        <v>1</v>
      </c>
      <c r="AQ338" s="72">
        <f t="shared" si="65"/>
        <v>1</v>
      </c>
      <c r="AR338" s="72">
        <f t="shared" si="66"/>
        <v>1</v>
      </c>
      <c r="AS338" s="72">
        <f t="shared" si="67"/>
        <v>1</v>
      </c>
      <c r="AT338" s="26">
        <f t="shared" si="74"/>
        <v>1</v>
      </c>
      <c r="AU338" s="82">
        <f t="shared" si="75"/>
        <v>1</v>
      </c>
    </row>
    <row r="339" spans="1:51" s="64" customFormat="1" ht="15" customHeight="1" x14ac:dyDescent="0.25">
      <c r="A339" s="83" t="s">
        <v>1065</v>
      </c>
      <c r="B339" s="84" t="s">
        <v>1066</v>
      </c>
      <c r="C339" s="85"/>
      <c r="D339" s="86"/>
      <c r="E339" s="85" t="s">
        <v>397</v>
      </c>
      <c r="F339" s="87">
        <v>0</v>
      </c>
      <c r="G339" s="88">
        <v>2</v>
      </c>
      <c r="H339" s="88">
        <v>1</v>
      </c>
      <c r="I339" s="88">
        <v>9</v>
      </c>
      <c r="J339" s="88">
        <v>9</v>
      </c>
      <c r="K339" s="88">
        <v>1</v>
      </c>
      <c r="L339" s="88">
        <v>1</v>
      </c>
      <c r="M339" s="88">
        <v>1</v>
      </c>
      <c r="N339" s="88">
        <v>1</v>
      </c>
      <c r="O339" s="88">
        <v>1</v>
      </c>
      <c r="P339" s="88">
        <v>7</v>
      </c>
      <c r="Q339" s="89">
        <v>1</v>
      </c>
      <c r="R339" s="89">
        <v>4</v>
      </c>
      <c r="S339" s="89">
        <v>4</v>
      </c>
      <c r="T339" s="89">
        <v>30</v>
      </c>
      <c r="U339" s="89">
        <v>1</v>
      </c>
      <c r="V339" s="89">
        <v>1</v>
      </c>
      <c r="W339" s="89">
        <v>7</v>
      </c>
      <c r="X339" s="89">
        <v>4</v>
      </c>
      <c r="Y339" s="89">
        <v>1</v>
      </c>
      <c r="Z339" s="89">
        <v>1</v>
      </c>
      <c r="AA339" s="89">
        <v>97</v>
      </c>
      <c r="AB339" s="88">
        <v>2</v>
      </c>
      <c r="AC339" s="88">
        <v>0</v>
      </c>
      <c r="AD339" s="88">
        <v>0</v>
      </c>
      <c r="AE339" s="88">
        <v>5</v>
      </c>
      <c r="AF339" s="88">
        <v>5</v>
      </c>
      <c r="AG339" s="88">
        <v>1</v>
      </c>
      <c r="AH339" s="88">
        <v>1</v>
      </c>
      <c r="AI339" s="88">
        <v>1</v>
      </c>
      <c r="AJ339" s="72">
        <f t="shared" si="68"/>
        <v>27</v>
      </c>
      <c r="AK339" s="72">
        <f t="shared" si="69"/>
        <v>1</v>
      </c>
      <c r="AL339" s="72">
        <f t="shared" si="70"/>
        <v>4</v>
      </c>
      <c r="AM339" s="72">
        <f t="shared" si="71"/>
        <v>4</v>
      </c>
      <c r="AN339" s="72">
        <f t="shared" si="72"/>
        <v>4</v>
      </c>
      <c r="AO339" s="72">
        <f t="shared" si="73"/>
        <v>97</v>
      </c>
      <c r="AP339" s="72">
        <f t="shared" si="64"/>
        <v>1</v>
      </c>
      <c r="AQ339" s="72">
        <f t="shared" si="65"/>
        <v>1</v>
      </c>
      <c r="AR339" s="72">
        <f t="shared" si="66"/>
        <v>1</v>
      </c>
      <c r="AS339" s="72">
        <f t="shared" si="67"/>
        <v>1</v>
      </c>
      <c r="AT339" s="20">
        <f t="shared" si="74"/>
        <v>1</v>
      </c>
      <c r="AU339" s="73">
        <f t="shared" si="75"/>
        <v>1</v>
      </c>
    </row>
    <row r="340" spans="1:51" s="64" customFormat="1" ht="15" customHeight="1" x14ac:dyDescent="0.25">
      <c r="A340" s="83" t="s">
        <v>1067</v>
      </c>
      <c r="B340" s="84" t="s">
        <v>1068</v>
      </c>
      <c r="C340" s="85"/>
      <c r="D340" s="86"/>
      <c r="E340" s="85" t="s">
        <v>397</v>
      </c>
      <c r="F340" s="87">
        <v>1</v>
      </c>
      <c r="G340" s="88">
        <v>1</v>
      </c>
      <c r="H340" s="88">
        <v>1</v>
      </c>
      <c r="I340" s="88">
        <v>12</v>
      </c>
      <c r="J340" s="88">
        <v>16</v>
      </c>
      <c r="K340" s="88">
        <v>1</v>
      </c>
      <c r="L340" s="88">
        <v>1</v>
      </c>
      <c r="M340" s="88">
        <v>1</v>
      </c>
      <c r="N340" s="88">
        <v>1</v>
      </c>
      <c r="O340" s="88">
        <v>1</v>
      </c>
      <c r="P340" s="88">
        <v>8</v>
      </c>
      <c r="Q340" s="89">
        <v>1</v>
      </c>
      <c r="R340" s="89">
        <v>4</v>
      </c>
      <c r="S340" s="89">
        <v>4</v>
      </c>
      <c r="T340" s="89">
        <v>52</v>
      </c>
      <c r="U340" s="89">
        <v>1</v>
      </c>
      <c r="V340" s="89">
        <v>1</v>
      </c>
      <c r="W340" s="89">
        <v>8</v>
      </c>
      <c r="X340" s="89">
        <v>4</v>
      </c>
      <c r="Y340" s="89">
        <v>1</v>
      </c>
      <c r="Z340" s="89">
        <v>2</v>
      </c>
      <c r="AA340" s="89">
        <v>97</v>
      </c>
      <c r="AB340" s="88">
        <v>3</v>
      </c>
      <c r="AC340" s="88">
        <v>0</v>
      </c>
      <c r="AD340" s="88">
        <v>0</v>
      </c>
      <c r="AE340" s="88">
        <v>5</v>
      </c>
      <c r="AF340" s="88">
        <v>3</v>
      </c>
      <c r="AG340" s="88">
        <v>1</v>
      </c>
      <c r="AH340" s="88">
        <v>1</v>
      </c>
      <c r="AI340" s="88">
        <v>1</v>
      </c>
      <c r="AJ340" s="72">
        <f t="shared" si="68"/>
        <v>27</v>
      </c>
      <c r="AK340" s="72">
        <f t="shared" si="69"/>
        <v>1</v>
      </c>
      <c r="AL340" s="72">
        <f t="shared" si="70"/>
        <v>4</v>
      </c>
      <c r="AM340" s="72">
        <f t="shared" si="71"/>
        <v>4</v>
      </c>
      <c r="AN340" s="72">
        <f t="shared" si="72"/>
        <v>4</v>
      </c>
      <c r="AO340" s="72">
        <f t="shared" si="73"/>
        <v>97</v>
      </c>
      <c r="AP340" s="72">
        <f t="shared" si="64"/>
        <v>1</v>
      </c>
      <c r="AQ340" s="72">
        <f t="shared" si="65"/>
        <v>1</v>
      </c>
      <c r="AR340" s="72">
        <f t="shared" si="66"/>
        <v>1</v>
      </c>
      <c r="AS340" s="72">
        <f t="shared" si="67"/>
        <v>1</v>
      </c>
      <c r="AT340" s="20">
        <f t="shared" si="74"/>
        <v>1</v>
      </c>
      <c r="AU340" s="73">
        <f t="shared" si="75"/>
        <v>1</v>
      </c>
    </row>
    <row r="341" spans="1:51" s="64" customFormat="1" ht="15" customHeight="1" x14ac:dyDescent="0.25">
      <c r="A341" s="83" t="s">
        <v>1069</v>
      </c>
      <c r="B341" s="84" t="s">
        <v>1070</v>
      </c>
      <c r="C341" s="85"/>
      <c r="D341" s="86"/>
      <c r="E341" s="85" t="s">
        <v>397</v>
      </c>
      <c r="F341" s="87">
        <v>0</v>
      </c>
      <c r="G341" s="88">
        <v>1</v>
      </c>
      <c r="H341" s="88">
        <v>1</v>
      </c>
      <c r="I341" s="88">
        <v>40</v>
      </c>
      <c r="J341" s="88">
        <v>37</v>
      </c>
      <c r="K341" s="88">
        <v>1</v>
      </c>
      <c r="L341" s="88">
        <v>1</v>
      </c>
      <c r="M341" s="88">
        <v>1</v>
      </c>
      <c r="N341" s="88">
        <v>1</v>
      </c>
      <c r="O341" s="88">
        <v>2</v>
      </c>
      <c r="P341" s="88">
        <v>4</v>
      </c>
      <c r="Q341" s="89">
        <v>1</v>
      </c>
      <c r="R341" s="89">
        <v>4</v>
      </c>
      <c r="S341" s="89">
        <v>4</v>
      </c>
      <c r="T341" s="89">
        <v>53</v>
      </c>
      <c r="U341" s="89">
        <v>1</v>
      </c>
      <c r="V341" s="89">
        <v>1</v>
      </c>
      <c r="W341" s="89">
        <v>4</v>
      </c>
      <c r="X341" s="89">
        <v>4</v>
      </c>
      <c r="Y341" s="89">
        <v>1</v>
      </c>
      <c r="Z341" s="89">
        <v>5</v>
      </c>
      <c r="AA341" s="89">
        <v>97</v>
      </c>
      <c r="AB341" s="88">
        <v>2</v>
      </c>
      <c r="AC341" s="88">
        <v>0</v>
      </c>
      <c r="AD341" s="88">
        <v>0</v>
      </c>
      <c r="AE341" s="88">
        <v>3</v>
      </c>
      <c r="AF341" s="88">
        <v>2</v>
      </c>
      <c r="AG341" s="88">
        <v>1</v>
      </c>
      <c r="AH341" s="88">
        <v>1</v>
      </c>
      <c r="AI341" s="88">
        <v>1</v>
      </c>
      <c r="AJ341" s="72">
        <f t="shared" si="68"/>
        <v>27</v>
      </c>
      <c r="AK341" s="72">
        <f t="shared" si="69"/>
        <v>1</v>
      </c>
      <c r="AL341" s="72">
        <f t="shared" si="70"/>
        <v>4</v>
      </c>
      <c r="AM341" s="72">
        <f t="shared" si="71"/>
        <v>4</v>
      </c>
      <c r="AN341" s="72">
        <f t="shared" si="72"/>
        <v>4</v>
      </c>
      <c r="AO341" s="72">
        <f t="shared" si="73"/>
        <v>97</v>
      </c>
      <c r="AP341" s="72">
        <f t="shared" si="64"/>
        <v>1</v>
      </c>
      <c r="AQ341" s="72">
        <f t="shared" si="65"/>
        <v>1</v>
      </c>
      <c r="AR341" s="72">
        <f t="shared" si="66"/>
        <v>1</v>
      </c>
      <c r="AS341" s="72">
        <f t="shared" si="67"/>
        <v>1</v>
      </c>
      <c r="AT341" s="20">
        <f t="shared" si="74"/>
        <v>1</v>
      </c>
      <c r="AU341" s="73">
        <f t="shared" si="75"/>
        <v>1</v>
      </c>
    </row>
    <row r="342" spans="1:51" s="64" customFormat="1" ht="15" customHeight="1" x14ac:dyDescent="0.25">
      <c r="A342" s="83" t="s">
        <v>1071</v>
      </c>
      <c r="B342" s="84" t="s">
        <v>1072</v>
      </c>
      <c r="C342" s="85"/>
      <c r="D342" s="86"/>
      <c r="E342" s="85" t="s">
        <v>397</v>
      </c>
      <c r="F342" s="87">
        <v>1</v>
      </c>
      <c r="G342" s="88">
        <v>1</v>
      </c>
      <c r="H342" s="88">
        <v>2</v>
      </c>
      <c r="I342" s="88">
        <v>11</v>
      </c>
      <c r="J342" s="88">
        <v>15</v>
      </c>
      <c r="K342" s="88">
        <v>4</v>
      </c>
      <c r="L342" s="88">
        <v>1</v>
      </c>
      <c r="M342" s="88">
        <v>2</v>
      </c>
      <c r="N342" s="88">
        <v>2</v>
      </c>
      <c r="O342" s="88">
        <v>1</v>
      </c>
      <c r="P342" s="88">
        <v>14</v>
      </c>
      <c r="Q342" s="89">
        <v>1</v>
      </c>
      <c r="R342" s="89">
        <v>4</v>
      </c>
      <c r="S342" s="89">
        <v>4</v>
      </c>
      <c r="T342" s="89">
        <v>18</v>
      </c>
      <c r="U342" s="89">
        <v>2</v>
      </c>
      <c r="V342" s="89">
        <v>2</v>
      </c>
      <c r="W342" s="89">
        <v>7</v>
      </c>
      <c r="X342" s="89">
        <v>4</v>
      </c>
      <c r="Y342" s="89">
        <v>2</v>
      </c>
      <c r="Z342" s="89">
        <v>2</v>
      </c>
      <c r="AA342" s="89">
        <v>99</v>
      </c>
      <c r="AB342" s="88">
        <v>5</v>
      </c>
      <c r="AC342" s="88">
        <v>0</v>
      </c>
      <c r="AD342" s="88">
        <v>0</v>
      </c>
      <c r="AE342" s="88">
        <v>4</v>
      </c>
      <c r="AF342" s="88">
        <v>1</v>
      </c>
      <c r="AG342" s="88">
        <v>1</v>
      </c>
      <c r="AH342" s="88">
        <v>1</v>
      </c>
      <c r="AI342" s="88">
        <v>1</v>
      </c>
      <c r="AJ342" s="72">
        <f t="shared" si="68"/>
        <v>27</v>
      </c>
      <c r="AK342" s="72">
        <f t="shared" si="69"/>
        <v>1</v>
      </c>
      <c r="AL342" s="72">
        <f t="shared" si="70"/>
        <v>4</v>
      </c>
      <c r="AM342" s="72">
        <f t="shared" si="71"/>
        <v>4</v>
      </c>
      <c r="AN342" s="72">
        <f t="shared" si="72"/>
        <v>4</v>
      </c>
      <c r="AO342" s="72">
        <f t="shared" si="73"/>
        <v>99</v>
      </c>
      <c r="AP342" s="72">
        <f t="shared" si="64"/>
        <v>1</v>
      </c>
      <c r="AQ342" s="72">
        <f t="shared" si="65"/>
        <v>1</v>
      </c>
      <c r="AR342" s="72">
        <f t="shared" si="66"/>
        <v>1</v>
      </c>
      <c r="AS342" s="72">
        <f t="shared" si="67"/>
        <v>1</v>
      </c>
      <c r="AT342" s="20">
        <f t="shared" si="74"/>
        <v>1</v>
      </c>
      <c r="AU342" s="73">
        <f t="shared" si="75"/>
        <v>1</v>
      </c>
    </row>
    <row r="343" spans="1:51" s="64" customFormat="1" ht="15" customHeight="1" x14ac:dyDescent="0.25">
      <c r="A343" s="83" t="s">
        <v>1073</v>
      </c>
      <c r="B343" s="84" t="s">
        <v>1074</v>
      </c>
      <c r="C343" s="85"/>
      <c r="D343" s="86"/>
      <c r="E343" s="85" t="s">
        <v>397</v>
      </c>
      <c r="F343" s="87">
        <v>0</v>
      </c>
      <c r="G343" s="88">
        <v>1</v>
      </c>
      <c r="H343" s="88">
        <v>1</v>
      </c>
      <c r="I343" s="88">
        <v>4</v>
      </c>
      <c r="J343" s="88">
        <v>7</v>
      </c>
      <c r="K343" s="88">
        <v>1</v>
      </c>
      <c r="L343" s="88">
        <v>1</v>
      </c>
      <c r="M343" s="88">
        <v>1</v>
      </c>
      <c r="N343" s="88">
        <v>1</v>
      </c>
      <c r="O343" s="88">
        <v>1</v>
      </c>
      <c r="P343" s="88">
        <v>8</v>
      </c>
      <c r="Q343" s="89">
        <v>1</v>
      </c>
      <c r="R343" s="89">
        <v>4</v>
      </c>
      <c r="S343" s="89">
        <v>4</v>
      </c>
      <c r="T343" s="89">
        <v>9</v>
      </c>
      <c r="U343" s="89">
        <v>1</v>
      </c>
      <c r="V343" s="89">
        <v>1</v>
      </c>
      <c r="W343" s="89">
        <v>4</v>
      </c>
      <c r="X343" s="89">
        <v>4</v>
      </c>
      <c r="Y343" s="89">
        <v>1</v>
      </c>
      <c r="Z343" s="89">
        <v>1</v>
      </c>
      <c r="AA343" s="89">
        <v>99</v>
      </c>
      <c r="AB343" s="88">
        <v>3</v>
      </c>
      <c r="AC343" s="88">
        <v>0</v>
      </c>
      <c r="AD343" s="88">
        <v>0</v>
      </c>
      <c r="AE343" s="88">
        <v>3</v>
      </c>
      <c r="AF343" s="88">
        <v>2</v>
      </c>
      <c r="AG343" s="88">
        <v>1</v>
      </c>
      <c r="AH343" s="88">
        <v>1</v>
      </c>
      <c r="AI343" s="88">
        <v>1</v>
      </c>
      <c r="AJ343" s="72">
        <f t="shared" si="68"/>
        <v>27</v>
      </c>
      <c r="AK343" s="72">
        <f t="shared" si="69"/>
        <v>1</v>
      </c>
      <c r="AL343" s="72">
        <f t="shared" si="70"/>
        <v>4</v>
      </c>
      <c r="AM343" s="72">
        <f t="shared" si="71"/>
        <v>4</v>
      </c>
      <c r="AN343" s="72">
        <f t="shared" si="72"/>
        <v>4</v>
      </c>
      <c r="AO343" s="72">
        <f t="shared" si="73"/>
        <v>99</v>
      </c>
      <c r="AP343" s="72">
        <f t="shared" si="64"/>
        <v>1</v>
      </c>
      <c r="AQ343" s="72">
        <f t="shared" si="65"/>
        <v>1</v>
      </c>
      <c r="AR343" s="72">
        <f t="shared" si="66"/>
        <v>1</v>
      </c>
      <c r="AS343" s="72">
        <f t="shared" si="67"/>
        <v>1</v>
      </c>
      <c r="AT343" s="20">
        <f t="shared" si="74"/>
        <v>1</v>
      </c>
      <c r="AU343" s="73">
        <f t="shared" si="75"/>
        <v>1</v>
      </c>
    </row>
    <row r="344" spans="1:51" s="64" customFormat="1" ht="15" customHeight="1" x14ac:dyDescent="0.25">
      <c r="A344" s="83" t="s">
        <v>1075</v>
      </c>
      <c r="B344" s="84" t="s">
        <v>1076</v>
      </c>
      <c r="C344" s="85"/>
      <c r="D344" s="86"/>
      <c r="E344" s="85" t="s">
        <v>397</v>
      </c>
      <c r="F344" s="87">
        <v>1</v>
      </c>
      <c r="G344" s="88">
        <v>1</v>
      </c>
      <c r="H344" s="88">
        <v>1</v>
      </c>
      <c r="I344" s="88">
        <v>13</v>
      </c>
      <c r="J344" s="88">
        <v>16</v>
      </c>
      <c r="K344" s="88">
        <v>1</v>
      </c>
      <c r="L344" s="88">
        <v>1</v>
      </c>
      <c r="M344" s="88">
        <v>1</v>
      </c>
      <c r="N344" s="88">
        <v>1</v>
      </c>
      <c r="O344" s="88">
        <v>1</v>
      </c>
      <c r="P344" s="88">
        <v>1</v>
      </c>
      <c r="Q344" s="89">
        <v>1</v>
      </c>
      <c r="R344" s="89">
        <v>4</v>
      </c>
      <c r="S344" s="89">
        <v>4</v>
      </c>
      <c r="T344" s="89">
        <v>28</v>
      </c>
      <c r="U344" s="89">
        <v>1</v>
      </c>
      <c r="V344" s="89">
        <v>1</v>
      </c>
      <c r="W344" s="89">
        <v>9</v>
      </c>
      <c r="X344" s="89">
        <v>4</v>
      </c>
      <c r="Y344" s="89">
        <v>1</v>
      </c>
      <c r="Z344" s="89">
        <v>2</v>
      </c>
      <c r="AA344" s="89">
        <v>96</v>
      </c>
      <c r="AB344" s="88">
        <v>1</v>
      </c>
      <c r="AC344" s="88">
        <v>0</v>
      </c>
      <c r="AD344" s="88">
        <v>0</v>
      </c>
      <c r="AE344" s="88">
        <v>3</v>
      </c>
      <c r="AF344" s="88">
        <v>2</v>
      </c>
      <c r="AG344" s="88">
        <v>1</v>
      </c>
      <c r="AH344" s="88">
        <v>1</v>
      </c>
      <c r="AI344" s="88">
        <v>1</v>
      </c>
      <c r="AJ344" s="72">
        <f t="shared" si="68"/>
        <v>27</v>
      </c>
      <c r="AK344" s="72">
        <f t="shared" si="69"/>
        <v>1</v>
      </c>
      <c r="AL344" s="72">
        <f t="shared" si="70"/>
        <v>4</v>
      </c>
      <c r="AM344" s="72">
        <f t="shared" si="71"/>
        <v>4</v>
      </c>
      <c r="AN344" s="72">
        <f t="shared" si="72"/>
        <v>4</v>
      </c>
      <c r="AO344" s="72">
        <f t="shared" si="73"/>
        <v>96</v>
      </c>
      <c r="AP344" s="72">
        <f t="shared" si="64"/>
        <v>1</v>
      </c>
      <c r="AQ344" s="72">
        <f t="shared" si="65"/>
        <v>1</v>
      </c>
      <c r="AR344" s="72">
        <f t="shared" si="66"/>
        <v>1</v>
      </c>
      <c r="AS344" s="72">
        <f t="shared" si="67"/>
        <v>1</v>
      </c>
      <c r="AT344" s="20">
        <f t="shared" si="74"/>
        <v>1</v>
      </c>
      <c r="AU344" s="73">
        <f t="shared" si="75"/>
        <v>1</v>
      </c>
    </row>
    <row r="345" spans="1:51" s="64" customFormat="1" ht="15" customHeight="1" x14ac:dyDescent="0.25">
      <c r="A345" s="83" t="s">
        <v>1077</v>
      </c>
      <c r="B345" s="84" t="s">
        <v>1078</v>
      </c>
      <c r="C345" s="85"/>
      <c r="D345" s="86"/>
      <c r="E345" s="85" t="s">
        <v>397</v>
      </c>
      <c r="F345" s="87">
        <v>0</v>
      </c>
      <c r="G345" s="88">
        <v>1</v>
      </c>
      <c r="H345" s="88">
        <v>1</v>
      </c>
      <c r="I345" s="88">
        <v>14</v>
      </c>
      <c r="J345" s="88">
        <v>22</v>
      </c>
      <c r="K345" s="88">
        <v>2</v>
      </c>
      <c r="L345" s="88">
        <v>1</v>
      </c>
      <c r="M345" s="88">
        <v>1</v>
      </c>
      <c r="N345" s="88">
        <v>5</v>
      </c>
      <c r="O345" s="88">
        <v>1</v>
      </c>
      <c r="P345" s="88">
        <v>2</v>
      </c>
      <c r="Q345" s="89">
        <v>1</v>
      </c>
      <c r="R345" s="89">
        <v>4</v>
      </c>
      <c r="S345" s="89">
        <v>4</v>
      </c>
      <c r="T345" s="89">
        <v>8</v>
      </c>
      <c r="U345" s="89">
        <v>1</v>
      </c>
      <c r="V345" s="89">
        <v>1</v>
      </c>
      <c r="W345" s="89">
        <v>8</v>
      </c>
      <c r="X345" s="89">
        <v>8</v>
      </c>
      <c r="Y345" s="89">
        <v>1</v>
      </c>
      <c r="Z345" s="89">
        <v>6</v>
      </c>
      <c r="AA345" s="89">
        <v>98</v>
      </c>
      <c r="AB345" s="88">
        <v>5</v>
      </c>
      <c r="AC345" s="88">
        <v>0</v>
      </c>
      <c r="AD345" s="88">
        <v>0</v>
      </c>
      <c r="AE345" s="88">
        <v>4</v>
      </c>
      <c r="AF345" s="88">
        <v>4</v>
      </c>
      <c r="AG345" s="88">
        <v>1</v>
      </c>
      <c r="AH345" s="88">
        <v>1</v>
      </c>
      <c r="AI345" s="88">
        <v>1</v>
      </c>
      <c r="AJ345" s="72">
        <f t="shared" si="68"/>
        <v>27</v>
      </c>
      <c r="AK345" s="72">
        <f t="shared" si="69"/>
        <v>1</v>
      </c>
      <c r="AL345" s="72">
        <f t="shared" si="70"/>
        <v>4</v>
      </c>
      <c r="AM345" s="72">
        <f t="shared" si="71"/>
        <v>4</v>
      </c>
      <c r="AN345" s="72">
        <f t="shared" si="72"/>
        <v>8</v>
      </c>
      <c r="AO345" s="72">
        <f t="shared" si="73"/>
        <v>98</v>
      </c>
      <c r="AP345" s="72">
        <f t="shared" si="64"/>
        <v>1</v>
      </c>
      <c r="AQ345" s="72">
        <f t="shared" si="65"/>
        <v>1</v>
      </c>
      <c r="AR345" s="72">
        <f t="shared" si="66"/>
        <v>1</v>
      </c>
      <c r="AS345" s="72">
        <f t="shared" si="67"/>
        <v>1</v>
      </c>
      <c r="AT345" s="20">
        <f t="shared" si="74"/>
        <v>1</v>
      </c>
      <c r="AU345" s="73">
        <f t="shared" si="75"/>
        <v>1</v>
      </c>
    </row>
    <row r="346" spans="1:51" s="64" customFormat="1" ht="15" customHeight="1" x14ac:dyDescent="0.25">
      <c r="A346" s="83" t="s">
        <v>1079</v>
      </c>
      <c r="B346" s="84" t="s">
        <v>1080</v>
      </c>
      <c r="C346" s="85"/>
      <c r="D346" s="86"/>
      <c r="E346" s="85" t="s">
        <v>397</v>
      </c>
      <c r="F346" s="87">
        <v>0</v>
      </c>
      <c r="G346" s="88">
        <v>2</v>
      </c>
      <c r="H346" s="88">
        <v>1</v>
      </c>
      <c r="I346" s="88">
        <v>24</v>
      </c>
      <c r="J346" s="88">
        <v>25</v>
      </c>
      <c r="K346" s="88">
        <v>1</v>
      </c>
      <c r="L346" s="88">
        <v>1</v>
      </c>
      <c r="M346" s="88">
        <v>1</v>
      </c>
      <c r="N346" s="88">
        <v>1</v>
      </c>
      <c r="O346" s="88">
        <v>1</v>
      </c>
      <c r="P346" s="88">
        <v>2</v>
      </c>
      <c r="Q346" s="89">
        <v>1</v>
      </c>
      <c r="R346" s="89">
        <v>4</v>
      </c>
      <c r="S346" s="89">
        <v>4</v>
      </c>
      <c r="T346" s="89">
        <v>42</v>
      </c>
      <c r="U346" s="89">
        <v>1</v>
      </c>
      <c r="V346" s="89">
        <v>2</v>
      </c>
      <c r="W346" s="89">
        <v>7</v>
      </c>
      <c r="X346" s="89">
        <v>5</v>
      </c>
      <c r="Y346" s="89">
        <v>1</v>
      </c>
      <c r="Z346" s="89">
        <v>2</v>
      </c>
      <c r="AA346" s="89">
        <v>100</v>
      </c>
      <c r="AB346" s="88">
        <v>13</v>
      </c>
      <c r="AC346" s="88">
        <v>0</v>
      </c>
      <c r="AD346" s="88">
        <v>0</v>
      </c>
      <c r="AE346" s="88">
        <v>5</v>
      </c>
      <c r="AF346" s="88">
        <v>2</v>
      </c>
      <c r="AG346" s="88">
        <v>1</v>
      </c>
      <c r="AH346" s="88">
        <v>1</v>
      </c>
      <c r="AI346" s="88">
        <v>1</v>
      </c>
      <c r="AJ346" s="72">
        <f t="shared" si="68"/>
        <v>27</v>
      </c>
      <c r="AK346" s="72">
        <f t="shared" si="69"/>
        <v>1</v>
      </c>
      <c r="AL346" s="72">
        <f t="shared" si="70"/>
        <v>4</v>
      </c>
      <c r="AM346" s="72">
        <f t="shared" si="71"/>
        <v>4</v>
      </c>
      <c r="AN346" s="72">
        <f t="shared" si="72"/>
        <v>5</v>
      </c>
      <c r="AO346" s="72">
        <f t="shared" si="73"/>
        <v>100</v>
      </c>
      <c r="AP346" s="72">
        <f t="shared" si="64"/>
        <v>1</v>
      </c>
      <c r="AQ346" s="72">
        <f t="shared" si="65"/>
        <v>1</v>
      </c>
      <c r="AR346" s="72">
        <f t="shared" si="66"/>
        <v>1</v>
      </c>
      <c r="AS346" s="72">
        <f t="shared" si="67"/>
        <v>1</v>
      </c>
      <c r="AT346" s="20">
        <f t="shared" si="74"/>
        <v>1</v>
      </c>
      <c r="AU346" s="73">
        <f t="shared" si="75"/>
        <v>1</v>
      </c>
    </row>
    <row r="347" spans="1:51" s="64" customFormat="1" ht="15" customHeight="1" x14ac:dyDescent="0.25">
      <c r="A347" s="83" t="s">
        <v>1081</v>
      </c>
      <c r="B347" s="84" t="s">
        <v>1082</v>
      </c>
      <c r="C347" s="85"/>
      <c r="D347" s="86"/>
      <c r="E347" s="85" t="s">
        <v>397</v>
      </c>
      <c r="F347" s="87">
        <v>0</v>
      </c>
      <c r="G347" s="88">
        <v>1</v>
      </c>
      <c r="H347" s="88">
        <v>1</v>
      </c>
      <c r="I347" s="88">
        <v>9</v>
      </c>
      <c r="J347" s="88">
        <v>29</v>
      </c>
      <c r="K347" s="88">
        <v>3</v>
      </c>
      <c r="L347" s="88">
        <v>1</v>
      </c>
      <c r="M347" s="88">
        <v>2</v>
      </c>
      <c r="N347" s="88">
        <v>1</v>
      </c>
      <c r="O347" s="88">
        <v>1</v>
      </c>
      <c r="P347" s="88">
        <v>1</v>
      </c>
      <c r="Q347" s="89">
        <v>1</v>
      </c>
      <c r="R347" s="89">
        <v>4</v>
      </c>
      <c r="S347" s="89">
        <v>4</v>
      </c>
      <c r="T347" s="89">
        <v>11</v>
      </c>
      <c r="U347" s="89">
        <v>1</v>
      </c>
      <c r="V347" s="89">
        <v>1</v>
      </c>
      <c r="W347" s="89">
        <v>4</v>
      </c>
      <c r="X347" s="89">
        <v>4</v>
      </c>
      <c r="Y347" s="89">
        <v>1</v>
      </c>
      <c r="Z347" s="89">
        <v>2</v>
      </c>
      <c r="AA347" s="89">
        <v>101</v>
      </c>
      <c r="AB347" s="88">
        <v>2</v>
      </c>
      <c r="AC347" s="88">
        <v>0</v>
      </c>
      <c r="AD347" s="88">
        <v>0</v>
      </c>
      <c r="AE347" s="88">
        <v>4</v>
      </c>
      <c r="AF347" s="88">
        <v>1</v>
      </c>
      <c r="AG347" s="88">
        <v>2</v>
      </c>
      <c r="AH347" s="88">
        <v>1</v>
      </c>
      <c r="AI347" s="88">
        <v>1</v>
      </c>
      <c r="AJ347" s="72">
        <f t="shared" si="68"/>
        <v>27</v>
      </c>
      <c r="AK347" s="72">
        <f t="shared" si="69"/>
        <v>1</v>
      </c>
      <c r="AL347" s="72">
        <f t="shared" si="70"/>
        <v>4</v>
      </c>
      <c r="AM347" s="72">
        <f t="shared" si="71"/>
        <v>4</v>
      </c>
      <c r="AN347" s="72">
        <f t="shared" si="72"/>
        <v>4</v>
      </c>
      <c r="AO347" s="72">
        <f t="shared" si="73"/>
        <v>101</v>
      </c>
      <c r="AP347" s="72">
        <f t="shared" si="64"/>
        <v>1</v>
      </c>
      <c r="AQ347" s="72">
        <f t="shared" si="65"/>
        <v>1</v>
      </c>
      <c r="AR347" s="72">
        <f t="shared" si="66"/>
        <v>1</v>
      </c>
      <c r="AS347" s="72">
        <f t="shared" si="67"/>
        <v>1</v>
      </c>
      <c r="AT347" s="20">
        <f t="shared" si="74"/>
        <v>1</v>
      </c>
      <c r="AU347" s="73">
        <f t="shared" si="75"/>
        <v>1</v>
      </c>
    </row>
    <row r="348" spans="1:51" x14ac:dyDescent="0.25"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1"/>
      <c r="AC348" s="91"/>
      <c r="AD348" s="91"/>
      <c r="AE348" s="91"/>
      <c r="AF348" s="91"/>
      <c r="AG348" s="91"/>
      <c r="AH348" s="91"/>
      <c r="AI348" s="91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</row>
    <row r="349" spans="1:51" ht="18" x14ac:dyDescent="0.25">
      <c r="A349" s="94" t="s">
        <v>1083</v>
      </c>
      <c r="B349" s="49"/>
      <c r="C349" s="49"/>
      <c r="D349" s="49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7"/>
      <c r="P349" s="97"/>
      <c r="Q349" s="98"/>
      <c r="R349" s="99"/>
      <c r="S349" s="100"/>
      <c r="T349" s="100"/>
      <c r="U349" s="100"/>
      <c r="V349" s="99"/>
      <c r="W349" s="99"/>
      <c r="X349" s="100"/>
      <c r="Y349" s="101"/>
      <c r="Z349" s="100"/>
      <c r="AA349" s="102"/>
      <c r="AB349" s="103"/>
      <c r="AC349" s="104"/>
      <c r="AD349" s="105"/>
      <c r="AE349" s="106"/>
      <c r="AF349" s="106"/>
      <c r="AG349" s="107"/>
      <c r="AH349" s="108"/>
      <c r="AI349" s="107"/>
      <c r="AJ349" s="1"/>
      <c r="AK349" s="109"/>
      <c r="AL349" s="49"/>
      <c r="AM349" s="1"/>
      <c r="AN349" s="1"/>
      <c r="AO349" s="1"/>
      <c r="AP349" s="1"/>
      <c r="AQ349" s="1"/>
      <c r="AR349" s="1"/>
      <c r="AS349" s="1"/>
      <c r="AT349" s="1"/>
      <c r="AV349" s="1"/>
      <c r="AW349" s="1"/>
      <c r="AX349" s="1"/>
      <c r="AY349" s="1"/>
    </row>
    <row r="350" spans="1:51" ht="18" x14ac:dyDescent="0.25">
      <c r="A350" s="94" t="s">
        <v>1084</v>
      </c>
      <c r="B350" s="1"/>
      <c r="C350" s="49"/>
      <c r="D350" s="49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7"/>
      <c r="P350" s="97"/>
      <c r="Q350" s="98"/>
      <c r="R350" s="99"/>
      <c r="S350" s="100"/>
      <c r="T350" s="100"/>
      <c r="U350" s="100"/>
      <c r="V350" s="100"/>
      <c r="W350" s="99"/>
      <c r="X350" s="100"/>
      <c r="Y350" s="99"/>
      <c r="Z350" s="100"/>
      <c r="AA350" s="100"/>
      <c r="AB350" s="104"/>
      <c r="AC350" s="104"/>
      <c r="AD350" s="106"/>
      <c r="AE350" s="105"/>
      <c r="AF350" s="106"/>
      <c r="AG350" s="106"/>
      <c r="AH350" s="107"/>
      <c r="AI350" s="96"/>
      <c r="AJ350" s="49"/>
      <c r="AK350" s="49"/>
      <c r="AL350" s="49"/>
      <c r="AM350" s="1"/>
      <c r="AN350" s="1"/>
      <c r="AO350" s="1"/>
      <c r="AP350" s="1"/>
      <c r="AQ350" s="1"/>
      <c r="AR350" s="1"/>
      <c r="AS350" s="1"/>
      <c r="AT350" s="1"/>
      <c r="AV350" s="1"/>
      <c r="AW350" s="1"/>
      <c r="AX350" s="1"/>
      <c r="AY350" s="1"/>
    </row>
    <row r="351" spans="1:51" ht="18" x14ac:dyDescent="0.25">
      <c r="A351" s="110" t="s">
        <v>1085</v>
      </c>
      <c r="B351" s="1"/>
      <c r="C351" s="1"/>
      <c r="D351" s="95"/>
      <c r="E351" s="1"/>
      <c r="F351" s="107"/>
      <c r="G351" s="107"/>
      <c r="H351" s="107"/>
      <c r="I351" s="107"/>
      <c r="J351" s="107"/>
      <c r="K351" s="107"/>
      <c r="L351" s="107"/>
      <c r="M351" s="107"/>
      <c r="N351" s="107"/>
      <c r="O351" s="97"/>
      <c r="P351" s="111"/>
      <c r="Q351" s="98"/>
      <c r="R351" s="112"/>
      <c r="S351" s="113"/>
      <c r="T351" s="113"/>
      <c r="U351" s="113"/>
      <c r="V351" s="99"/>
      <c r="W351" s="112"/>
      <c r="X351" s="113"/>
      <c r="Y351" s="101"/>
      <c r="Z351" s="113"/>
      <c r="AA351" s="99"/>
      <c r="AB351" s="111"/>
      <c r="AC351" s="111"/>
      <c r="AD351" s="107"/>
      <c r="AE351" s="107"/>
      <c r="AF351" s="107"/>
      <c r="AG351" s="107"/>
      <c r="AH351" s="108"/>
      <c r="AI351" s="107"/>
      <c r="AJ351" s="1"/>
      <c r="AK351" s="109"/>
      <c r="AL351" s="49"/>
      <c r="AM351" s="1"/>
      <c r="AN351" s="1"/>
      <c r="AO351" s="1"/>
      <c r="AP351" s="1"/>
      <c r="AQ351" s="1"/>
      <c r="AR351" s="1"/>
      <c r="AS351" s="1"/>
      <c r="AT351" s="1"/>
      <c r="AV351" s="1"/>
      <c r="AW351" s="1"/>
      <c r="AX351" s="1"/>
      <c r="AY351" s="1"/>
    </row>
    <row r="352" spans="1:51" ht="18" x14ac:dyDescent="0.25">
      <c r="A352" s="49" t="s">
        <v>1086</v>
      </c>
      <c r="B352" s="1"/>
      <c r="C352" s="1"/>
      <c r="D352" s="95"/>
      <c r="E352" s="1"/>
      <c r="F352" s="107"/>
      <c r="G352" s="107"/>
      <c r="H352" s="107"/>
      <c r="I352" s="107"/>
      <c r="J352" s="107"/>
      <c r="K352" s="107"/>
      <c r="L352" s="107"/>
      <c r="M352" s="107"/>
      <c r="N352" s="107"/>
      <c r="O352" s="97"/>
      <c r="P352" s="111"/>
      <c r="Q352" s="98"/>
      <c r="R352" s="112"/>
      <c r="S352" s="113"/>
      <c r="T352" s="113"/>
      <c r="U352" s="113"/>
      <c r="V352" s="99"/>
      <c r="W352" s="112"/>
      <c r="X352" s="113"/>
      <c r="Y352" s="101"/>
      <c r="Z352" s="113"/>
      <c r="AA352" s="99"/>
      <c r="AB352" s="111"/>
      <c r="AC352" s="111"/>
      <c r="AD352" s="107"/>
      <c r="AE352" s="107"/>
      <c r="AF352" s="107"/>
      <c r="AG352" s="107"/>
      <c r="AH352" s="108"/>
      <c r="AI352" s="107"/>
      <c r="AJ352" s="1"/>
      <c r="AK352" s="109"/>
      <c r="AL352" s="49"/>
      <c r="AM352" s="44"/>
      <c r="AN352" s="93"/>
      <c r="AO352" s="93"/>
      <c r="AP352" s="93"/>
      <c r="AQ352" s="93"/>
      <c r="AR352" s="93"/>
      <c r="AS352" s="93"/>
      <c r="AT352" s="93"/>
      <c r="AU352" s="93"/>
    </row>
    <row r="353" spans="1:47" x14ac:dyDescent="0.25">
      <c r="A353" s="49"/>
      <c r="B353" s="114"/>
      <c r="C353" s="114"/>
      <c r="D353" s="114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7"/>
      <c r="P353" s="117"/>
      <c r="Q353" s="118"/>
      <c r="R353" s="119"/>
      <c r="S353" s="120"/>
      <c r="T353" s="120"/>
      <c r="U353" s="120"/>
      <c r="V353" s="119"/>
      <c r="W353" s="119"/>
      <c r="X353" s="120"/>
      <c r="Y353" s="121"/>
      <c r="Z353" s="120"/>
      <c r="AA353" s="120"/>
      <c r="AB353" s="117"/>
      <c r="AC353" s="117"/>
      <c r="AD353" s="116"/>
      <c r="AE353" s="116"/>
      <c r="AF353" s="116"/>
      <c r="AG353" s="107"/>
      <c r="AH353" s="108"/>
      <c r="AI353" s="107"/>
      <c r="AJ353" s="1"/>
      <c r="AK353" s="109"/>
      <c r="AL353" s="49"/>
      <c r="AM353" s="44"/>
      <c r="AN353" s="93"/>
      <c r="AO353" s="93"/>
      <c r="AP353" s="93"/>
      <c r="AQ353" s="93"/>
      <c r="AR353" s="93"/>
      <c r="AS353" s="93"/>
      <c r="AT353" s="93"/>
      <c r="AU353" s="93"/>
    </row>
    <row r="354" spans="1:47" x14ac:dyDescent="0.25"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</row>
    <row r="355" spans="1:47" x14ac:dyDescent="0.25"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</row>
    <row r="356" spans="1:47" x14ac:dyDescent="0.25"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</row>
    <row r="357" spans="1:47" x14ac:dyDescent="0.25"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</row>
    <row r="358" spans="1:47" x14ac:dyDescent="0.25"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</row>
    <row r="359" spans="1:47" x14ac:dyDescent="0.25"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</row>
    <row r="360" spans="1:47" x14ac:dyDescent="0.25"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</row>
    <row r="361" spans="1:47" x14ac:dyDescent="0.25"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</row>
    <row r="362" spans="1:47" x14ac:dyDescent="0.25">
      <c r="AJ362" s="44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</row>
    <row r="363" spans="1:47" x14ac:dyDescent="0.25"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</row>
    <row r="364" spans="1:47" x14ac:dyDescent="0.25"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</row>
    <row r="365" spans="1:47" x14ac:dyDescent="0.25"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</row>
    <row r="366" spans="1:47" x14ac:dyDescent="0.25"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</row>
    <row r="367" spans="1:47" x14ac:dyDescent="0.25">
      <c r="AJ367" s="44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</row>
    <row r="368" spans="1:47" x14ac:dyDescent="0.25"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</row>
    <row r="369" spans="36:47" x14ac:dyDescent="0.25"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</row>
    <row r="370" spans="36:47" x14ac:dyDescent="0.25"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</row>
    <row r="371" spans="36:47" x14ac:dyDescent="0.25"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</row>
    <row r="372" spans="36:47" x14ac:dyDescent="0.25"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</row>
    <row r="373" spans="36:47" x14ac:dyDescent="0.25">
      <c r="AJ373" s="44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</row>
    <row r="374" spans="36:47" x14ac:dyDescent="0.25">
      <c r="AK374" s="16"/>
      <c r="AM374" s="93"/>
      <c r="AP374" s="93"/>
      <c r="AQ374" s="93"/>
      <c r="AS374" s="93"/>
      <c r="AT374" s="93"/>
      <c r="AU374" s="93"/>
    </row>
    <row r="375" spans="36:47" x14ac:dyDescent="0.25">
      <c r="AK375" s="16"/>
      <c r="AM375" s="93"/>
      <c r="AP375" s="93"/>
      <c r="AQ375" s="93"/>
      <c r="AS375" s="93"/>
      <c r="AT375" s="93"/>
      <c r="AU375" s="93"/>
    </row>
    <row r="376" spans="36:47" x14ac:dyDescent="0.25"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</row>
    <row r="377" spans="36:47" x14ac:dyDescent="0.25">
      <c r="AJ377" s="122"/>
      <c r="AN377" s="16"/>
      <c r="AO377" s="16"/>
      <c r="AP377" s="93"/>
      <c r="AQ377" s="93"/>
      <c r="AR377" s="16"/>
      <c r="AS377" s="93"/>
      <c r="AT377" s="93"/>
      <c r="AU377" s="93"/>
    </row>
    <row r="378" spans="36:47" x14ac:dyDescent="0.25">
      <c r="AN378" s="16"/>
      <c r="AO378" s="16"/>
      <c r="AP378" s="93"/>
      <c r="AQ378" s="93"/>
      <c r="AR378" s="16"/>
      <c r="AS378" s="93"/>
      <c r="AT378" s="93"/>
      <c r="AU378" s="93"/>
    </row>
    <row r="379" spans="36:47" x14ac:dyDescent="0.25"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</row>
    <row r="380" spans="36:47" x14ac:dyDescent="0.25">
      <c r="AN380" s="16"/>
      <c r="AO380" s="16"/>
      <c r="AP380" s="93"/>
      <c r="AQ380" s="93"/>
      <c r="AR380" s="16"/>
      <c r="AS380" s="93"/>
      <c r="AT380" s="93"/>
      <c r="AU380" s="93"/>
    </row>
    <row r="381" spans="36:47" x14ac:dyDescent="0.25"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</row>
    <row r="382" spans="36:47" x14ac:dyDescent="0.25">
      <c r="AJ382" s="122"/>
      <c r="AN382" s="16"/>
      <c r="AO382" s="16"/>
      <c r="AP382" s="93"/>
      <c r="AQ382" s="93"/>
      <c r="AR382" s="16"/>
      <c r="AS382" s="93"/>
      <c r="AT382" s="93"/>
      <c r="AU382" s="93"/>
    </row>
    <row r="383" spans="36:47" x14ac:dyDescent="0.25">
      <c r="AN383" s="16"/>
      <c r="AO383" s="16"/>
      <c r="AP383" s="93"/>
      <c r="AQ383" s="93"/>
      <c r="AR383" s="16"/>
      <c r="AS383" s="93"/>
      <c r="AT383" s="93"/>
      <c r="AU383" s="93"/>
    </row>
    <row r="384" spans="36:47" x14ac:dyDescent="0.25">
      <c r="AJ384" s="44"/>
      <c r="AK384" s="44"/>
      <c r="AL384" s="44"/>
      <c r="AM384" s="44"/>
      <c r="AN384" s="44"/>
      <c r="AO384" s="44"/>
      <c r="AP384" s="93"/>
      <c r="AQ384" s="93"/>
      <c r="AR384" s="44"/>
      <c r="AS384" s="93"/>
      <c r="AT384" s="93"/>
      <c r="AU384" s="93"/>
    </row>
    <row r="385" spans="36:47" x14ac:dyDescent="0.25"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36:47" x14ac:dyDescent="0.25">
      <c r="AT386" s="16"/>
      <c r="AU386" s="122"/>
    </row>
    <row r="387" spans="36:47" x14ac:dyDescent="0.25"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36:47" x14ac:dyDescent="0.25">
      <c r="AJ388" s="122"/>
    </row>
    <row r="392" spans="36:47" x14ac:dyDescent="0.25">
      <c r="AP392" s="123"/>
    </row>
  </sheetData>
  <autoFilter ref="A1:AU347"/>
  <mergeCells count="11">
    <mergeCell ref="AU3:AU4"/>
    <mergeCell ref="AJ3:AJ4"/>
    <mergeCell ref="AK3:AK4"/>
    <mergeCell ref="AL3:AO3"/>
    <mergeCell ref="AP3:AS3"/>
    <mergeCell ref="AT3:AT4"/>
    <mergeCell ref="A3:A4"/>
    <mergeCell ref="B3:B4"/>
    <mergeCell ref="C3:D3"/>
    <mergeCell ref="E3:E4"/>
    <mergeCell ref="F3:AI3"/>
  </mergeCells>
  <pageMargins left="0" right="0" top="0.35433070866141736" bottom="0" header="0.11811023622047245" footer="0"/>
  <pageSetup paperSize="9" scale="33" firstPageNumber="2147483647" orientation="landscape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I366"/>
  <sheetViews>
    <sheetView showGridLines="0" zoomScale="80" workbookViewId="0">
      <pane xSplit="2" ySplit="5" topLeftCell="C315" activePane="bottomRight" state="frozen"/>
      <selection activeCell="AN280" sqref="AN280"/>
      <selection pane="topRight"/>
      <selection pane="bottomLeft"/>
      <selection pane="bottomRight" activeCell="W80" sqref="W80"/>
    </sheetView>
  </sheetViews>
  <sheetFormatPr defaultRowHeight="16.5" outlineLevelRow="2" x14ac:dyDescent="0.25"/>
  <cols>
    <col min="1" max="1" width="27" style="2" customWidth="1"/>
    <col min="2" max="2" width="10.42578125" style="124" hidden="1" customWidth="1"/>
    <col min="3" max="3" width="4.85546875" style="125" bestFit="1" customWidth="1"/>
    <col min="4" max="4" width="5.5703125" style="125" customWidth="1"/>
    <col min="5" max="5" width="5" style="125" customWidth="1"/>
    <col min="6" max="6" width="5.7109375" style="125" customWidth="1"/>
    <col min="7" max="7" width="5" style="125" customWidth="1"/>
    <col min="8" max="8" width="5.5703125" style="125" customWidth="1"/>
    <col min="9" max="9" width="5.85546875" style="125" customWidth="1"/>
    <col min="10" max="10" width="5.140625" style="125" customWidth="1"/>
    <col min="11" max="11" width="5" style="125" customWidth="1"/>
    <col min="12" max="12" width="5.140625" style="126" customWidth="1"/>
    <col min="13" max="13" width="6" style="125" customWidth="1"/>
    <col min="14" max="14" width="4.7109375" style="125" customWidth="1"/>
    <col min="15" max="15" width="5.140625" style="125" customWidth="1"/>
    <col min="16" max="16" width="4.85546875" style="125" customWidth="1"/>
    <col min="17" max="17" width="9.28515625" style="125" customWidth="1"/>
    <col min="18" max="18" width="4.85546875" style="125" customWidth="1"/>
    <col min="19" max="20" width="8.5703125" style="125" customWidth="1"/>
    <col min="21" max="21" width="12.140625" style="125" customWidth="1"/>
    <col min="22" max="22" width="8.85546875" style="125" customWidth="1"/>
    <col min="23" max="23" width="5.7109375" style="126" customWidth="1"/>
    <col min="24" max="24" width="5.42578125" style="125" customWidth="1"/>
    <col min="25" max="25" width="5.28515625" style="125" customWidth="1"/>
    <col min="26" max="28" width="5.42578125" style="125" customWidth="1"/>
    <col min="29" max="29" width="5.28515625" style="125" customWidth="1"/>
    <col min="30" max="30" width="5.5703125" style="125" customWidth="1"/>
    <col min="31" max="31" width="5.42578125" style="125" customWidth="1"/>
    <col min="32" max="32" width="5.5703125" style="125" customWidth="1"/>
    <col min="33" max="33" width="5.28515625" style="125" customWidth="1"/>
    <col min="34" max="34" width="5.5703125" style="125" customWidth="1"/>
    <col min="35" max="35" width="9.140625" style="125" customWidth="1"/>
    <col min="36" max="36" width="9.42578125" style="125" customWidth="1"/>
    <col min="37" max="37" width="6.7109375" style="125" customWidth="1"/>
    <col min="38" max="38" width="7.28515625" style="125" customWidth="1"/>
    <col min="39" max="39" width="18.5703125" style="127" customWidth="1"/>
    <col min="40" max="40" width="25.28515625" style="128" customWidth="1"/>
    <col min="41" max="41" width="9.140625" style="2"/>
    <col min="42" max="42" width="32.7109375" style="2" customWidth="1"/>
    <col min="43" max="16384" width="9.140625" style="2"/>
  </cols>
  <sheetData>
    <row r="1" spans="1:217" ht="20.25" customHeight="1" x14ac:dyDescent="0.25">
      <c r="A1" s="129" t="s">
        <v>1087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1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2"/>
    </row>
    <row r="2" spans="1:217" s="133" customFormat="1" ht="14.25" customHeight="1" x14ac:dyDescent="0.25">
      <c r="A2" s="134" t="s">
        <v>343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7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8"/>
      <c r="AN2" s="139"/>
    </row>
    <row r="3" spans="1:217" s="140" customFormat="1" ht="20.25" customHeight="1" x14ac:dyDescent="0.25">
      <c r="A3" s="231" t="s">
        <v>2</v>
      </c>
      <c r="B3" s="141"/>
      <c r="C3" s="233" t="s">
        <v>1088</v>
      </c>
      <c r="D3" s="234"/>
      <c r="E3" s="234"/>
      <c r="F3" s="234"/>
      <c r="G3" s="234"/>
      <c r="H3" s="234"/>
      <c r="I3" s="234"/>
      <c r="J3" s="234"/>
      <c r="K3" s="234"/>
      <c r="L3" s="235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6"/>
      <c r="AM3" s="237" t="s">
        <v>1089</v>
      </c>
      <c r="AN3" s="239" t="s">
        <v>1090</v>
      </c>
    </row>
    <row r="4" spans="1:217" s="140" customFormat="1" ht="57" customHeight="1" x14ac:dyDescent="0.25">
      <c r="A4" s="232"/>
      <c r="B4" s="142" t="s">
        <v>1091</v>
      </c>
      <c r="C4" s="143" t="s">
        <v>1092</v>
      </c>
      <c r="D4" s="143" t="s">
        <v>1093</v>
      </c>
      <c r="E4" s="143" t="s">
        <v>1094</v>
      </c>
      <c r="F4" s="143" t="s">
        <v>1095</v>
      </c>
      <c r="G4" s="143" t="s">
        <v>1096</v>
      </c>
      <c r="H4" s="143" t="s">
        <v>1097</v>
      </c>
      <c r="I4" s="143" t="s">
        <v>1098</v>
      </c>
      <c r="J4" s="143" t="s">
        <v>1099</v>
      </c>
      <c r="K4" s="143" t="s">
        <v>1100</v>
      </c>
      <c r="L4" s="143" t="s">
        <v>1101</v>
      </c>
      <c r="M4" s="143" t="s">
        <v>1102</v>
      </c>
      <c r="N4" s="143" t="s">
        <v>1103</v>
      </c>
      <c r="O4" s="143" t="s">
        <v>1104</v>
      </c>
      <c r="P4" s="143" t="s">
        <v>1105</v>
      </c>
      <c r="Q4" s="143" t="s">
        <v>1106</v>
      </c>
      <c r="R4" s="143" t="s">
        <v>1107</v>
      </c>
      <c r="S4" s="143" t="s">
        <v>1108</v>
      </c>
      <c r="T4" s="144" t="s">
        <v>1109</v>
      </c>
      <c r="U4" s="145" t="s">
        <v>1110</v>
      </c>
      <c r="V4" s="143" t="s">
        <v>1111</v>
      </c>
      <c r="W4" s="143" t="s">
        <v>1112</v>
      </c>
      <c r="X4" s="143" t="s">
        <v>1113</v>
      </c>
      <c r="Y4" s="143" t="s">
        <v>1114</v>
      </c>
      <c r="Z4" s="143" t="s">
        <v>1115</v>
      </c>
      <c r="AA4" s="143" t="s">
        <v>1116</v>
      </c>
      <c r="AB4" s="143" t="s">
        <v>1117</v>
      </c>
      <c r="AC4" s="143" t="s">
        <v>1118</v>
      </c>
      <c r="AD4" s="143" t="s">
        <v>1119</v>
      </c>
      <c r="AE4" s="143" t="s">
        <v>1120</v>
      </c>
      <c r="AF4" s="143" t="s">
        <v>1121</v>
      </c>
      <c r="AG4" s="143" t="s">
        <v>1122</v>
      </c>
      <c r="AH4" s="143" t="s">
        <v>1123</v>
      </c>
      <c r="AI4" s="143" t="s">
        <v>1124</v>
      </c>
      <c r="AJ4" s="146" t="s">
        <v>1125</v>
      </c>
      <c r="AK4" s="143" t="s">
        <v>1126</v>
      </c>
      <c r="AL4" s="143" t="s">
        <v>1127</v>
      </c>
      <c r="AM4" s="238"/>
      <c r="AN4" s="240"/>
    </row>
    <row r="5" spans="1:217" s="147" customFormat="1" ht="12.75" x14ac:dyDescent="0.25">
      <c r="A5" s="13">
        <v>1</v>
      </c>
      <c r="B5" s="148"/>
      <c r="C5" s="149" t="s">
        <v>1128</v>
      </c>
      <c r="D5" s="149" t="s">
        <v>393</v>
      </c>
      <c r="E5" s="149" t="s">
        <v>1129</v>
      </c>
      <c r="F5" s="149" t="s">
        <v>1130</v>
      </c>
      <c r="G5" s="149" t="s">
        <v>1131</v>
      </c>
      <c r="H5" s="149" t="s">
        <v>1132</v>
      </c>
      <c r="I5" s="149" t="s">
        <v>1133</v>
      </c>
      <c r="J5" s="149" t="s">
        <v>1134</v>
      </c>
      <c r="K5" s="149" t="s">
        <v>1135</v>
      </c>
      <c r="L5" s="149" t="s">
        <v>1136</v>
      </c>
      <c r="M5" s="149" t="s">
        <v>1137</v>
      </c>
      <c r="N5" s="149" t="s">
        <v>1138</v>
      </c>
      <c r="O5" s="149" t="s">
        <v>1139</v>
      </c>
      <c r="P5" s="149" t="s">
        <v>1140</v>
      </c>
      <c r="Q5" s="149" t="s">
        <v>1141</v>
      </c>
      <c r="R5" s="149" t="s">
        <v>1142</v>
      </c>
      <c r="S5" s="150" t="s">
        <v>1143</v>
      </c>
      <c r="T5" s="151" t="s">
        <v>1144</v>
      </c>
      <c r="U5" s="150" t="s">
        <v>1145</v>
      </c>
      <c r="V5" s="149" t="s">
        <v>1146</v>
      </c>
      <c r="W5" s="149" t="s">
        <v>1147</v>
      </c>
      <c r="X5" s="149" t="s">
        <v>1148</v>
      </c>
      <c r="Y5" s="149" t="s">
        <v>1149</v>
      </c>
      <c r="Z5" s="149" t="s">
        <v>1150</v>
      </c>
      <c r="AA5" s="149" t="s">
        <v>1151</v>
      </c>
      <c r="AB5" s="149" t="s">
        <v>394</v>
      </c>
      <c r="AC5" s="149" t="s">
        <v>1152</v>
      </c>
      <c r="AD5" s="149" t="s">
        <v>1153</v>
      </c>
      <c r="AE5" s="149" t="s">
        <v>1154</v>
      </c>
      <c r="AF5" s="149" t="s">
        <v>1155</v>
      </c>
      <c r="AG5" s="149" t="s">
        <v>1156</v>
      </c>
      <c r="AH5" s="149" t="s">
        <v>1157</v>
      </c>
      <c r="AI5" s="149" t="s">
        <v>1158</v>
      </c>
      <c r="AJ5" s="149" t="s">
        <v>1159</v>
      </c>
      <c r="AK5" s="149" t="s">
        <v>1160</v>
      </c>
      <c r="AL5" s="149" t="s">
        <v>1161</v>
      </c>
      <c r="AM5" s="152" t="s">
        <v>1162</v>
      </c>
      <c r="AN5" s="153" t="s">
        <v>1163</v>
      </c>
    </row>
    <row r="6" spans="1:217" s="154" customFormat="1" ht="16.5" customHeight="1" x14ac:dyDescent="0.25">
      <c r="A6" s="155" t="s">
        <v>8</v>
      </c>
      <c r="B6" s="156">
        <v>36602000</v>
      </c>
      <c r="C6" s="157" t="s">
        <v>1164</v>
      </c>
      <c r="D6" s="157" t="s">
        <v>1164</v>
      </c>
      <c r="E6" s="157" t="s">
        <v>1164</v>
      </c>
      <c r="F6" s="158" t="s">
        <v>1164</v>
      </c>
      <c r="G6" s="158" t="s">
        <v>1164</v>
      </c>
      <c r="H6" s="158" t="s">
        <v>1164</v>
      </c>
      <c r="I6" s="158" t="s">
        <v>1164</v>
      </c>
      <c r="J6" s="158" t="s">
        <v>1164</v>
      </c>
      <c r="K6" s="158" t="s">
        <v>1164</v>
      </c>
      <c r="L6" s="159" t="s">
        <v>1164</v>
      </c>
      <c r="M6" s="158" t="s">
        <v>1164</v>
      </c>
      <c r="N6" s="158" t="s">
        <v>1164</v>
      </c>
      <c r="O6" s="159" t="s">
        <v>1164</v>
      </c>
      <c r="P6" s="158" t="s">
        <v>1164</v>
      </c>
      <c r="Q6" s="158" t="s">
        <v>1164</v>
      </c>
      <c r="R6" s="158" t="s">
        <v>1164</v>
      </c>
      <c r="S6" s="159" t="s">
        <v>1164</v>
      </c>
      <c r="T6" s="160" t="s">
        <v>1164</v>
      </c>
      <c r="U6" s="159" t="s">
        <v>1164</v>
      </c>
      <c r="V6" s="159" t="s">
        <v>1164</v>
      </c>
      <c r="W6" s="158" t="s">
        <v>1164</v>
      </c>
      <c r="X6" s="158" t="s">
        <v>1164</v>
      </c>
      <c r="Y6" s="158" t="s">
        <v>1164</v>
      </c>
      <c r="Z6" s="158" t="s">
        <v>1164</v>
      </c>
      <c r="AA6" s="158" t="s">
        <v>1164</v>
      </c>
      <c r="AB6" s="158" t="s">
        <v>1164</v>
      </c>
      <c r="AC6" s="158" t="s">
        <v>1164</v>
      </c>
      <c r="AD6" s="158" t="s">
        <v>1164</v>
      </c>
      <c r="AE6" s="158" t="s">
        <v>1164</v>
      </c>
      <c r="AF6" s="159" t="s">
        <v>1164</v>
      </c>
      <c r="AG6" s="158" t="s">
        <v>1164</v>
      </c>
      <c r="AH6" s="158" t="s">
        <v>1164</v>
      </c>
      <c r="AI6" s="158" t="s">
        <v>1164</v>
      </c>
      <c r="AJ6" s="158" t="s">
        <v>1164</v>
      </c>
      <c r="AK6" s="158" t="s">
        <v>1164</v>
      </c>
      <c r="AL6" s="157" t="s">
        <v>1164</v>
      </c>
      <c r="AM6" s="161">
        <f>COUNTIF(C6:AL6,"+")</f>
        <v>36</v>
      </c>
      <c r="AN6" s="162">
        <f t="shared" ref="AN6:AN69" si="0">IF(AM6=36,1,IF(AM6=35,2,IF(AM6=34,3,IF(AM6=33,4,IF(AM6=32,5,IF(AM6=31,6,))))))</f>
        <v>1</v>
      </c>
    </row>
    <row r="7" spans="1:217" s="163" customFormat="1" ht="17.100000000000001" customHeight="1" outlineLevel="1" x14ac:dyDescent="0.25">
      <c r="A7" s="164" t="s">
        <v>9</v>
      </c>
      <c r="B7" s="164"/>
      <c r="C7" s="165" t="s">
        <v>1164</v>
      </c>
      <c r="D7" s="165" t="s">
        <v>1164</v>
      </c>
      <c r="E7" s="165" t="s">
        <v>1164</v>
      </c>
      <c r="F7" s="160" t="s">
        <v>1164</v>
      </c>
      <c r="G7" s="160" t="s">
        <v>1164</v>
      </c>
      <c r="H7" s="160" t="s">
        <v>1164</v>
      </c>
      <c r="I7" s="160" t="s">
        <v>1164</v>
      </c>
      <c r="J7" s="160" t="s">
        <v>1164</v>
      </c>
      <c r="K7" s="160" t="s">
        <v>1164</v>
      </c>
      <c r="L7" s="166" t="s">
        <v>1164</v>
      </c>
      <c r="M7" s="160" t="s">
        <v>1164</v>
      </c>
      <c r="N7" s="160" t="s">
        <v>1164</v>
      </c>
      <c r="O7" s="166" t="s">
        <v>1164</v>
      </c>
      <c r="P7" s="160" t="s">
        <v>1164</v>
      </c>
      <c r="Q7" s="160" t="s">
        <v>1164</v>
      </c>
      <c r="R7" s="160" t="s">
        <v>1164</v>
      </c>
      <c r="S7" s="167" t="s">
        <v>1164</v>
      </c>
      <c r="T7" s="167" t="s">
        <v>1164</v>
      </c>
      <c r="U7" s="166" t="s">
        <v>1164</v>
      </c>
      <c r="V7" s="166" t="s">
        <v>1164</v>
      </c>
      <c r="W7" s="160" t="s">
        <v>1164</v>
      </c>
      <c r="X7" s="160" t="s">
        <v>1164</v>
      </c>
      <c r="Y7" s="160" t="s">
        <v>1164</v>
      </c>
      <c r="Z7" s="160" t="s">
        <v>1164</v>
      </c>
      <c r="AA7" s="160" t="s">
        <v>1164</v>
      </c>
      <c r="AB7" s="160" t="s">
        <v>1164</v>
      </c>
      <c r="AC7" s="160" t="s">
        <v>1164</v>
      </c>
      <c r="AD7" s="160" t="s">
        <v>1164</v>
      </c>
      <c r="AE7" s="160" t="s">
        <v>1164</v>
      </c>
      <c r="AF7" s="167" t="s">
        <v>1164</v>
      </c>
      <c r="AG7" s="160" t="s">
        <v>1164</v>
      </c>
      <c r="AH7" s="160" t="s">
        <v>1164</v>
      </c>
      <c r="AI7" s="160" t="s">
        <v>1164</v>
      </c>
      <c r="AJ7" s="160" t="s">
        <v>1164</v>
      </c>
      <c r="AK7" s="160" t="s">
        <v>1164</v>
      </c>
      <c r="AL7" s="165" t="s">
        <v>1164</v>
      </c>
      <c r="AM7" s="168">
        <f t="shared" ref="AM7:AM70" si="1">COUNTIF(B7:AL7,"+")</f>
        <v>36</v>
      </c>
      <c r="AN7" s="162">
        <f t="shared" si="0"/>
        <v>1</v>
      </c>
      <c r="AO7" s="169"/>
      <c r="BK7" s="170"/>
      <c r="CM7" s="170"/>
      <c r="DO7" s="170"/>
      <c r="EQ7" s="170"/>
      <c r="FS7" s="170"/>
      <c r="FV7" s="169"/>
      <c r="FW7" s="169"/>
      <c r="FX7" s="169"/>
      <c r="FY7" s="169"/>
      <c r="FZ7" s="169"/>
      <c r="GA7" s="169"/>
      <c r="GB7" s="169"/>
      <c r="GC7" s="169"/>
      <c r="GD7" s="169"/>
      <c r="GE7" s="169"/>
      <c r="GF7" s="169"/>
      <c r="GG7" s="169"/>
      <c r="GH7" s="169"/>
      <c r="GI7" s="169"/>
      <c r="GJ7" s="169"/>
      <c r="GK7" s="169"/>
      <c r="GL7" s="169"/>
      <c r="GM7" s="169"/>
      <c r="GN7" s="169"/>
      <c r="GO7" s="169"/>
      <c r="GP7" s="169"/>
      <c r="GQ7" s="169"/>
      <c r="GR7" s="169"/>
      <c r="GS7" s="169"/>
      <c r="GT7" s="169"/>
      <c r="GU7" s="169"/>
      <c r="GV7" s="169"/>
      <c r="GW7" s="169"/>
      <c r="GX7" s="169"/>
      <c r="GY7" s="169"/>
      <c r="GZ7" s="169"/>
      <c r="HA7" s="169"/>
      <c r="HB7" s="169"/>
      <c r="HC7" s="169"/>
      <c r="HD7" s="169"/>
      <c r="HE7" s="169"/>
      <c r="HF7" s="169"/>
      <c r="HG7" s="169"/>
      <c r="HH7" s="169"/>
      <c r="HI7" s="169"/>
    </row>
    <row r="8" spans="1:217" s="163" customFormat="1" ht="17.100000000000001" customHeight="1" outlineLevel="1" x14ac:dyDescent="0.25">
      <c r="A8" s="164" t="s">
        <v>10</v>
      </c>
      <c r="B8" s="164"/>
      <c r="C8" s="165" t="s">
        <v>1164</v>
      </c>
      <c r="D8" s="165" t="s">
        <v>1164</v>
      </c>
      <c r="E8" s="165" t="s">
        <v>1164</v>
      </c>
      <c r="F8" s="160" t="s">
        <v>1164</v>
      </c>
      <c r="G8" s="160" t="s">
        <v>1164</v>
      </c>
      <c r="H8" s="160" t="s">
        <v>1164</v>
      </c>
      <c r="I8" s="160" t="s">
        <v>1164</v>
      </c>
      <c r="J8" s="160" t="s">
        <v>1164</v>
      </c>
      <c r="K8" s="160" t="s">
        <v>1164</v>
      </c>
      <c r="L8" s="166" t="s">
        <v>1164</v>
      </c>
      <c r="M8" s="160" t="s">
        <v>1164</v>
      </c>
      <c r="N8" s="160" t="s">
        <v>1164</v>
      </c>
      <c r="O8" s="166" t="s">
        <v>1164</v>
      </c>
      <c r="P8" s="160" t="s">
        <v>1164</v>
      </c>
      <c r="Q8" s="160" t="s">
        <v>1164</v>
      </c>
      <c r="R8" s="160" t="s">
        <v>1164</v>
      </c>
      <c r="S8" s="167" t="s">
        <v>1164</v>
      </c>
      <c r="T8" s="167" t="s">
        <v>1164</v>
      </c>
      <c r="U8" s="166" t="s">
        <v>1164</v>
      </c>
      <c r="V8" s="166" t="s">
        <v>1164</v>
      </c>
      <c r="W8" s="160" t="s">
        <v>1164</v>
      </c>
      <c r="X8" s="160" t="s">
        <v>1164</v>
      </c>
      <c r="Y8" s="160" t="s">
        <v>1164</v>
      </c>
      <c r="Z8" s="160" t="s">
        <v>1164</v>
      </c>
      <c r="AA8" s="160" t="s">
        <v>1164</v>
      </c>
      <c r="AB8" s="160" t="s">
        <v>1164</v>
      </c>
      <c r="AC8" s="160" t="s">
        <v>1164</v>
      </c>
      <c r="AD8" s="160" t="s">
        <v>1164</v>
      </c>
      <c r="AE8" s="160" t="s">
        <v>1164</v>
      </c>
      <c r="AF8" s="167" t="s">
        <v>1164</v>
      </c>
      <c r="AG8" s="160" t="s">
        <v>1164</v>
      </c>
      <c r="AH8" s="160" t="s">
        <v>1164</v>
      </c>
      <c r="AI8" s="160" t="s">
        <v>1164</v>
      </c>
      <c r="AJ8" s="160" t="s">
        <v>1164</v>
      </c>
      <c r="AK8" s="160" t="s">
        <v>1164</v>
      </c>
      <c r="AL8" s="165" t="s">
        <v>1164</v>
      </c>
      <c r="AM8" s="168">
        <f t="shared" si="1"/>
        <v>36</v>
      </c>
      <c r="AN8" s="162">
        <f t="shared" si="0"/>
        <v>1</v>
      </c>
      <c r="AO8" s="169"/>
      <c r="BK8" s="170"/>
      <c r="CM8" s="170"/>
      <c r="DO8" s="170"/>
      <c r="EQ8" s="170"/>
      <c r="FS8" s="170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69"/>
      <c r="HI8" s="169"/>
    </row>
    <row r="9" spans="1:217" s="163" customFormat="1" ht="17.100000000000001" customHeight="1" outlineLevel="1" x14ac:dyDescent="0.25">
      <c r="A9" s="164" t="s">
        <v>11</v>
      </c>
      <c r="B9" s="164"/>
      <c r="C9" s="165" t="s">
        <v>1164</v>
      </c>
      <c r="D9" s="165" t="s">
        <v>1164</v>
      </c>
      <c r="E9" s="165" t="s">
        <v>1164</v>
      </c>
      <c r="F9" s="160" t="s">
        <v>1164</v>
      </c>
      <c r="G9" s="160" t="s">
        <v>1164</v>
      </c>
      <c r="H9" s="160" t="s">
        <v>1164</v>
      </c>
      <c r="I9" s="160" t="s">
        <v>1164</v>
      </c>
      <c r="J9" s="160" t="s">
        <v>1164</v>
      </c>
      <c r="K9" s="160" t="s">
        <v>1164</v>
      </c>
      <c r="L9" s="166" t="s">
        <v>1164</v>
      </c>
      <c r="M9" s="160" t="s">
        <v>1164</v>
      </c>
      <c r="N9" s="160" t="s">
        <v>1164</v>
      </c>
      <c r="O9" s="166" t="s">
        <v>1164</v>
      </c>
      <c r="P9" s="160" t="s">
        <v>1164</v>
      </c>
      <c r="Q9" s="160" t="s">
        <v>1164</v>
      </c>
      <c r="R9" s="160" t="s">
        <v>1164</v>
      </c>
      <c r="S9" s="167" t="s">
        <v>1164</v>
      </c>
      <c r="T9" s="167" t="s">
        <v>1164</v>
      </c>
      <c r="U9" s="166" t="s">
        <v>1164</v>
      </c>
      <c r="V9" s="166" t="s">
        <v>1164</v>
      </c>
      <c r="W9" s="160" t="s">
        <v>1164</v>
      </c>
      <c r="X9" s="160" t="s">
        <v>1164</v>
      </c>
      <c r="Y9" s="160" t="s">
        <v>1164</v>
      </c>
      <c r="Z9" s="160" t="s">
        <v>1164</v>
      </c>
      <c r="AA9" s="160" t="s">
        <v>1164</v>
      </c>
      <c r="AB9" s="160" t="s">
        <v>1164</v>
      </c>
      <c r="AC9" s="160" t="s">
        <v>1164</v>
      </c>
      <c r="AD9" s="160" t="s">
        <v>1164</v>
      </c>
      <c r="AE9" s="160" t="s">
        <v>1164</v>
      </c>
      <c r="AF9" s="167" t="s">
        <v>1164</v>
      </c>
      <c r="AG9" s="160" t="s">
        <v>1164</v>
      </c>
      <c r="AH9" s="160" t="s">
        <v>1164</v>
      </c>
      <c r="AI9" s="160" t="s">
        <v>1164</v>
      </c>
      <c r="AJ9" s="160" t="s">
        <v>1164</v>
      </c>
      <c r="AK9" s="160" t="s">
        <v>1164</v>
      </c>
      <c r="AL9" s="165" t="s">
        <v>1164</v>
      </c>
      <c r="AM9" s="168">
        <f t="shared" si="1"/>
        <v>36</v>
      </c>
      <c r="AN9" s="162">
        <f t="shared" si="0"/>
        <v>1</v>
      </c>
      <c r="AO9" s="169"/>
      <c r="BK9" s="170"/>
      <c r="CM9" s="170"/>
      <c r="DO9" s="170"/>
      <c r="EQ9" s="170"/>
      <c r="FS9" s="170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</row>
    <row r="10" spans="1:217" s="163" customFormat="1" ht="17.100000000000001" customHeight="1" outlineLevel="1" x14ac:dyDescent="0.25">
      <c r="A10" s="164" t="s">
        <v>12</v>
      </c>
      <c r="B10" s="164"/>
      <c r="C10" s="165" t="s">
        <v>1164</v>
      </c>
      <c r="D10" s="165" t="s">
        <v>1164</v>
      </c>
      <c r="E10" s="165" t="s">
        <v>1164</v>
      </c>
      <c r="F10" s="160" t="s">
        <v>1164</v>
      </c>
      <c r="G10" s="160" t="s">
        <v>1164</v>
      </c>
      <c r="H10" s="160" t="s">
        <v>1164</v>
      </c>
      <c r="I10" s="160" t="s">
        <v>1164</v>
      </c>
      <c r="J10" s="160" t="s">
        <v>1164</v>
      </c>
      <c r="K10" s="160" t="s">
        <v>1164</v>
      </c>
      <c r="L10" s="166" t="s">
        <v>1164</v>
      </c>
      <c r="M10" s="160" t="s">
        <v>1164</v>
      </c>
      <c r="N10" s="160" t="s">
        <v>1164</v>
      </c>
      <c r="O10" s="166" t="s">
        <v>1164</v>
      </c>
      <c r="P10" s="160" t="s">
        <v>1164</v>
      </c>
      <c r="Q10" s="160" t="s">
        <v>1164</v>
      </c>
      <c r="R10" s="160" t="s">
        <v>1164</v>
      </c>
      <c r="S10" s="167" t="s">
        <v>1164</v>
      </c>
      <c r="T10" s="167" t="s">
        <v>1164</v>
      </c>
      <c r="U10" s="166" t="s">
        <v>1164</v>
      </c>
      <c r="V10" s="166" t="s">
        <v>1164</v>
      </c>
      <c r="W10" s="160" t="s">
        <v>1164</v>
      </c>
      <c r="X10" s="160" t="s">
        <v>1164</v>
      </c>
      <c r="Y10" s="160" t="s">
        <v>1164</v>
      </c>
      <c r="Z10" s="160" t="s">
        <v>1164</v>
      </c>
      <c r="AA10" s="160" t="s">
        <v>1164</v>
      </c>
      <c r="AB10" s="160" t="s">
        <v>1164</v>
      </c>
      <c r="AC10" s="160" t="s">
        <v>1164</v>
      </c>
      <c r="AD10" s="160" t="s">
        <v>1164</v>
      </c>
      <c r="AE10" s="160" t="s">
        <v>1164</v>
      </c>
      <c r="AF10" s="167" t="s">
        <v>1164</v>
      </c>
      <c r="AG10" s="160" t="s">
        <v>1164</v>
      </c>
      <c r="AH10" s="160" t="s">
        <v>1164</v>
      </c>
      <c r="AI10" s="160" t="s">
        <v>1164</v>
      </c>
      <c r="AJ10" s="160" t="s">
        <v>1164</v>
      </c>
      <c r="AK10" s="160" t="s">
        <v>1164</v>
      </c>
      <c r="AL10" s="165" t="s">
        <v>1164</v>
      </c>
      <c r="AM10" s="168">
        <f t="shared" si="1"/>
        <v>36</v>
      </c>
      <c r="AN10" s="162">
        <f t="shared" si="0"/>
        <v>1</v>
      </c>
      <c r="AO10" s="169"/>
      <c r="BK10" s="170"/>
      <c r="CM10" s="170"/>
      <c r="DO10" s="170"/>
      <c r="EQ10" s="170"/>
      <c r="FS10" s="170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</row>
    <row r="11" spans="1:217" s="163" customFormat="1" ht="17.100000000000001" customHeight="1" outlineLevel="1" x14ac:dyDescent="0.25">
      <c r="A11" s="164" t="s">
        <v>13</v>
      </c>
      <c r="B11" s="164"/>
      <c r="C11" s="165" t="s">
        <v>1164</v>
      </c>
      <c r="D11" s="165" t="s">
        <v>1164</v>
      </c>
      <c r="E11" s="165" t="s">
        <v>1164</v>
      </c>
      <c r="F11" s="160" t="s">
        <v>1164</v>
      </c>
      <c r="G11" s="160" t="s">
        <v>1164</v>
      </c>
      <c r="H11" s="160" t="s">
        <v>1164</v>
      </c>
      <c r="I11" s="160" t="s">
        <v>1164</v>
      </c>
      <c r="J11" s="160" t="s">
        <v>1164</v>
      </c>
      <c r="K11" s="160" t="s">
        <v>1164</v>
      </c>
      <c r="L11" s="166" t="s">
        <v>1164</v>
      </c>
      <c r="M11" s="160" t="s">
        <v>1164</v>
      </c>
      <c r="N11" s="160" t="s">
        <v>1164</v>
      </c>
      <c r="O11" s="166" t="s">
        <v>1164</v>
      </c>
      <c r="P11" s="160" t="s">
        <v>1164</v>
      </c>
      <c r="Q11" s="160" t="s">
        <v>1164</v>
      </c>
      <c r="R11" s="160" t="s">
        <v>1164</v>
      </c>
      <c r="S11" s="167" t="s">
        <v>1164</v>
      </c>
      <c r="T11" s="167" t="s">
        <v>1164</v>
      </c>
      <c r="U11" s="166" t="s">
        <v>1164</v>
      </c>
      <c r="V11" s="166" t="s">
        <v>1164</v>
      </c>
      <c r="W11" s="160" t="s">
        <v>1164</v>
      </c>
      <c r="X11" s="160" t="s">
        <v>1164</v>
      </c>
      <c r="Y11" s="160" t="s">
        <v>1164</v>
      </c>
      <c r="Z11" s="160" t="s">
        <v>1164</v>
      </c>
      <c r="AA11" s="160" t="s">
        <v>1164</v>
      </c>
      <c r="AB11" s="160" t="s">
        <v>1164</v>
      </c>
      <c r="AC11" s="160" t="s">
        <v>1164</v>
      </c>
      <c r="AD11" s="160" t="s">
        <v>1164</v>
      </c>
      <c r="AE11" s="160" t="s">
        <v>1164</v>
      </c>
      <c r="AF11" s="167" t="s">
        <v>1164</v>
      </c>
      <c r="AG11" s="160" t="s">
        <v>1164</v>
      </c>
      <c r="AH11" s="160" t="s">
        <v>1164</v>
      </c>
      <c r="AI11" s="160" t="s">
        <v>1164</v>
      </c>
      <c r="AJ11" s="160" t="s">
        <v>1164</v>
      </c>
      <c r="AK11" s="160" t="s">
        <v>1164</v>
      </c>
      <c r="AL11" s="165" t="s">
        <v>1164</v>
      </c>
      <c r="AM11" s="168">
        <f t="shared" si="1"/>
        <v>36</v>
      </c>
      <c r="AN11" s="162">
        <f t="shared" si="0"/>
        <v>1</v>
      </c>
      <c r="AO11" s="169"/>
      <c r="BK11" s="170"/>
      <c r="CM11" s="170"/>
      <c r="DO11" s="170"/>
      <c r="EQ11" s="170"/>
      <c r="FS11" s="170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  <c r="GO11" s="169"/>
      <c r="GP11" s="169"/>
      <c r="GQ11" s="169"/>
      <c r="GR11" s="169"/>
      <c r="GS11" s="169"/>
      <c r="GT11" s="169"/>
      <c r="GU11" s="169"/>
      <c r="GV11" s="169"/>
      <c r="GW11" s="169"/>
      <c r="GX11" s="169"/>
      <c r="GY11" s="169"/>
      <c r="GZ11" s="169"/>
      <c r="HA11" s="169"/>
      <c r="HB11" s="169"/>
      <c r="HC11" s="169"/>
      <c r="HD11" s="169"/>
      <c r="HE11" s="169"/>
      <c r="HF11" s="169"/>
      <c r="HG11" s="169"/>
      <c r="HH11" s="169"/>
      <c r="HI11" s="169"/>
    </row>
    <row r="12" spans="1:217" s="171" customFormat="1" ht="16.5" customHeight="1" x14ac:dyDescent="0.25">
      <c r="A12" s="172" t="s">
        <v>14</v>
      </c>
      <c r="B12" s="164">
        <v>36604000</v>
      </c>
      <c r="C12" s="165" t="s">
        <v>1164</v>
      </c>
      <c r="D12" s="165" t="s">
        <v>1164</v>
      </c>
      <c r="E12" s="165" t="s">
        <v>1164</v>
      </c>
      <c r="F12" s="160" t="s">
        <v>1164</v>
      </c>
      <c r="G12" s="160" t="s">
        <v>1164</v>
      </c>
      <c r="H12" s="160" t="s">
        <v>1164</v>
      </c>
      <c r="I12" s="160" t="s">
        <v>1164</v>
      </c>
      <c r="J12" s="160" t="s">
        <v>1164</v>
      </c>
      <c r="K12" s="160" t="s">
        <v>1164</v>
      </c>
      <c r="L12" s="160" t="s">
        <v>1164</v>
      </c>
      <c r="M12" s="160" t="s">
        <v>1164</v>
      </c>
      <c r="N12" s="160" t="s">
        <v>1164</v>
      </c>
      <c r="O12" s="160" t="s">
        <v>1164</v>
      </c>
      <c r="P12" s="160" t="s">
        <v>1164</v>
      </c>
      <c r="Q12" s="160" t="s">
        <v>1164</v>
      </c>
      <c r="R12" s="160" t="s">
        <v>1164</v>
      </c>
      <c r="S12" s="160" t="s">
        <v>1164</v>
      </c>
      <c r="T12" s="160" t="s">
        <v>1164</v>
      </c>
      <c r="U12" s="160" t="s">
        <v>1164</v>
      </c>
      <c r="V12" s="160" t="s">
        <v>1164</v>
      </c>
      <c r="W12" s="160" t="s">
        <v>1164</v>
      </c>
      <c r="X12" s="160" t="s">
        <v>1164</v>
      </c>
      <c r="Y12" s="160" t="s">
        <v>1164</v>
      </c>
      <c r="Z12" s="160" t="s">
        <v>1164</v>
      </c>
      <c r="AA12" s="160" t="s">
        <v>1164</v>
      </c>
      <c r="AB12" s="160" t="s">
        <v>1164</v>
      </c>
      <c r="AC12" s="160" t="s">
        <v>1164</v>
      </c>
      <c r="AD12" s="160" t="s">
        <v>1164</v>
      </c>
      <c r="AE12" s="160" t="s">
        <v>1164</v>
      </c>
      <c r="AF12" s="160" t="s">
        <v>1164</v>
      </c>
      <c r="AG12" s="160" t="s">
        <v>1164</v>
      </c>
      <c r="AH12" s="160" t="s">
        <v>1164</v>
      </c>
      <c r="AI12" s="160" t="s">
        <v>1164</v>
      </c>
      <c r="AJ12" s="160" t="s">
        <v>1164</v>
      </c>
      <c r="AK12" s="160" t="s">
        <v>1164</v>
      </c>
      <c r="AL12" s="165" t="s">
        <v>1164</v>
      </c>
      <c r="AM12" s="173">
        <f t="shared" si="1"/>
        <v>36</v>
      </c>
      <c r="AN12" s="162">
        <f t="shared" si="0"/>
        <v>1</v>
      </c>
      <c r="AO12" s="154"/>
      <c r="BK12" s="174"/>
      <c r="CM12" s="174"/>
      <c r="DO12" s="174"/>
      <c r="EQ12" s="174"/>
      <c r="FS12" s="17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</row>
    <row r="13" spans="1:217" s="163" customFormat="1" ht="16.5" customHeight="1" outlineLevel="2" x14ac:dyDescent="0.25">
      <c r="A13" s="164" t="s">
        <v>15</v>
      </c>
      <c r="B13" s="164"/>
      <c r="C13" s="165" t="s">
        <v>1164</v>
      </c>
      <c r="D13" s="165" t="s">
        <v>1164</v>
      </c>
      <c r="E13" s="165" t="s">
        <v>1164</v>
      </c>
      <c r="F13" s="160" t="s">
        <v>1164</v>
      </c>
      <c r="G13" s="160" t="s">
        <v>1164</v>
      </c>
      <c r="H13" s="160" t="s">
        <v>1164</v>
      </c>
      <c r="I13" s="160" t="s">
        <v>1164</v>
      </c>
      <c r="J13" s="160" t="s">
        <v>1164</v>
      </c>
      <c r="K13" s="160" t="s">
        <v>1164</v>
      </c>
      <c r="L13" s="175" t="s">
        <v>1164</v>
      </c>
      <c r="M13" s="160" t="s">
        <v>1164</v>
      </c>
      <c r="N13" s="160" t="s">
        <v>1164</v>
      </c>
      <c r="O13" s="167" t="s">
        <v>1164</v>
      </c>
      <c r="P13" s="160" t="s">
        <v>1164</v>
      </c>
      <c r="Q13" s="160" t="s">
        <v>1164</v>
      </c>
      <c r="R13" s="160" t="s">
        <v>1164</v>
      </c>
      <c r="S13" s="167" t="s">
        <v>1164</v>
      </c>
      <c r="T13" s="167" t="s">
        <v>1164</v>
      </c>
      <c r="U13" s="160" t="s">
        <v>1164</v>
      </c>
      <c r="V13" s="167" t="s">
        <v>1164</v>
      </c>
      <c r="W13" s="160" t="s">
        <v>1164</v>
      </c>
      <c r="X13" s="160" t="s">
        <v>1164</v>
      </c>
      <c r="Y13" s="160" t="s">
        <v>1164</v>
      </c>
      <c r="Z13" s="160" t="s">
        <v>1164</v>
      </c>
      <c r="AA13" s="160" t="s">
        <v>1164</v>
      </c>
      <c r="AB13" s="160" t="s">
        <v>1164</v>
      </c>
      <c r="AC13" s="160" t="s">
        <v>1164</v>
      </c>
      <c r="AD13" s="160" t="s">
        <v>1164</v>
      </c>
      <c r="AE13" s="160" t="s">
        <v>1164</v>
      </c>
      <c r="AF13" s="167" t="s">
        <v>1164</v>
      </c>
      <c r="AG13" s="160" t="s">
        <v>1164</v>
      </c>
      <c r="AH13" s="160" t="s">
        <v>1164</v>
      </c>
      <c r="AI13" s="160" t="s">
        <v>1164</v>
      </c>
      <c r="AJ13" s="160" t="s">
        <v>1164</v>
      </c>
      <c r="AK13" s="160" t="s">
        <v>1164</v>
      </c>
      <c r="AL13" s="165" t="s">
        <v>1164</v>
      </c>
      <c r="AM13" s="168">
        <f t="shared" si="1"/>
        <v>36</v>
      </c>
      <c r="AN13" s="162">
        <f t="shared" si="0"/>
        <v>1</v>
      </c>
      <c r="AO13" s="169"/>
      <c r="BK13" s="170"/>
      <c r="CM13" s="170"/>
      <c r="DO13" s="170"/>
      <c r="EQ13" s="170"/>
      <c r="FS13" s="170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</row>
    <row r="14" spans="1:217" s="163" customFormat="1" ht="17.100000000000001" customHeight="1" outlineLevel="2" x14ac:dyDescent="0.25">
      <c r="A14" s="176" t="s">
        <v>16</v>
      </c>
      <c r="B14" s="164"/>
      <c r="C14" s="165" t="s">
        <v>1164</v>
      </c>
      <c r="D14" s="165" t="s">
        <v>1164</v>
      </c>
      <c r="E14" s="165" t="s">
        <v>1164</v>
      </c>
      <c r="F14" s="160" t="s">
        <v>1164</v>
      </c>
      <c r="G14" s="160" t="s">
        <v>1164</v>
      </c>
      <c r="H14" s="160" t="s">
        <v>1164</v>
      </c>
      <c r="I14" s="160" t="s">
        <v>1164</v>
      </c>
      <c r="J14" s="160" t="s">
        <v>1164</v>
      </c>
      <c r="K14" s="160" t="s">
        <v>1164</v>
      </c>
      <c r="L14" s="166" t="s">
        <v>1164</v>
      </c>
      <c r="M14" s="160" t="s">
        <v>1164</v>
      </c>
      <c r="N14" s="160" t="s">
        <v>1164</v>
      </c>
      <c r="O14" s="167" t="s">
        <v>1164</v>
      </c>
      <c r="P14" s="160" t="s">
        <v>1164</v>
      </c>
      <c r="Q14" s="160" t="s">
        <v>1164</v>
      </c>
      <c r="R14" s="160" t="s">
        <v>1164</v>
      </c>
      <c r="S14" s="167" t="s">
        <v>1164</v>
      </c>
      <c r="T14" s="167" t="s">
        <v>1164</v>
      </c>
      <c r="U14" s="160" t="s">
        <v>1164</v>
      </c>
      <c r="V14" s="167" t="s">
        <v>1164</v>
      </c>
      <c r="W14" s="160" t="s">
        <v>1164</v>
      </c>
      <c r="X14" s="160" t="s">
        <v>1164</v>
      </c>
      <c r="Y14" s="160" t="s">
        <v>1164</v>
      </c>
      <c r="Z14" s="160" t="s">
        <v>1164</v>
      </c>
      <c r="AA14" s="160" t="s">
        <v>1164</v>
      </c>
      <c r="AB14" s="160" t="s">
        <v>1164</v>
      </c>
      <c r="AC14" s="160" t="s">
        <v>1164</v>
      </c>
      <c r="AD14" s="160" t="s">
        <v>1164</v>
      </c>
      <c r="AE14" s="160" t="s">
        <v>1164</v>
      </c>
      <c r="AF14" s="167" t="s">
        <v>1164</v>
      </c>
      <c r="AG14" s="160" t="s">
        <v>1164</v>
      </c>
      <c r="AH14" s="160" t="s">
        <v>1164</v>
      </c>
      <c r="AI14" s="160" t="s">
        <v>1164</v>
      </c>
      <c r="AJ14" s="160" t="s">
        <v>1164</v>
      </c>
      <c r="AK14" s="160" t="s">
        <v>1164</v>
      </c>
      <c r="AL14" s="165" t="s">
        <v>1164</v>
      </c>
      <c r="AM14" s="168">
        <f t="shared" si="1"/>
        <v>36</v>
      </c>
      <c r="AN14" s="162">
        <f t="shared" si="0"/>
        <v>1</v>
      </c>
      <c r="AO14" s="169"/>
      <c r="AP14" s="177"/>
      <c r="BK14" s="170"/>
      <c r="CM14" s="170"/>
      <c r="DO14" s="170"/>
      <c r="EQ14" s="170"/>
      <c r="FS14" s="170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</row>
    <row r="15" spans="1:217" s="163" customFormat="1" ht="17.100000000000001" customHeight="1" outlineLevel="2" x14ac:dyDescent="0.25">
      <c r="A15" s="164" t="s">
        <v>17</v>
      </c>
      <c r="B15" s="164"/>
      <c r="C15" s="165" t="s">
        <v>1164</v>
      </c>
      <c r="D15" s="165" t="s">
        <v>1164</v>
      </c>
      <c r="E15" s="165" t="s">
        <v>1164</v>
      </c>
      <c r="F15" s="160" t="s">
        <v>1164</v>
      </c>
      <c r="G15" s="160" t="s">
        <v>1164</v>
      </c>
      <c r="H15" s="160" t="s">
        <v>1164</v>
      </c>
      <c r="I15" s="160" t="s">
        <v>1164</v>
      </c>
      <c r="J15" s="160" t="s">
        <v>1164</v>
      </c>
      <c r="K15" s="160" t="s">
        <v>1164</v>
      </c>
      <c r="L15" s="166" t="s">
        <v>1164</v>
      </c>
      <c r="M15" s="160" t="s">
        <v>1164</v>
      </c>
      <c r="N15" s="160" t="s">
        <v>1164</v>
      </c>
      <c r="O15" s="167" t="s">
        <v>1164</v>
      </c>
      <c r="P15" s="160" t="s">
        <v>1164</v>
      </c>
      <c r="Q15" s="160" t="s">
        <v>1164</v>
      </c>
      <c r="R15" s="160" t="s">
        <v>1164</v>
      </c>
      <c r="S15" s="167" t="s">
        <v>1164</v>
      </c>
      <c r="T15" s="167" t="s">
        <v>1164</v>
      </c>
      <c r="U15" s="160" t="s">
        <v>1164</v>
      </c>
      <c r="V15" s="167" t="s">
        <v>1164</v>
      </c>
      <c r="W15" s="160" t="s">
        <v>1164</v>
      </c>
      <c r="X15" s="160" t="s">
        <v>1164</v>
      </c>
      <c r="Y15" s="160" t="s">
        <v>1164</v>
      </c>
      <c r="Z15" s="160" t="s">
        <v>1164</v>
      </c>
      <c r="AA15" s="160" t="s">
        <v>1164</v>
      </c>
      <c r="AB15" s="160" t="s">
        <v>1164</v>
      </c>
      <c r="AC15" s="160" t="s">
        <v>1164</v>
      </c>
      <c r="AD15" s="160" t="s">
        <v>1164</v>
      </c>
      <c r="AE15" s="160" t="s">
        <v>1164</v>
      </c>
      <c r="AF15" s="167" t="s">
        <v>1164</v>
      </c>
      <c r="AG15" s="160" t="s">
        <v>1164</v>
      </c>
      <c r="AH15" s="160" t="s">
        <v>1164</v>
      </c>
      <c r="AI15" s="160" t="s">
        <v>1164</v>
      </c>
      <c r="AJ15" s="160" t="s">
        <v>1164</v>
      </c>
      <c r="AK15" s="160" t="s">
        <v>1164</v>
      </c>
      <c r="AL15" s="165" t="s">
        <v>1164</v>
      </c>
      <c r="AM15" s="168">
        <f t="shared" si="1"/>
        <v>36</v>
      </c>
      <c r="AN15" s="162">
        <f t="shared" si="0"/>
        <v>1</v>
      </c>
      <c r="AO15" s="169"/>
      <c r="BK15" s="170"/>
      <c r="CM15" s="170"/>
      <c r="DO15" s="170"/>
      <c r="EQ15" s="170"/>
      <c r="FS15" s="170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</row>
    <row r="16" spans="1:217" s="163" customFormat="1" ht="17.100000000000001" customHeight="1" outlineLevel="2" x14ac:dyDescent="0.25">
      <c r="A16" s="164" t="s">
        <v>18</v>
      </c>
      <c r="B16" s="164"/>
      <c r="C16" s="165" t="s">
        <v>1164</v>
      </c>
      <c r="D16" s="165" t="s">
        <v>1164</v>
      </c>
      <c r="E16" s="165" t="s">
        <v>1164</v>
      </c>
      <c r="F16" s="160" t="s">
        <v>1164</v>
      </c>
      <c r="G16" s="160" t="s">
        <v>1164</v>
      </c>
      <c r="H16" s="160" t="s">
        <v>1164</v>
      </c>
      <c r="I16" s="160" t="s">
        <v>1164</v>
      </c>
      <c r="J16" s="160" t="s">
        <v>1164</v>
      </c>
      <c r="K16" s="160" t="s">
        <v>1164</v>
      </c>
      <c r="L16" s="166" t="s">
        <v>1164</v>
      </c>
      <c r="M16" s="160" t="s">
        <v>1164</v>
      </c>
      <c r="N16" s="160" t="s">
        <v>1164</v>
      </c>
      <c r="O16" s="167" t="s">
        <v>1164</v>
      </c>
      <c r="P16" s="160" t="s">
        <v>1164</v>
      </c>
      <c r="Q16" s="160" t="s">
        <v>1164</v>
      </c>
      <c r="R16" s="160" t="s">
        <v>1164</v>
      </c>
      <c r="S16" s="167" t="s">
        <v>1164</v>
      </c>
      <c r="T16" s="167" t="s">
        <v>1164</v>
      </c>
      <c r="U16" s="160" t="s">
        <v>1164</v>
      </c>
      <c r="V16" s="167" t="s">
        <v>1164</v>
      </c>
      <c r="W16" s="160" t="s">
        <v>1164</v>
      </c>
      <c r="X16" s="160" t="s">
        <v>1164</v>
      </c>
      <c r="Y16" s="160" t="s">
        <v>1164</v>
      </c>
      <c r="Z16" s="160" t="s">
        <v>1164</v>
      </c>
      <c r="AA16" s="160" t="s">
        <v>1164</v>
      </c>
      <c r="AB16" s="160" t="s">
        <v>1164</v>
      </c>
      <c r="AC16" s="160" t="s">
        <v>1164</v>
      </c>
      <c r="AD16" s="160" t="s">
        <v>1164</v>
      </c>
      <c r="AE16" s="160" t="s">
        <v>1164</v>
      </c>
      <c r="AF16" s="167" t="s">
        <v>1164</v>
      </c>
      <c r="AG16" s="160" t="s">
        <v>1164</v>
      </c>
      <c r="AH16" s="160" t="s">
        <v>1164</v>
      </c>
      <c r="AI16" s="160" t="s">
        <v>1164</v>
      </c>
      <c r="AJ16" s="160" t="s">
        <v>1164</v>
      </c>
      <c r="AK16" s="160" t="s">
        <v>1164</v>
      </c>
      <c r="AL16" s="165" t="s">
        <v>1164</v>
      </c>
      <c r="AM16" s="168">
        <f t="shared" si="1"/>
        <v>36</v>
      </c>
      <c r="AN16" s="162">
        <f t="shared" si="0"/>
        <v>1</v>
      </c>
      <c r="AO16" s="169"/>
      <c r="AR16" s="169"/>
      <c r="AS16" s="169"/>
      <c r="AT16" s="169"/>
      <c r="BK16" s="170"/>
      <c r="CM16" s="170"/>
      <c r="DO16" s="170"/>
      <c r="EQ16" s="170"/>
      <c r="FS16" s="170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</row>
    <row r="17" spans="1:217" s="163" customFormat="1" ht="17.100000000000001" customHeight="1" outlineLevel="2" x14ac:dyDescent="0.25">
      <c r="A17" s="164" t="s">
        <v>19</v>
      </c>
      <c r="B17" s="164"/>
      <c r="C17" s="165" t="s">
        <v>1164</v>
      </c>
      <c r="D17" s="165" t="s">
        <v>1164</v>
      </c>
      <c r="E17" s="165" t="s">
        <v>1164</v>
      </c>
      <c r="F17" s="160" t="s">
        <v>1164</v>
      </c>
      <c r="G17" s="160" t="s">
        <v>1164</v>
      </c>
      <c r="H17" s="160" t="s">
        <v>1164</v>
      </c>
      <c r="I17" s="160" t="s">
        <v>1164</v>
      </c>
      <c r="J17" s="160" t="s">
        <v>1164</v>
      </c>
      <c r="K17" s="160" t="s">
        <v>1164</v>
      </c>
      <c r="L17" s="166" t="s">
        <v>1164</v>
      </c>
      <c r="M17" s="160" t="s">
        <v>1164</v>
      </c>
      <c r="N17" s="160" t="s">
        <v>1164</v>
      </c>
      <c r="O17" s="167" t="s">
        <v>1164</v>
      </c>
      <c r="P17" s="160" t="s">
        <v>1164</v>
      </c>
      <c r="Q17" s="160" t="s">
        <v>1164</v>
      </c>
      <c r="R17" s="160" t="s">
        <v>1164</v>
      </c>
      <c r="S17" s="167" t="s">
        <v>1164</v>
      </c>
      <c r="T17" s="167" t="s">
        <v>1164</v>
      </c>
      <c r="U17" s="160" t="s">
        <v>1164</v>
      </c>
      <c r="V17" s="167" t="s">
        <v>1164</v>
      </c>
      <c r="W17" s="160" t="s">
        <v>1164</v>
      </c>
      <c r="X17" s="160" t="s">
        <v>1164</v>
      </c>
      <c r="Y17" s="160" t="s">
        <v>1164</v>
      </c>
      <c r="Z17" s="160" t="s">
        <v>1164</v>
      </c>
      <c r="AA17" s="160" t="s">
        <v>1164</v>
      </c>
      <c r="AB17" s="160" t="s">
        <v>1164</v>
      </c>
      <c r="AC17" s="160" t="s">
        <v>1164</v>
      </c>
      <c r="AD17" s="160" t="s">
        <v>1164</v>
      </c>
      <c r="AE17" s="160" t="s">
        <v>1164</v>
      </c>
      <c r="AF17" s="167" t="s">
        <v>1164</v>
      </c>
      <c r="AG17" s="160" t="s">
        <v>1164</v>
      </c>
      <c r="AH17" s="160" t="s">
        <v>1164</v>
      </c>
      <c r="AI17" s="160" t="s">
        <v>1164</v>
      </c>
      <c r="AJ17" s="160" t="s">
        <v>1164</v>
      </c>
      <c r="AK17" s="160" t="s">
        <v>1164</v>
      </c>
      <c r="AL17" s="165" t="s">
        <v>1164</v>
      </c>
      <c r="AM17" s="168">
        <f t="shared" si="1"/>
        <v>36</v>
      </c>
      <c r="AN17" s="162">
        <f t="shared" si="0"/>
        <v>1</v>
      </c>
      <c r="AO17" s="169"/>
      <c r="BK17" s="170"/>
      <c r="CM17" s="170"/>
      <c r="DO17" s="170"/>
      <c r="EQ17" s="170"/>
      <c r="FS17" s="170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</row>
    <row r="18" spans="1:217" s="163" customFormat="1" ht="16.5" customHeight="1" outlineLevel="2" x14ac:dyDescent="0.25">
      <c r="A18" s="164" t="s">
        <v>20</v>
      </c>
      <c r="B18" s="164"/>
      <c r="C18" s="165" t="s">
        <v>1164</v>
      </c>
      <c r="D18" s="165" t="s">
        <v>1164</v>
      </c>
      <c r="E18" s="165" t="s">
        <v>1164</v>
      </c>
      <c r="F18" s="160" t="s">
        <v>1164</v>
      </c>
      <c r="G18" s="160" t="s">
        <v>1164</v>
      </c>
      <c r="H18" s="160" t="s">
        <v>1164</v>
      </c>
      <c r="I18" s="160" t="s">
        <v>1164</v>
      </c>
      <c r="J18" s="160" t="s">
        <v>1164</v>
      </c>
      <c r="K18" s="160" t="s">
        <v>1164</v>
      </c>
      <c r="L18" s="166" t="s">
        <v>1164</v>
      </c>
      <c r="M18" s="160" t="s">
        <v>1164</v>
      </c>
      <c r="N18" s="160" t="s">
        <v>1164</v>
      </c>
      <c r="O18" s="167" t="s">
        <v>1164</v>
      </c>
      <c r="P18" s="160" t="s">
        <v>1164</v>
      </c>
      <c r="Q18" s="160" t="s">
        <v>1164</v>
      </c>
      <c r="R18" s="160" t="s">
        <v>1164</v>
      </c>
      <c r="S18" s="167" t="s">
        <v>1164</v>
      </c>
      <c r="T18" s="167" t="s">
        <v>1164</v>
      </c>
      <c r="U18" s="160" t="s">
        <v>1164</v>
      </c>
      <c r="V18" s="167" t="s">
        <v>1164</v>
      </c>
      <c r="W18" s="160" t="s">
        <v>1164</v>
      </c>
      <c r="X18" s="160" t="s">
        <v>1164</v>
      </c>
      <c r="Y18" s="160" t="s">
        <v>1164</v>
      </c>
      <c r="Z18" s="160" t="s">
        <v>1164</v>
      </c>
      <c r="AA18" s="160" t="s">
        <v>1164</v>
      </c>
      <c r="AB18" s="160" t="s">
        <v>1164</v>
      </c>
      <c r="AC18" s="160" t="s">
        <v>1164</v>
      </c>
      <c r="AD18" s="160" t="s">
        <v>1164</v>
      </c>
      <c r="AE18" s="160" t="s">
        <v>1164</v>
      </c>
      <c r="AF18" s="167" t="s">
        <v>1164</v>
      </c>
      <c r="AG18" s="160" t="s">
        <v>1164</v>
      </c>
      <c r="AH18" s="160" t="s">
        <v>1164</v>
      </c>
      <c r="AI18" s="160" t="s">
        <v>1164</v>
      </c>
      <c r="AJ18" s="160" t="s">
        <v>1164</v>
      </c>
      <c r="AK18" s="160" t="s">
        <v>1164</v>
      </c>
      <c r="AL18" s="165" t="s">
        <v>1164</v>
      </c>
      <c r="AM18" s="168">
        <f t="shared" si="1"/>
        <v>36</v>
      </c>
      <c r="AN18" s="162">
        <f t="shared" si="0"/>
        <v>1</v>
      </c>
      <c r="AO18" s="169"/>
      <c r="AP18" s="169"/>
      <c r="BK18" s="170"/>
      <c r="CM18" s="170"/>
      <c r="DO18" s="170"/>
      <c r="EQ18" s="170"/>
      <c r="FS18" s="170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</row>
    <row r="19" spans="1:217" s="163" customFormat="1" ht="16.5" customHeight="1" outlineLevel="2" x14ac:dyDescent="0.25">
      <c r="A19" s="164" t="s">
        <v>21</v>
      </c>
      <c r="B19" s="164"/>
      <c r="C19" s="165" t="s">
        <v>1164</v>
      </c>
      <c r="D19" s="165" t="s">
        <v>1164</v>
      </c>
      <c r="E19" s="165" t="s">
        <v>1164</v>
      </c>
      <c r="F19" s="160" t="s">
        <v>1164</v>
      </c>
      <c r="G19" s="160" t="s">
        <v>1164</v>
      </c>
      <c r="H19" s="160" t="s">
        <v>1164</v>
      </c>
      <c r="I19" s="160" t="s">
        <v>1164</v>
      </c>
      <c r="J19" s="160" t="s">
        <v>1164</v>
      </c>
      <c r="K19" s="160" t="s">
        <v>1164</v>
      </c>
      <c r="L19" s="166" t="s">
        <v>1164</v>
      </c>
      <c r="M19" s="160" t="s">
        <v>1164</v>
      </c>
      <c r="N19" s="160" t="s">
        <v>1164</v>
      </c>
      <c r="O19" s="167" t="s">
        <v>1164</v>
      </c>
      <c r="P19" s="160" t="s">
        <v>1164</v>
      </c>
      <c r="Q19" s="160" t="s">
        <v>1164</v>
      </c>
      <c r="R19" s="160" t="s">
        <v>1164</v>
      </c>
      <c r="S19" s="167" t="s">
        <v>1164</v>
      </c>
      <c r="T19" s="167" t="s">
        <v>1164</v>
      </c>
      <c r="U19" s="160" t="s">
        <v>1164</v>
      </c>
      <c r="V19" s="167" t="s">
        <v>1164</v>
      </c>
      <c r="W19" s="160" t="s">
        <v>1164</v>
      </c>
      <c r="X19" s="160" t="s">
        <v>1164</v>
      </c>
      <c r="Y19" s="160" t="s">
        <v>1164</v>
      </c>
      <c r="Z19" s="160" t="s">
        <v>1164</v>
      </c>
      <c r="AA19" s="160" t="s">
        <v>1164</v>
      </c>
      <c r="AB19" s="160" t="s">
        <v>1164</v>
      </c>
      <c r="AC19" s="160" t="s">
        <v>1164</v>
      </c>
      <c r="AD19" s="160" t="s">
        <v>1164</v>
      </c>
      <c r="AE19" s="160" t="s">
        <v>1164</v>
      </c>
      <c r="AF19" s="167" t="s">
        <v>1164</v>
      </c>
      <c r="AG19" s="160" t="s">
        <v>1164</v>
      </c>
      <c r="AH19" s="160" t="s">
        <v>1164</v>
      </c>
      <c r="AI19" s="160" t="s">
        <v>1164</v>
      </c>
      <c r="AJ19" s="160" t="s">
        <v>1164</v>
      </c>
      <c r="AK19" s="160" t="s">
        <v>1164</v>
      </c>
      <c r="AL19" s="165" t="s">
        <v>1164</v>
      </c>
      <c r="AM19" s="168">
        <f t="shared" si="1"/>
        <v>36</v>
      </c>
      <c r="AN19" s="162">
        <f t="shared" si="0"/>
        <v>1</v>
      </c>
      <c r="AO19" s="169"/>
      <c r="BK19" s="170"/>
      <c r="CM19" s="170"/>
      <c r="DO19" s="170"/>
      <c r="EQ19" s="170"/>
      <c r="FS19" s="170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</row>
    <row r="20" spans="1:217" s="163" customFormat="1" ht="17.100000000000001" customHeight="1" outlineLevel="2" x14ac:dyDescent="0.25">
      <c r="A20" s="164" t="s">
        <v>22</v>
      </c>
      <c r="B20" s="164"/>
      <c r="C20" s="165" t="s">
        <v>1164</v>
      </c>
      <c r="D20" s="165" t="s">
        <v>1164</v>
      </c>
      <c r="E20" s="165" t="s">
        <v>1164</v>
      </c>
      <c r="F20" s="160" t="s">
        <v>1164</v>
      </c>
      <c r="G20" s="160" t="s">
        <v>1164</v>
      </c>
      <c r="H20" s="160" t="s">
        <v>1164</v>
      </c>
      <c r="I20" s="160" t="s">
        <v>1164</v>
      </c>
      <c r="J20" s="160" t="s">
        <v>1164</v>
      </c>
      <c r="K20" s="160" t="s">
        <v>1164</v>
      </c>
      <c r="L20" s="175" t="s">
        <v>1164</v>
      </c>
      <c r="M20" s="160" t="s">
        <v>1164</v>
      </c>
      <c r="N20" s="160" t="s">
        <v>1164</v>
      </c>
      <c r="O20" s="167" t="s">
        <v>1164</v>
      </c>
      <c r="P20" s="160" t="s">
        <v>1164</v>
      </c>
      <c r="Q20" s="160" t="s">
        <v>1164</v>
      </c>
      <c r="R20" s="160" t="s">
        <v>1164</v>
      </c>
      <c r="S20" s="167" t="s">
        <v>1164</v>
      </c>
      <c r="T20" s="167" t="s">
        <v>1164</v>
      </c>
      <c r="U20" s="160" t="s">
        <v>1164</v>
      </c>
      <c r="V20" s="167" t="s">
        <v>1164</v>
      </c>
      <c r="W20" s="160" t="s">
        <v>1164</v>
      </c>
      <c r="X20" s="160" t="s">
        <v>1164</v>
      </c>
      <c r="Y20" s="160" t="s">
        <v>1164</v>
      </c>
      <c r="Z20" s="160" t="s">
        <v>1164</v>
      </c>
      <c r="AA20" s="160" t="s">
        <v>1164</v>
      </c>
      <c r="AB20" s="160" t="s">
        <v>1164</v>
      </c>
      <c r="AC20" s="160" t="s">
        <v>1164</v>
      </c>
      <c r="AD20" s="160" t="s">
        <v>1164</v>
      </c>
      <c r="AE20" s="160" t="s">
        <v>1164</v>
      </c>
      <c r="AF20" s="167" t="s">
        <v>1164</v>
      </c>
      <c r="AG20" s="160" t="s">
        <v>1164</v>
      </c>
      <c r="AH20" s="160" t="s">
        <v>1164</v>
      </c>
      <c r="AI20" s="160" t="s">
        <v>1164</v>
      </c>
      <c r="AJ20" s="160" t="s">
        <v>1164</v>
      </c>
      <c r="AK20" s="160" t="s">
        <v>1164</v>
      </c>
      <c r="AL20" s="165" t="s">
        <v>1164</v>
      </c>
      <c r="AM20" s="168">
        <f t="shared" si="1"/>
        <v>36</v>
      </c>
      <c r="AN20" s="162">
        <f t="shared" si="0"/>
        <v>1</v>
      </c>
      <c r="AO20" s="169"/>
      <c r="BK20" s="170"/>
      <c r="CM20" s="170"/>
      <c r="DO20" s="170"/>
      <c r="EQ20" s="170"/>
      <c r="FS20" s="170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</row>
    <row r="21" spans="1:217" s="163" customFormat="1" ht="17.100000000000001" customHeight="1" outlineLevel="2" x14ac:dyDescent="0.25">
      <c r="A21" s="164" t="s">
        <v>23</v>
      </c>
      <c r="B21" s="164"/>
      <c r="C21" s="165" t="s">
        <v>1164</v>
      </c>
      <c r="D21" s="165" t="s">
        <v>1164</v>
      </c>
      <c r="E21" s="165" t="s">
        <v>1164</v>
      </c>
      <c r="F21" s="160" t="s">
        <v>1164</v>
      </c>
      <c r="G21" s="160" t="s">
        <v>1164</v>
      </c>
      <c r="H21" s="160" t="s">
        <v>1164</v>
      </c>
      <c r="I21" s="160" t="s">
        <v>1164</v>
      </c>
      <c r="J21" s="160" t="s">
        <v>1164</v>
      </c>
      <c r="K21" s="160" t="s">
        <v>1164</v>
      </c>
      <c r="L21" s="166" t="s">
        <v>1164</v>
      </c>
      <c r="M21" s="160" t="s">
        <v>1164</v>
      </c>
      <c r="N21" s="160" t="s">
        <v>1164</v>
      </c>
      <c r="O21" s="167" t="s">
        <v>1164</v>
      </c>
      <c r="P21" s="160" t="s">
        <v>1164</v>
      </c>
      <c r="Q21" s="160" t="s">
        <v>1164</v>
      </c>
      <c r="R21" s="160" t="s">
        <v>1164</v>
      </c>
      <c r="S21" s="167" t="s">
        <v>1164</v>
      </c>
      <c r="T21" s="167" t="s">
        <v>1164</v>
      </c>
      <c r="U21" s="160" t="s">
        <v>1164</v>
      </c>
      <c r="V21" s="167" t="s">
        <v>1164</v>
      </c>
      <c r="W21" s="160" t="s">
        <v>1164</v>
      </c>
      <c r="X21" s="160" t="s">
        <v>1164</v>
      </c>
      <c r="Y21" s="160" t="s">
        <v>1164</v>
      </c>
      <c r="Z21" s="160" t="s">
        <v>1164</v>
      </c>
      <c r="AA21" s="160" t="s">
        <v>1164</v>
      </c>
      <c r="AB21" s="160" t="s">
        <v>1164</v>
      </c>
      <c r="AC21" s="160" t="s">
        <v>1164</v>
      </c>
      <c r="AD21" s="160" t="s">
        <v>1164</v>
      </c>
      <c r="AE21" s="160" t="s">
        <v>1164</v>
      </c>
      <c r="AF21" s="167" t="s">
        <v>1164</v>
      </c>
      <c r="AG21" s="160" t="s">
        <v>1164</v>
      </c>
      <c r="AH21" s="160" t="s">
        <v>1164</v>
      </c>
      <c r="AI21" s="160" t="s">
        <v>1164</v>
      </c>
      <c r="AJ21" s="160" t="s">
        <v>1164</v>
      </c>
      <c r="AK21" s="160" t="s">
        <v>1164</v>
      </c>
      <c r="AL21" s="165" t="s">
        <v>1164</v>
      </c>
      <c r="AM21" s="168">
        <f t="shared" si="1"/>
        <v>36</v>
      </c>
      <c r="AN21" s="162">
        <f t="shared" si="0"/>
        <v>1</v>
      </c>
      <c r="AO21" s="169"/>
      <c r="BK21" s="170"/>
      <c r="CM21" s="170"/>
      <c r="DO21" s="170"/>
      <c r="EQ21" s="170"/>
      <c r="FS21" s="170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</row>
    <row r="22" spans="1:217" s="163" customFormat="1" ht="17.100000000000001" customHeight="1" outlineLevel="2" x14ac:dyDescent="0.25">
      <c r="A22" s="164" t="s">
        <v>24</v>
      </c>
      <c r="B22" s="164"/>
      <c r="C22" s="165" t="s">
        <v>1164</v>
      </c>
      <c r="D22" s="165" t="s">
        <v>1164</v>
      </c>
      <c r="E22" s="165" t="s">
        <v>1164</v>
      </c>
      <c r="F22" s="160" t="s">
        <v>1164</v>
      </c>
      <c r="G22" s="160" t="s">
        <v>1164</v>
      </c>
      <c r="H22" s="160" t="s">
        <v>1164</v>
      </c>
      <c r="I22" s="160" t="s">
        <v>1164</v>
      </c>
      <c r="J22" s="160" t="s">
        <v>1164</v>
      </c>
      <c r="K22" s="160" t="s">
        <v>1164</v>
      </c>
      <c r="L22" s="166" t="s">
        <v>1164</v>
      </c>
      <c r="M22" s="160" t="s">
        <v>1164</v>
      </c>
      <c r="N22" s="160" t="s">
        <v>1164</v>
      </c>
      <c r="O22" s="167" t="s">
        <v>1164</v>
      </c>
      <c r="P22" s="160" t="s">
        <v>1164</v>
      </c>
      <c r="Q22" s="160" t="s">
        <v>1164</v>
      </c>
      <c r="R22" s="160" t="s">
        <v>1164</v>
      </c>
      <c r="S22" s="167" t="s">
        <v>1164</v>
      </c>
      <c r="T22" s="167" t="s">
        <v>1164</v>
      </c>
      <c r="U22" s="160" t="s">
        <v>1164</v>
      </c>
      <c r="V22" s="167" t="s">
        <v>1164</v>
      </c>
      <c r="W22" s="160" t="s">
        <v>1164</v>
      </c>
      <c r="X22" s="160" t="s">
        <v>1164</v>
      </c>
      <c r="Y22" s="160" t="s">
        <v>1164</v>
      </c>
      <c r="Z22" s="160" t="s">
        <v>1164</v>
      </c>
      <c r="AA22" s="160" t="s">
        <v>1164</v>
      </c>
      <c r="AB22" s="160" t="s">
        <v>1164</v>
      </c>
      <c r="AC22" s="160" t="s">
        <v>1164</v>
      </c>
      <c r="AD22" s="160" t="s">
        <v>1164</v>
      </c>
      <c r="AE22" s="160" t="s">
        <v>1164</v>
      </c>
      <c r="AF22" s="167" t="s">
        <v>1164</v>
      </c>
      <c r="AG22" s="160" t="s">
        <v>1164</v>
      </c>
      <c r="AH22" s="160" t="s">
        <v>1164</v>
      </c>
      <c r="AI22" s="160" t="s">
        <v>1164</v>
      </c>
      <c r="AJ22" s="160" t="s">
        <v>1164</v>
      </c>
      <c r="AK22" s="160" t="s">
        <v>1164</v>
      </c>
      <c r="AL22" s="165" t="s">
        <v>1164</v>
      </c>
      <c r="AM22" s="168">
        <f t="shared" si="1"/>
        <v>36</v>
      </c>
      <c r="AN22" s="162">
        <f t="shared" si="0"/>
        <v>1</v>
      </c>
      <c r="AO22" s="169"/>
      <c r="BK22" s="170"/>
      <c r="CM22" s="170"/>
      <c r="DO22" s="170"/>
      <c r="EQ22" s="170"/>
      <c r="FS22" s="170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</row>
    <row r="23" spans="1:217" s="163" customFormat="1" ht="17.100000000000001" customHeight="1" outlineLevel="2" x14ac:dyDescent="0.25">
      <c r="A23" s="164" t="s">
        <v>25</v>
      </c>
      <c r="B23" s="164"/>
      <c r="C23" s="165" t="s">
        <v>1164</v>
      </c>
      <c r="D23" s="165" t="s">
        <v>1164</v>
      </c>
      <c r="E23" s="165" t="s">
        <v>1164</v>
      </c>
      <c r="F23" s="160" t="s">
        <v>1164</v>
      </c>
      <c r="G23" s="160" t="s">
        <v>1164</v>
      </c>
      <c r="H23" s="160" t="s">
        <v>1164</v>
      </c>
      <c r="I23" s="160" t="s">
        <v>1164</v>
      </c>
      <c r="J23" s="160" t="s">
        <v>1164</v>
      </c>
      <c r="K23" s="160" t="s">
        <v>1164</v>
      </c>
      <c r="L23" s="166" t="s">
        <v>1164</v>
      </c>
      <c r="M23" s="160" t="s">
        <v>1164</v>
      </c>
      <c r="N23" s="160" t="s">
        <v>1164</v>
      </c>
      <c r="O23" s="167" t="s">
        <v>1164</v>
      </c>
      <c r="P23" s="160" t="s">
        <v>1164</v>
      </c>
      <c r="Q23" s="160" t="s">
        <v>1164</v>
      </c>
      <c r="R23" s="160" t="s">
        <v>1164</v>
      </c>
      <c r="S23" s="167" t="s">
        <v>1164</v>
      </c>
      <c r="T23" s="167" t="s">
        <v>1164</v>
      </c>
      <c r="U23" s="160" t="s">
        <v>1164</v>
      </c>
      <c r="V23" s="167" t="s">
        <v>1164</v>
      </c>
      <c r="W23" s="160" t="s">
        <v>1164</v>
      </c>
      <c r="X23" s="160" t="s">
        <v>1164</v>
      </c>
      <c r="Y23" s="160" t="s">
        <v>1164</v>
      </c>
      <c r="Z23" s="160" t="s">
        <v>1164</v>
      </c>
      <c r="AA23" s="160" t="s">
        <v>1164</v>
      </c>
      <c r="AB23" s="160" t="s">
        <v>1164</v>
      </c>
      <c r="AC23" s="160" t="s">
        <v>1164</v>
      </c>
      <c r="AD23" s="160" t="s">
        <v>1164</v>
      </c>
      <c r="AE23" s="160" t="s">
        <v>1164</v>
      </c>
      <c r="AF23" s="167" t="s">
        <v>1164</v>
      </c>
      <c r="AG23" s="160" t="s">
        <v>1164</v>
      </c>
      <c r="AH23" s="160" t="s">
        <v>1164</v>
      </c>
      <c r="AI23" s="160" t="s">
        <v>1164</v>
      </c>
      <c r="AJ23" s="160" t="s">
        <v>1164</v>
      </c>
      <c r="AK23" s="160" t="s">
        <v>1164</v>
      </c>
      <c r="AL23" s="165" t="s">
        <v>1164</v>
      </c>
      <c r="AM23" s="168">
        <f t="shared" si="1"/>
        <v>36</v>
      </c>
      <c r="AN23" s="162">
        <f t="shared" si="0"/>
        <v>1</v>
      </c>
      <c r="AO23" s="169"/>
      <c r="BK23" s="170"/>
      <c r="CM23" s="170"/>
      <c r="DO23" s="170"/>
      <c r="EQ23" s="170"/>
      <c r="FS23" s="170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</row>
    <row r="24" spans="1:217" s="163" customFormat="1" ht="17.100000000000001" customHeight="1" outlineLevel="2" x14ac:dyDescent="0.25">
      <c r="A24" s="164" t="s">
        <v>26</v>
      </c>
      <c r="B24" s="164"/>
      <c r="C24" s="165" t="s">
        <v>1164</v>
      </c>
      <c r="D24" s="165" t="s">
        <v>1164</v>
      </c>
      <c r="E24" s="165" t="s">
        <v>1164</v>
      </c>
      <c r="F24" s="160" t="s">
        <v>1164</v>
      </c>
      <c r="G24" s="160" t="s">
        <v>1164</v>
      </c>
      <c r="H24" s="160" t="s">
        <v>1164</v>
      </c>
      <c r="I24" s="160" t="s">
        <v>1164</v>
      </c>
      <c r="J24" s="160" t="s">
        <v>1164</v>
      </c>
      <c r="K24" s="160" t="s">
        <v>1164</v>
      </c>
      <c r="L24" s="166" t="s">
        <v>1164</v>
      </c>
      <c r="M24" s="160" t="s">
        <v>1164</v>
      </c>
      <c r="N24" s="160" t="s">
        <v>1164</v>
      </c>
      <c r="O24" s="167" t="s">
        <v>1164</v>
      </c>
      <c r="P24" s="160" t="s">
        <v>1164</v>
      </c>
      <c r="Q24" s="160" t="s">
        <v>1164</v>
      </c>
      <c r="R24" s="160" t="s">
        <v>1164</v>
      </c>
      <c r="S24" s="167" t="s">
        <v>1164</v>
      </c>
      <c r="T24" s="167" t="s">
        <v>1164</v>
      </c>
      <c r="U24" s="160" t="s">
        <v>1164</v>
      </c>
      <c r="V24" s="167" t="s">
        <v>1164</v>
      </c>
      <c r="W24" s="160" t="s">
        <v>1164</v>
      </c>
      <c r="X24" s="160" t="s">
        <v>1164</v>
      </c>
      <c r="Y24" s="160" t="s">
        <v>1164</v>
      </c>
      <c r="Z24" s="160" t="s">
        <v>1164</v>
      </c>
      <c r="AA24" s="160" t="s">
        <v>1164</v>
      </c>
      <c r="AB24" s="160" t="s">
        <v>1164</v>
      </c>
      <c r="AC24" s="160" t="s">
        <v>1164</v>
      </c>
      <c r="AD24" s="160" t="s">
        <v>1164</v>
      </c>
      <c r="AE24" s="160" t="s">
        <v>1164</v>
      </c>
      <c r="AF24" s="167" t="s">
        <v>1164</v>
      </c>
      <c r="AG24" s="160" t="s">
        <v>1164</v>
      </c>
      <c r="AH24" s="160" t="s">
        <v>1164</v>
      </c>
      <c r="AI24" s="160" t="s">
        <v>1164</v>
      </c>
      <c r="AJ24" s="160" t="s">
        <v>1164</v>
      </c>
      <c r="AK24" s="160" t="s">
        <v>1164</v>
      </c>
      <c r="AL24" s="165" t="s">
        <v>1164</v>
      </c>
      <c r="AM24" s="168">
        <f t="shared" si="1"/>
        <v>36</v>
      </c>
      <c r="AN24" s="162">
        <f t="shared" si="0"/>
        <v>1</v>
      </c>
      <c r="AO24" s="169"/>
      <c r="BK24" s="170"/>
      <c r="CM24" s="170"/>
      <c r="DO24" s="170"/>
      <c r="EQ24" s="170"/>
      <c r="FS24" s="170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</row>
    <row r="25" spans="1:217" s="171" customFormat="1" ht="16.5" customHeight="1" x14ac:dyDescent="0.25">
      <c r="A25" s="172" t="s">
        <v>27</v>
      </c>
      <c r="B25" s="164">
        <v>36606000</v>
      </c>
      <c r="C25" s="165" t="s">
        <v>1164</v>
      </c>
      <c r="D25" s="165" t="s">
        <v>1164</v>
      </c>
      <c r="E25" s="165" t="s">
        <v>1164</v>
      </c>
      <c r="F25" s="160" t="s">
        <v>1164</v>
      </c>
      <c r="G25" s="160" t="s">
        <v>1164</v>
      </c>
      <c r="H25" s="160" t="s">
        <v>1164</v>
      </c>
      <c r="I25" s="160" t="s">
        <v>1164</v>
      </c>
      <c r="J25" s="160" t="s">
        <v>1164</v>
      </c>
      <c r="K25" s="160" t="s">
        <v>1164</v>
      </c>
      <c r="L25" s="160" t="s">
        <v>1164</v>
      </c>
      <c r="M25" s="160" t="s">
        <v>1164</v>
      </c>
      <c r="N25" s="160" t="s">
        <v>1164</v>
      </c>
      <c r="O25" s="160" t="s">
        <v>1164</v>
      </c>
      <c r="P25" s="160" t="s">
        <v>1164</v>
      </c>
      <c r="Q25" s="160" t="s">
        <v>1164</v>
      </c>
      <c r="R25" s="160" t="s">
        <v>1164</v>
      </c>
      <c r="S25" s="178" t="s">
        <v>1164</v>
      </c>
      <c r="T25" s="178" t="s">
        <v>1164</v>
      </c>
      <c r="U25" s="178" t="s">
        <v>1164</v>
      </c>
      <c r="V25" s="178" t="s">
        <v>1164</v>
      </c>
      <c r="W25" s="160" t="s">
        <v>1164</v>
      </c>
      <c r="X25" s="160" t="s">
        <v>1164</v>
      </c>
      <c r="Y25" s="160" t="s">
        <v>1164</v>
      </c>
      <c r="Z25" s="160" t="s">
        <v>1164</v>
      </c>
      <c r="AA25" s="160" t="s">
        <v>1164</v>
      </c>
      <c r="AB25" s="160" t="s">
        <v>1164</v>
      </c>
      <c r="AC25" s="160" t="s">
        <v>1164</v>
      </c>
      <c r="AD25" s="160" t="s">
        <v>1164</v>
      </c>
      <c r="AE25" s="160" t="s">
        <v>1164</v>
      </c>
      <c r="AF25" s="178" t="s">
        <v>1164</v>
      </c>
      <c r="AG25" s="160" t="s">
        <v>1164</v>
      </c>
      <c r="AH25" s="160" t="s">
        <v>1164</v>
      </c>
      <c r="AI25" s="160" t="s">
        <v>1164</v>
      </c>
      <c r="AJ25" s="160" t="s">
        <v>1164</v>
      </c>
      <c r="AK25" s="160" t="s">
        <v>1164</v>
      </c>
      <c r="AL25" s="165" t="s">
        <v>1164</v>
      </c>
      <c r="AM25" s="173">
        <f t="shared" si="1"/>
        <v>36</v>
      </c>
      <c r="AN25" s="162">
        <f t="shared" si="0"/>
        <v>1</v>
      </c>
      <c r="AO25" s="154"/>
      <c r="BK25" s="174"/>
      <c r="CM25" s="174"/>
      <c r="DO25" s="174"/>
      <c r="EQ25" s="174"/>
      <c r="FS25" s="17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</row>
    <row r="26" spans="1:217" s="163" customFormat="1" ht="17.100000000000001" customHeight="1" outlineLevel="2" x14ac:dyDescent="0.25">
      <c r="A26" s="164" t="s">
        <v>28</v>
      </c>
      <c r="B26" s="164"/>
      <c r="C26" s="165" t="s">
        <v>1164</v>
      </c>
      <c r="D26" s="165" t="s">
        <v>1164</v>
      </c>
      <c r="E26" s="165" t="s">
        <v>1164</v>
      </c>
      <c r="F26" s="160" t="s">
        <v>1164</v>
      </c>
      <c r="G26" s="160" t="s">
        <v>1164</v>
      </c>
      <c r="H26" s="160" t="s">
        <v>1164</v>
      </c>
      <c r="I26" s="160" t="s">
        <v>1164</v>
      </c>
      <c r="J26" s="160" t="s">
        <v>1164</v>
      </c>
      <c r="K26" s="160" t="s">
        <v>1164</v>
      </c>
      <c r="L26" s="166" t="s">
        <v>1164</v>
      </c>
      <c r="M26" s="160" t="s">
        <v>1164</v>
      </c>
      <c r="N26" s="160" t="s">
        <v>1164</v>
      </c>
      <c r="O26" s="166" t="s">
        <v>1164</v>
      </c>
      <c r="P26" s="160" t="s">
        <v>1164</v>
      </c>
      <c r="Q26" s="160" t="s">
        <v>1164</v>
      </c>
      <c r="R26" s="160" t="s">
        <v>1164</v>
      </c>
      <c r="S26" s="167" t="s">
        <v>1164</v>
      </c>
      <c r="T26" s="167" t="s">
        <v>1164</v>
      </c>
      <c r="U26" s="167" t="s">
        <v>1164</v>
      </c>
      <c r="V26" s="167" t="s">
        <v>1164</v>
      </c>
      <c r="W26" s="160" t="s">
        <v>1164</v>
      </c>
      <c r="X26" s="160" t="s">
        <v>1164</v>
      </c>
      <c r="Y26" s="160" t="s">
        <v>1164</v>
      </c>
      <c r="Z26" s="160" t="s">
        <v>1164</v>
      </c>
      <c r="AA26" s="160" t="s">
        <v>1164</v>
      </c>
      <c r="AB26" s="160" t="s">
        <v>1164</v>
      </c>
      <c r="AC26" s="160" t="s">
        <v>1164</v>
      </c>
      <c r="AD26" s="160" t="s">
        <v>1164</v>
      </c>
      <c r="AE26" s="160" t="s">
        <v>1164</v>
      </c>
      <c r="AF26" s="167" t="s">
        <v>1164</v>
      </c>
      <c r="AG26" s="160" t="s">
        <v>1164</v>
      </c>
      <c r="AH26" s="160" t="s">
        <v>1164</v>
      </c>
      <c r="AI26" s="160" t="s">
        <v>1164</v>
      </c>
      <c r="AJ26" s="160" t="s">
        <v>1164</v>
      </c>
      <c r="AK26" s="160" t="s">
        <v>1164</v>
      </c>
      <c r="AL26" s="165" t="s">
        <v>1164</v>
      </c>
      <c r="AM26" s="168">
        <f t="shared" si="1"/>
        <v>36</v>
      </c>
      <c r="AN26" s="162">
        <f t="shared" si="0"/>
        <v>1</v>
      </c>
      <c r="AO26" s="169"/>
      <c r="BK26" s="170"/>
      <c r="CM26" s="170"/>
      <c r="DO26" s="170"/>
      <c r="EQ26" s="170"/>
      <c r="FS26" s="170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</row>
    <row r="27" spans="1:217" s="163" customFormat="1" ht="17.100000000000001" customHeight="1" outlineLevel="2" x14ac:dyDescent="0.25">
      <c r="A27" s="164" t="s">
        <v>29</v>
      </c>
      <c r="B27" s="164"/>
      <c r="C27" s="165" t="s">
        <v>1164</v>
      </c>
      <c r="D27" s="165" t="s">
        <v>1164</v>
      </c>
      <c r="E27" s="165" t="s">
        <v>1164</v>
      </c>
      <c r="F27" s="160" t="s">
        <v>1164</v>
      </c>
      <c r="G27" s="160" t="s">
        <v>1164</v>
      </c>
      <c r="H27" s="160" t="s">
        <v>1164</v>
      </c>
      <c r="I27" s="160" t="s">
        <v>1164</v>
      </c>
      <c r="J27" s="160" t="s">
        <v>1164</v>
      </c>
      <c r="K27" s="160" t="s">
        <v>1164</v>
      </c>
      <c r="L27" s="166" t="s">
        <v>1164</v>
      </c>
      <c r="M27" s="160" t="s">
        <v>1164</v>
      </c>
      <c r="N27" s="160" t="s">
        <v>1164</v>
      </c>
      <c r="O27" s="166" t="s">
        <v>1164</v>
      </c>
      <c r="P27" s="160" t="s">
        <v>1164</v>
      </c>
      <c r="Q27" s="160" t="s">
        <v>1164</v>
      </c>
      <c r="R27" s="160" t="s">
        <v>1164</v>
      </c>
      <c r="S27" s="167" t="s">
        <v>1164</v>
      </c>
      <c r="T27" s="167" t="s">
        <v>1164</v>
      </c>
      <c r="U27" s="167" t="s">
        <v>1164</v>
      </c>
      <c r="V27" s="167" t="s">
        <v>1164</v>
      </c>
      <c r="W27" s="160" t="s">
        <v>1164</v>
      </c>
      <c r="X27" s="160" t="s">
        <v>1164</v>
      </c>
      <c r="Y27" s="160" t="s">
        <v>1164</v>
      </c>
      <c r="Z27" s="160" t="s">
        <v>1164</v>
      </c>
      <c r="AA27" s="160" t="s">
        <v>1164</v>
      </c>
      <c r="AB27" s="160" t="s">
        <v>1164</v>
      </c>
      <c r="AC27" s="160" t="s">
        <v>1164</v>
      </c>
      <c r="AD27" s="160" t="s">
        <v>1164</v>
      </c>
      <c r="AE27" s="160" t="s">
        <v>1164</v>
      </c>
      <c r="AF27" s="167" t="s">
        <v>1164</v>
      </c>
      <c r="AG27" s="160" t="s">
        <v>1164</v>
      </c>
      <c r="AH27" s="160" t="s">
        <v>1164</v>
      </c>
      <c r="AI27" s="160" t="s">
        <v>1164</v>
      </c>
      <c r="AJ27" s="160" t="s">
        <v>1164</v>
      </c>
      <c r="AK27" s="160" t="s">
        <v>1164</v>
      </c>
      <c r="AL27" s="165" t="s">
        <v>1164</v>
      </c>
      <c r="AM27" s="168">
        <f t="shared" si="1"/>
        <v>36</v>
      </c>
      <c r="AN27" s="162">
        <f t="shared" si="0"/>
        <v>1</v>
      </c>
      <c r="AO27" s="169"/>
      <c r="BK27" s="170"/>
      <c r="CM27" s="170"/>
      <c r="DO27" s="170"/>
      <c r="EQ27" s="170"/>
      <c r="FS27" s="170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</row>
    <row r="28" spans="1:217" s="163" customFormat="1" ht="17.100000000000001" customHeight="1" outlineLevel="2" x14ac:dyDescent="0.25">
      <c r="A28" s="164" t="s">
        <v>30</v>
      </c>
      <c r="B28" s="164"/>
      <c r="C28" s="165" t="s">
        <v>1164</v>
      </c>
      <c r="D28" s="165" t="s">
        <v>1164</v>
      </c>
      <c r="E28" s="165" t="s">
        <v>1164</v>
      </c>
      <c r="F28" s="160" t="s">
        <v>1164</v>
      </c>
      <c r="G28" s="160" t="s">
        <v>1164</v>
      </c>
      <c r="H28" s="160" t="s">
        <v>1164</v>
      </c>
      <c r="I28" s="160" t="s">
        <v>1164</v>
      </c>
      <c r="J28" s="160" t="s">
        <v>1164</v>
      </c>
      <c r="K28" s="160" t="s">
        <v>1164</v>
      </c>
      <c r="L28" s="166" t="s">
        <v>1164</v>
      </c>
      <c r="M28" s="160" t="s">
        <v>1164</v>
      </c>
      <c r="N28" s="160" t="s">
        <v>1164</v>
      </c>
      <c r="O28" s="166" t="s">
        <v>1164</v>
      </c>
      <c r="P28" s="160" t="s">
        <v>1164</v>
      </c>
      <c r="Q28" s="160" t="s">
        <v>1164</v>
      </c>
      <c r="R28" s="160" t="s">
        <v>1164</v>
      </c>
      <c r="S28" s="167" t="s">
        <v>1164</v>
      </c>
      <c r="T28" s="167" t="s">
        <v>1164</v>
      </c>
      <c r="U28" s="167" t="s">
        <v>1164</v>
      </c>
      <c r="V28" s="167" t="s">
        <v>1164</v>
      </c>
      <c r="W28" s="160" t="s">
        <v>1164</v>
      </c>
      <c r="X28" s="160" t="s">
        <v>1164</v>
      </c>
      <c r="Y28" s="160" t="s">
        <v>1164</v>
      </c>
      <c r="Z28" s="160" t="s">
        <v>1164</v>
      </c>
      <c r="AA28" s="160" t="s">
        <v>1164</v>
      </c>
      <c r="AB28" s="160" t="s">
        <v>1164</v>
      </c>
      <c r="AC28" s="160" t="s">
        <v>1164</v>
      </c>
      <c r="AD28" s="160" t="s">
        <v>1164</v>
      </c>
      <c r="AE28" s="160" t="s">
        <v>1164</v>
      </c>
      <c r="AF28" s="167" t="s">
        <v>1164</v>
      </c>
      <c r="AG28" s="160" t="s">
        <v>1164</v>
      </c>
      <c r="AH28" s="160" t="s">
        <v>1164</v>
      </c>
      <c r="AI28" s="160" t="s">
        <v>1164</v>
      </c>
      <c r="AJ28" s="160" t="s">
        <v>1164</v>
      </c>
      <c r="AK28" s="160" t="s">
        <v>1164</v>
      </c>
      <c r="AL28" s="165" t="s">
        <v>1164</v>
      </c>
      <c r="AM28" s="168">
        <f t="shared" si="1"/>
        <v>36</v>
      </c>
      <c r="AN28" s="162">
        <f t="shared" si="0"/>
        <v>1</v>
      </c>
      <c r="AO28" s="169"/>
      <c r="BK28" s="170"/>
      <c r="CM28" s="170"/>
      <c r="DO28" s="170"/>
      <c r="EQ28" s="170"/>
      <c r="FS28" s="170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</row>
    <row r="29" spans="1:217" s="163" customFormat="1" ht="17.100000000000001" customHeight="1" outlineLevel="2" x14ac:dyDescent="0.25">
      <c r="A29" s="164" t="s">
        <v>31</v>
      </c>
      <c r="B29" s="164"/>
      <c r="C29" s="165" t="s">
        <v>1164</v>
      </c>
      <c r="D29" s="165" t="s">
        <v>1164</v>
      </c>
      <c r="E29" s="165" t="s">
        <v>1164</v>
      </c>
      <c r="F29" s="160" t="s">
        <v>1164</v>
      </c>
      <c r="G29" s="160" t="s">
        <v>1164</v>
      </c>
      <c r="H29" s="160" t="s">
        <v>1164</v>
      </c>
      <c r="I29" s="160" t="s">
        <v>1164</v>
      </c>
      <c r="J29" s="160" t="s">
        <v>1164</v>
      </c>
      <c r="K29" s="160" t="s">
        <v>1164</v>
      </c>
      <c r="L29" s="166" t="s">
        <v>1164</v>
      </c>
      <c r="M29" s="160" t="s">
        <v>1164</v>
      </c>
      <c r="N29" s="160" t="s">
        <v>1164</v>
      </c>
      <c r="O29" s="166" t="s">
        <v>1164</v>
      </c>
      <c r="P29" s="160" t="s">
        <v>1164</v>
      </c>
      <c r="Q29" s="160" t="s">
        <v>1164</v>
      </c>
      <c r="R29" s="160" t="s">
        <v>1164</v>
      </c>
      <c r="S29" s="167" t="s">
        <v>1164</v>
      </c>
      <c r="T29" s="167" t="s">
        <v>1164</v>
      </c>
      <c r="U29" s="167" t="s">
        <v>1164</v>
      </c>
      <c r="V29" s="167" t="s">
        <v>1164</v>
      </c>
      <c r="W29" s="160" t="s">
        <v>1164</v>
      </c>
      <c r="X29" s="160" t="s">
        <v>1164</v>
      </c>
      <c r="Y29" s="160" t="s">
        <v>1164</v>
      </c>
      <c r="Z29" s="160" t="s">
        <v>1164</v>
      </c>
      <c r="AA29" s="160" t="s">
        <v>1164</v>
      </c>
      <c r="AB29" s="160" t="s">
        <v>1164</v>
      </c>
      <c r="AC29" s="160" t="s">
        <v>1164</v>
      </c>
      <c r="AD29" s="160" t="s">
        <v>1164</v>
      </c>
      <c r="AE29" s="160" t="s">
        <v>1164</v>
      </c>
      <c r="AF29" s="167" t="s">
        <v>1164</v>
      </c>
      <c r="AG29" s="160" t="s">
        <v>1164</v>
      </c>
      <c r="AH29" s="160" t="s">
        <v>1164</v>
      </c>
      <c r="AI29" s="160" t="s">
        <v>1164</v>
      </c>
      <c r="AJ29" s="160" t="s">
        <v>1164</v>
      </c>
      <c r="AK29" s="160" t="s">
        <v>1164</v>
      </c>
      <c r="AL29" s="165" t="s">
        <v>1164</v>
      </c>
      <c r="AM29" s="168">
        <f t="shared" si="1"/>
        <v>36</v>
      </c>
      <c r="AN29" s="162">
        <f t="shared" si="0"/>
        <v>1</v>
      </c>
      <c r="AO29" s="169"/>
      <c r="BK29" s="170"/>
      <c r="CM29" s="170"/>
      <c r="DO29" s="170"/>
      <c r="EQ29" s="170"/>
      <c r="FS29" s="170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</row>
    <row r="30" spans="1:217" s="163" customFormat="1" ht="17.100000000000001" customHeight="1" outlineLevel="2" x14ac:dyDescent="0.25">
      <c r="A30" s="164" t="s">
        <v>32</v>
      </c>
      <c r="B30" s="164"/>
      <c r="C30" s="165" t="s">
        <v>1164</v>
      </c>
      <c r="D30" s="165" t="s">
        <v>1164</v>
      </c>
      <c r="E30" s="165" t="s">
        <v>1164</v>
      </c>
      <c r="F30" s="160" t="s">
        <v>1164</v>
      </c>
      <c r="G30" s="160" t="s">
        <v>1164</v>
      </c>
      <c r="H30" s="160" t="s">
        <v>1164</v>
      </c>
      <c r="I30" s="160" t="s">
        <v>1164</v>
      </c>
      <c r="J30" s="160" t="s">
        <v>1164</v>
      </c>
      <c r="K30" s="160" t="s">
        <v>1164</v>
      </c>
      <c r="L30" s="166" t="s">
        <v>1164</v>
      </c>
      <c r="M30" s="160" t="s">
        <v>1164</v>
      </c>
      <c r="N30" s="160" t="s">
        <v>1164</v>
      </c>
      <c r="O30" s="166" t="s">
        <v>1164</v>
      </c>
      <c r="P30" s="160" t="s">
        <v>1164</v>
      </c>
      <c r="Q30" s="160" t="s">
        <v>1164</v>
      </c>
      <c r="R30" s="160" t="s">
        <v>1164</v>
      </c>
      <c r="S30" s="167" t="s">
        <v>1164</v>
      </c>
      <c r="T30" s="167" t="s">
        <v>1164</v>
      </c>
      <c r="U30" s="167" t="s">
        <v>1164</v>
      </c>
      <c r="V30" s="167" t="s">
        <v>1164</v>
      </c>
      <c r="W30" s="160" t="s">
        <v>1164</v>
      </c>
      <c r="X30" s="160" t="s">
        <v>1164</v>
      </c>
      <c r="Y30" s="160" t="s">
        <v>1164</v>
      </c>
      <c r="Z30" s="160" t="s">
        <v>1164</v>
      </c>
      <c r="AA30" s="160" t="s">
        <v>1164</v>
      </c>
      <c r="AB30" s="160" t="s">
        <v>1164</v>
      </c>
      <c r="AC30" s="160" t="s">
        <v>1164</v>
      </c>
      <c r="AD30" s="160" t="s">
        <v>1164</v>
      </c>
      <c r="AE30" s="160" t="s">
        <v>1164</v>
      </c>
      <c r="AF30" s="167" t="s">
        <v>1164</v>
      </c>
      <c r="AG30" s="160" t="s">
        <v>1164</v>
      </c>
      <c r="AH30" s="160" t="s">
        <v>1164</v>
      </c>
      <c r="AI30" s="160" t="s">
        <v>1164</v>
      </c>
      <c r="AJ30" s="160" t="s">
        <v>1164</v>
      </c>
      <c r="AK30" s="160" t="s">
        <v>1164</v>
      </c>
      <c r="AL30" s="165" t="s">
        <v>1164</v>
      </c>
      <c r="AM30" s="168">
        <f t="shared" si="1"/>
        <v>36</v>
      </c>
      <c r="AN30" s="162">
        <f t="shared" si="0"/>
        <v>1</v>
      </c>
      <c r="AO30" s="169"/>
      <c r="BK30" s="170"/>
      <c r="CM30" s="170"/>
      <c r="DO30" s="170"/>
      <c r="EQ30" s="170"/>
      <c r="FS30" s="170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</row>
    <row r="31" spans="1:217" s="171" customFormat="1" ht="16.5" customHeight="1" x14ac:dyDescent="0.25">
      <c r="A31" s="172" t="s">
        <v>33</v>
      </c>
      <c r="B31" s="164">
        <v>36608000</v>
      </c>
      <c r="C31" s="165" t="s">
        <v>1164</v>
      </c>
      <c r="D31" s="165" t="s">
        <v>1164</v>
      </c>
      <c r="E31" s="165" t="s">
        <v>1164</v>
      </c>
      <c r="F31" s="160" t="s">
        <v>1164</v>
      </c>
      <c r="G31" s="160" t="s">
        <v>1164</v>
      </c>
      <c r="H31" s="160" t="s">
        <v>1164</v>
      </c>
      <c r="I31" s="160" t="s">
        <v>1164</v>
      </c>
      <c r="J31" s="160" t="s">
        <v>1164</v>
      </c>
      <c r="K31" s="160" t="s">
        <v>1164</v>
      </c>
      <c r="L31" s="160" t="s">
        <v>1164</v>
      </c>
      <c r="M31" s="160" t="s">
        <v>1164</v>
      </c>
      <c r="N31" s="160" t="s">
        <v>1164</v>
      </c>
      <c r="O31" s="160" t="s">
        <v>1164</v>
      </c>
      <c r="P31" s="160" t="s">
        <v>1164</v>
      </c>
      <c r="Q31" s="160" t="s">
        <v>1164</v>
      </c>
      <c r="R31" s="160" t="s">
        <v>1164</v>
      </c>
      <c r="S31" s="160" t="s">
        <v>1164</v>
      </c>
      <c r="T31" s="178" t="s">
        <v>1164</v>
      </c>
      <c r="U31" s="178" t="s">
        <v>1164</v>
      </c>
      <c r="V31" s="178" t="s">
        <v>1164</v>
      </c>
      <c r="W31" s="160" t="s">
        <v>1164</v>
      </c>
      <c r="X31" s="160" t="s">
        <v>1164</v>
      </c>
      <c r="Y31" s="160" t="s">
        <v>1164</v>
      </c>
      <c r="Z31" s="160" t="s">
        <v>1164</v>
      </c>
      <c r="AA31" s="160" t="s">
        <v>1164</v>
      </c>
      <c r="AB31" s="160" t="s">
        <v>1164</v>
      </c>
      <c r="AC31" s="160" t="s">
        <v>1164</v>
      </c>
      <c r="AD31" s="160" t="s">
        <v>1164</v>
      </c>
      <c r="AE31" s="160" t="s">
        <v>1164</v>
      </c>
      <c r="AF31" s="178" t="s">
        <v>1164</v>
      </c>
      <c r="AG31" s="160" t="s">
        <v>1164</v>
      </c>
      <c r="AH31" s="160" t="s">
        <v>1164</v>
      </c>
      <c r="AI31" s="160" t="s">
        <v>1164</v>
      </c>
      <c r="AJ31" s="160" t="s">
        <v>1164</v>
      </c>
      <c r="AK31" s="160" t="s">
        <v>1164</v>
      </c>
      <c r="AL31" s="165" t="s">
        <v>1164</v>
      </c>
      <c r="AM31" s="173">
        <f t="shared" si="1"/>
        <v>36</v>
      </c>
      <c r="AN31" s="162">
        <f t="shared" si="0"/>
        <v>1</v>
      </c>
      <c r="AO31" s="154"/>
      <c r="BK31" s="174"/>
      <c r="CM31" s="174"/>
      <c r="DO31" s="174"/>
      <c r="EQ31" s="174"/>
      <c r="FS31" s="17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</row>
    <row r="32" spans="1:217" s="163" customFormat="1" ht="17.100000000000001" customHeight="1" outlineLevel="2" x14ac:dyDescent="0.25">
      <c r="A32" s="164" t="s">
        <v>34</v>
      </c>
      <c r="B32" s="164"/>
      <c r="C32" s="165" t="s">
        <v>1164</v>
      </c>
      <c r="D32" s="165" t="s">
        <v>1164</v>
      </c>
      <c r="E32" s="165" t="s">
        <v>1164</v>
      </c>
      <c r="F32" s="160" t="s">
        <v>1164</v>
      </c>
      <c r="G32" s="160" t="s">
        <v>1164</v>
      </c>
      <c r="H32" s="160" t="s">
        <v>1164</v>
      </c>
      <c r="I32" s="160" t="s">
        <v>1164</v>
      </c>
      <c r="J32" s="160" t="s">
        <v>1164</v>
      </c>
      <c r="K32" s="160" t="s">
        <v>1164</v>
      </c>
      <c r="L32" s="166" t="s">
        <v>1164</v>
      </c>
      <c r="M32" s="160" t="s">
        <v>1164</v>
      </c>
      <c r="N32" s="160" t="s">
        <v>1164</v>
      </c>
      <c r="O32" s="166" t="s">
        <v>1164</v>
      </c>
      <c r="P32" s="160" t="s">
        <v>1164</v>
      </c>
      <c r="Q32" s="160" t="s">
        <v>1164</v>
      </c>
      <c r="R32" s="160" t="s">
        <v>1164</v>
      </c>
      <c r="S32" s="166" t="s">
        <v>1164</v>
      </c>
      <c r="T32" s="167" t="s">
        <v>1164</v>
      </c>
      <c r="U32" s="167" t="s">
        <v>1164</v>
      </c>
      <c r="V32" s="167" t="s">
        <v>1164</v>
      </c>
      <c r="W32" s="160" t="s">
        <v>1164</v>
      </c>
      <c r="X32" s="160" t="s">
        <v>1164</v>
      </c>
      <c r="Y32" s="160" t="s">
        <v>1164</v>
      </c>
      <c r="Z32" s="160" t="s">
        <v>1164</v>
      </c>
      <c r="AA32" s="160" t="s">
        <v>1164</v>
      </c>
      <c r="AB32" s="160" t="s">
        <v>1164</v>
      </c>
      <c r="AC32" s="160" t="s">
        <v>1164</v>
      </c>
      <c r="AD32" s="160" t="s">
        <v>1164</v>
      </c>
      <c r="AE32" s="160" t="s">
        <v>1164</v>
      </c>
      <c r="AF32" s="167" t="s">
        <v>1164</v>
      </c>
      <c r="AG32" s="160" t="s">
        <v>1164</v>
      </c>
      <c r="AH32" s="160" t="s">
        <v>1164</v>
      </c>
      <c r="AI32" s="160" t="s">
        <v>1164</v>
      </c>
      <c r="AJ32" s="160" t="s">
        <v>1164</v>
      </c>
      <c r="AK32" s="160" t="s">
        <v>1164</v>
      </c>
      <c r="AL32" s="165" t="s">
        <v>1164</v>
      </c>
      <c r="AM32" s="168">
        <f t="shared" si="1"/>
        <v>36</v>
      </c>
      <c r="AN32" s="162">
        <f t="shared" si="0"/>
        <v>1</v>
      </c>
      <c r="AO32" s="169"/>
      <c r="BK32" s="170"/>
      <c r="CM32" s="170"/>
      <c r="DO32" s="170"/>
      <c r="EQ32" s="170"/>
      <c r="FS32" s="170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</row>
    <row r="33" spans="1:217" s="163" customFormat="1" ht="17.100000000000001" customHeight="1" outlineLevel="2" x14ac:dyDescent="0.25">
      <c r="A33" s="164" t="s">
        <v>35</v>
      </c>
      <c r="B33" s="164"/>
      <c r="C33" s="165" t="s">
        <v>1164</v>
      </c>
      <c r="D33" s="165" t="s">
        <v>1164</v>
      </c>
      <c r="E33" s="165" t="s">
        <v>1164</v>
      </c>
      <c r="F33" s="160" t="s">
        <v>1164</v>
      </c>
      <c r="G33" s="160" t="s">
        <v>1164</v>
      </c>
      <c r="H33" s="160" t="s">
        <v>1164</v>
      </c>
      <c r="I33" s="160" t="s">
        <v>1164</v>
      </c>
      <c r="J33" s="160" t="s">
        <v>1164</v>
      </c>
      <c r="K33" s="160" t="s">
        <v>1164</v>
      </c>
      <c r="L33" s="166" t="s">
        <v>1164</v>
      </c>
      <c r="M33" s="160" t="s">
        <v>1164</v>
      </c>
      <c r="N33" s="160" t="s">
        <v>1164</v>
      </c>
      <c r="O33" s="166" t="s">
        <v>1164</v>
      </c>
      <c r="P33" s="160" t="s">
        <v>1164</v>
      </c>
      <c r="Q33" s="160" t="s">
        <v>1164</v>
      </c>
      <c r="R33" s="160" t="s">
        <v>1164</v>
      </c>
      <c r="S33" s="166" t="s">
        <v>1164</v>
      </c>
      <c r="T33" s="167" t="s">
        <v>1164</v>
      </c>
      <c r="U33" s="167" t="s">
        <v>1164</v>
      </c>
      <c r="V33" s="167" t="s">
        <v>1164</v>
      </c>
      <c r="W33" s="160" t="s">
        <v>1164</v>
      </c>
      <c r="X33" s="160" t="s">
        <v>1164</v>
      </c>
      <c r="Y33" s="160" t="s">
        <v>1164</v>
      </c>
      <c r="Z33" s="160" t="s">
        <v>1164</v>
      </c>
      <c r="AA33" s="160" t="s">
        <v>1164</v>
      </c>
      <c r="AB33" s="160" t="s">
        <v>1164</v>
      </c>
      <c r="AC33" s="160" t="s">
        <v>1164</v>
      </c>
      <c r="AD33" s="160" t="s">
        <v>1164</v>
      </c>
      <c r="AE33" s="160" t="s">
        <v>1164</v>
      </c>
      <c r="AF33" s="167" t="s">
        <v>1164</v>
      </c>
      <c r="AG33" s="160" t="s">
        <v>1164</v>
      </c>
      <c r="AH33" s="160" t="s">
        <v>1164</v>
      </c>
      <c r="AI33" s="160" t="s">
        <v>1164</v>
      </c>
      <c r="AJ33" s="160" t="s">
        <v>1164</v>
      </c>
      <c r="AK33" s="160" t="s">
        <v>1164</v>
      </c>
      <c r="AL33" s="165" t="s">
        <v>1164</v>
      </c>
      <c r="AM33" s="168">
        <f t="shared" si="1"/>
        <v>36</v>
      </c>
      <c r="AN33" s="162">
        <f t="shared" si="0"/>
        <v>1</v>
      </c>
      <c r="AO33" s="169"/>
      <c r="BK33" s="170"/>
      <c r="CM33" s="170"/>
      <c r="DO33" s="170"/>
      <c r="EQ33" s="170"/>
      <c r="FS33" s="170"/>
      <c r="FV33" s="169"/>
      <c r="FW33" s="169"/>
      <c r="FX33" s="169"/>
      <c r="FY33" s="169"/>
      <c r="FZ33" s="169"/>
      <c r="GA33" s="169"/>
      <c r="GB33" s="169"/>
      <c r="GC33" s="169"/>
      <c r="GD33" s="169"/>
      <c r="GE33" s="169"/>
      <c r="GF33" s="169"/>
      <c r="GG33" s="169"/>
      <c r="GH33" s="169"/>
      <c r="GI33" s="169"/>
      <c r="GJ33" s="169"/>
      <c r="GK33" s="169"/>
      <c r="GL33" s="169"/>
      <c r="GM33" s="169"/>
      <c r="GN33" s="169"/>
      <c r="GO33" s="169"/>
      <c r="GP33" s="169"/>
      <c r="GQ33" s="169"/>
      <c r="GR33" s="169"/>
      <c r="GS33" s="169"/>
      <c r="GT33" s="169"/>
      <c r="GU33" s="169"/>
      <c r="GV33" s="169"/>
      <c r="GW33" s="169"/>
      <c r="GX33" s="169"/>
      <c r="GY33" s="169"/>
      <c r="GZ33" s="169"/>
      <c r="HA33" s="169"/>
      <c r="HB33" s="169"/>
      <c r="HC33" s="169"/>
      <c r="HD33" s="169"/>
      <c r="HE33" s="169"/>
      <c r="HF33" s="169"/>
      <c r="HG33" s="169"/>
      <c r="HH33" s="169"/>
      <c r="HI33" s="169"/>
    </row>
    <row r="34" spans="1:217" s="163" customFormat="1" ht="17.100000000000001" customHeight="1" outlineLevel="2" x14ac:dyDescent="0.25">
      <c r="A34" s="164" t="s">
        <v>36</v>
      </c>
      <c r="B34" s="164"/>
      <c r="C34" s="165" t="s">
        <v>1164</v>
      </c>
      <c r="D34" s="165" t="s">
        <v>1164</v>
      </c>
      <c r="E34" s="165" t="s">
        <v>1164</v>
      </c>
      <c r="F34" s="160" t="s">
        <v>1164</v>
      </c>
      <c r="G34" s="160" t="s">
        <v>1164</v>
      </c>
      <c r="H34" s="160" t="s">
        <v>1164</v>
      </c>
      <c r="I34" s="160" t="s">
        <v>1164</v>
      </c>
      <c r="J34" s="160" t="s">
        <v>1164</v>
      </c>
      <c r="K34" s="160" t="s">
        <v>1164</v>
      </c>
      <c r="L34" s="166" t="s">
        <v>1164</v>
      </c>
      <c r="M34" s="160" t="s">
        <v>1164</v>
      </c>
      <c r="N34" s="160" t="s">
        <v>1164</v>
      </c>
      <c r="O34" s="166" t="s">
        <v>1164</v>
      </c>
      <c r="P34" s="160" t="s">
        <v>1164</v>
      </c>
      <c r="Q34" s="160" t="s">
        <v>1164</v>
      </c>
      <c r="R34" s="160" t="s">
        <v>1164</v>
      </c>
      <c r="S34" s="166" t="s">
        <v>1164</v>
      </c>
      <c r="T34" s="167" t="s">
        <v>1164</v>
      </c>
      <c r="U34" s="167" t="s">
        <v>1164</v>
      </c>
      <c r="V34" s="167" t="s">
        <v>1164</v>
      </c>
      <c r="W34" s="160" t="s">
        <v>1164</v>
      </c>
      <c r="X34" s="160" t="s">
        <v>1164</v>
      </c>
      <c r="Y34" s="160" t="s">
        <v>1164</v>
      </c>
      <c r="Z34" s="160" t="s">
        <v>1164</v>
      </c>
      <c r="AA34" s="160" t="s">
        <v>1164</v>
      </c>
      <c r="AB34" s="160" t="s">
        <v>1164</v>
      </c>
      <c r="AC34" s="160" t="s">
        <v>1164</v>
      </c>
      <c r="AD34" s="160" t="s">
        <v>1164</v>
      </c>
      <c r="AE34" s="160" t="s">
        <v>1164</v>
      </c>
      <c r="AF34" s="167" t="s">
        <v>1164</v>
      </c>
      <c r="AG34" s="160" t="s">
        <v>1164</v>
      </c>
      <c r="AH34" s="160" t="s">
        <v>1164</v>
      </c>
      <c r="AI34" s="160" t="s">
        <v>1164</v>
      </c>
      <c r="AJ34" s="160" t="s">
        <v>1164</v>
      </c>
      <c r="AK34" s="160" t="s">
        <v>1164</v>
      </c>
      <c r="AL34" s="165" t="s">
        <v>1164</v>
      </c>
      <c r="AM34" s="168">
        <f t="shared" si="1"/>
        <v>36</v>
      </c>
      <c r="AN34" s="162">
        <f t="shared" si="0"/>
        <v>1</v>
      </c>
      <c r="AO34" s="169"/>
      <c r="BK34" s="170"/>
      <c r="CM34" s="170"/>
      <c r="DO34" s="170"/>
      <c r="EQ34" s="170"/>
      <c r="FS34" s="170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</row>
    <row r="35" spans="1:217" s="163" customFormat="1" ht="17.100000000000001" customHeight="1" outlineLevel="2" x14ac:dyDescent="0.25">
      <c r="A35" s="164" t="s">
        <v>37</v>
      </c>
      <c r="B35" s="164"/>
      <c r="C35" s="165" t="s">
        <v>1164</v>
      </c>
      <c r="D35" s="165" t="s">
        <v>1164</v>
      </c>
      <c r="E35" s="165" t="s">
        <v>1164</v>
      </c>
      <c r="F35" s="160" t="s">
        <v>1164</v>
      </c>
      <c r="G35" s="160" t="s">
        <v>1164</v>
      </c>
      <c r="H35" s="160" t="s">
        <v>1164</v>
      </c>
      <c r="I35" s="160" t="s">
        <v>1164</v>
      </c>
      <c r="J35" s="160" t="s">
        <v>1164</v>
      </c>
      <c r="K35" s="160" t="s">
        <v>1164</v>
      </c>
      <c r="L35" s="166" t="s">
        <v>1164</v>
      </c>
      <c r="M35" s="160" t="s">
        <v>1164</v>
      </c>
      <c r="N35" s="160" t="s">
        <v>1164</v>
      </c>
      <c r="O35" s="166" t="s">
        <v>1164</v>
      </c>
      <c r="P35" s="160" t="s">
        <v>1164</v>
      </c>
      <c r="Q35" s="160" t="s">
        <v>1164</v>
      </c>
      <c r="R35" s="160" t="s">
        <v>1164</v>
      </c>
      <c r="S35" s="166" t="s">
        <v>1164</v>
      </c>
      <c r="T35" s="167" t="s">
        <v>1164</v>
      </c>
      <c r="U35" s="167" t="s">
        <v>1164</v>
      </c>
      <c r="V35" s="167" t="s">
        <v>1164</v>
      </c>
      <c r="W35" s="160" t="s">
        <v>1164</v>
      </c>
      <c r="X35" s="160" t="s">
        <v>1164</v>
      </c>
      <c r="Y35" s="160" t="s">
        <v>1164</v>
      </c>
      <c r="Z35" s="160" t="s">
        <v>1164</v>
      </c>
      <c r="AA35" s="160" t="s">
        <v>1164</v>
      </c>
      <c r="AB35" s="160" t="s">
        <v>1164</v>
      </c>
      <c r="AC35" s="160" t="s">
        <v>1164</v>
      </c>
      <c r="AD35" s="160" t="s">
        <v>1164</v>
      </c>
      <c r="AE35" s="160" t="s">
        <v>1164</v>
      </c>
      <c r="AF35" s="167" t="s">
        <v>1164</v>
      </c>
      <c r="AG35" s="160" t="s">
        <v>1164</v>
      </c>
      <c r="AH35" s="160" t="s">
        <v>1164</v>
      </c>
      <c r="AI35" s="160" t="s">
        <v>1164</v>
      </c>
      <c r="AJ35" s="160" t="s">
        <v>1164</v>
      </c>
      <c r="AK35" s="160" t="s">
        <v>1164</v>
      </c>
      <c r="AL35" s="165" t="s">
        <v>1164</v>
      </c>
      <c r="AM35" s="168">
        <f t="shared" si="1"/>
        <v>36</v>
      </c>
      <c r="AN35" s="162">
        <f t="shared" si="0"/>
        <v>1</v>
      </c>
      <c r="AO35" s="169"/>
      <c r="BK35" s="170"/>
      <c r="CM35" s="170"/>
      <c r="DO35" s="170"/>
      <c r="EQ35" s="170"/>
      <c r="FS35" s="170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</row>
    <row r="36" spans="1:217" s="163" customFormat="1" ht="17.100000000000001" customHeight="1" outlineLevel="2" x14ac:dyDescent="0.25">
      <c r="A36" s="164" t="s">
        <v>38</v>
      </c>
      <c r="B36" s="164"/>
      <c r="C36" s="165" t="s">
        <v>1164</v>
      </c>
      <c r="D36" s="165" t="s">
        <v>1164</v>
      </c>
      <c r="E36" s="165" t="s">
        <v>1164</v>
      </c>
      <c r="F36" s="160" t="s">
        <v>1164</v>
      </c>
      <c r="G36" s="160" t="s">
        <v>1164</v>
      </c>
      <c r="H36" s="160" t="s">
        <v>1164</v>
      </c>
      <c r="I36" s="160" t="s">
        <v>1164</v>
      </c>
      <c r="J36" s="160" t="s">
        <v>1164</v>
      </c>
      <c r="K36" s="160" t="s">
        <v>1164</v>
      </c>
      <c r="L36" s="166" t="s">
        <v>1164</v>
      </c>
      <c r="M36" s="160" t="s">
        <v>1164</v>
      </c>
      <c r="N36" s="160" t="s">
        <v>1164</v>
      </c>
      <c r="O36" s="166" t="s">
        <v>1164</v>
      </c>
      <c r="P36" s="160" t="s">
        <v>1164</v>
      </c>
      <c r="Q36" s="160" t="s">
        <v>1164</v>
      </c>
      <c r="R36" s="160" t="s">
        <v>1164</v>
      </c>
      <c r="S36" s="166" t="s">
        <v>1164</v>
      </c>
      <c r="T36" s="167" t="s">
        <v>1164</v>
      </c>
      <c r="U36" s="167" t="s">
        <v>1164</v>
      </c>
      <c r="V36" s="167" t="s">
        <v>1164</v>
      </c>
      <c r="W36" s="160" t="s">
        <v>1164</v>
      </c>
      <c r="X36" s="160" t="s">
        <v>1164</v>
      </c>
      <c r="Y36" s="160" t="s">
        <v>1164</v>
      </c>
      <c r="Z36" s="160" t="s">
        <v>1164</v>
      </c>
      <c r="AA36" s="160" t="s">
        <v>1164</v>
      </c>
      <c r="AB36" s="160" t="s">
        <v>1164</v>
      </c>
      <c r="AC36" s="160" t="s">
        <v>1164</v>
      </c>
      <c r="AD36" s="160" t="s">
        <v>1164</v>
      </c>
      <c r="AE36" s="160" t="s">
        <v>1164</v>
      </c>
      <c r="AF36" s="167" t="s">
        <v>1164</v>
      </c>
      <c r="AG36" s="160" t="s">
        <v>1164</v>
      </c>
      <c r="AH36" s="160" t="s">
        <v>1164</v>
      </c>
      <c r="AI36" s="160" t="s">
        <v>1164</v>
      </c>
      <c r="AJ36" s="160" t="s">
        <v>1164</v>
      </c>
      <c r="AK36" s="160" t="s">
        <v>1164</v>
      </c>
      <c r="AL36" s="165" t="s">
        <v>1164</v>
      </c>
      <c r="AM36" s="168">
        <f t="shared" si="1"/>
        <v>36</v>
      </c>
      <c r="AN36" s="162">
        <f t="shared" si="0"/>
        <v>1</v>
      </c>
      <c r="AO36" s="169"/>
      <c r="BK36" s="170"/>
      <c r="CM36" s="170"/>
      <c r="DO36" s="170"/>
      <c r="EQ36" s="170"/>
      <c r="FS36" s="170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</row>
    <row r="37" spans="1:217" s="163" customFormat="1" ht="17.100000000000001" customHeight="1" outlineLevel="2" x14ac:dyDescent="0.25">
      <c r="A37" s="164" t="s">
        <v>39</v>
      </c>
      <c r="B37" s="164"/>
      <c r="C37" s="165" t="s">
        <v>1164</v>
      </c>
      <c r="D37" s="165" t="s">
        <v>1164</v>
      </c>
      <c r="E37" s="165" t="s">
        <v>1164</v>
      </c>
      <c r="F37" s="160" t="s">
        <v>1164</v>
      </c>
      <c r="G37" s="160" t="s">
        <v>1164</v>
      </c>
      <c r="H37" s="160" t="s">
        <v>1164</v>
      </c>
      <c r="I37" s="160" t="s">
        <v>1164</v>
      </c>
      <c r="J37" s="160" t="s">
        <v>1164</v>
      </c>
      <c r="K37" s="160" t="s">
        <v>1164</v>
      </c>
      <c r="L37" s="166" t="s">
        <v>1164</v>
      </c>
      <c r="M37" s="160" t="s">
        <v>1164</v>
      </c>
      <c r="N37" s="160" t="s">
        <v>1164</v>
      </c>
      <c r="O37" s="166" t="s">
        <v>1164</v>
      </c>
      <c r="P37" s="160" t="s">
        <v>1164</v>
      </c>
      <c r="Q37" s="160" t="s">
        <v>1164</v>
      </c>
      <c r="R37" s="160" t="s">
        <v>1164</v>
      </c>
      <c r="S37" s="166" t="s">
        <v>1164</v>
      </c>
      <c r="T37" s="167" t="s">
        <v>1164</v>
      </c>
      <c r="U37" s="167" t="s">
        <v>1164</v>
      </c>
      <c r="V37" s="167" t="s">
        <v>1164</v>
      </c>
      <c r="W37" s="160" t="s">
        <v>1164</v>
      </c>
      <c r="X37" s="160" t="s">
        <v>1164</v>
      </c>
      <c r="Y37" s="160" t="s">
        <v>1164</v>
      </c>
      <c r="Z37" s="160" t="s">
        <v>1164</v>
      </c>
      <c r="AA37" s="160" t="s">
        <v>1164</v>
      </c>
      <c r="AB37" s="160" t="s">
        <v>1164</v>
      </c>
      <c r="AC37" s="160" t="s">
        <v>1164</v>
      </c>
      <c r="AD37" s="160" t="s">
        <v>1164</v>
      </c>
      <c r="AE37" s="160" t="s">
        <v>1164</v>
      </c>
      <c r="AF37" s="167" t="s">
        <v>1164</v>
      </c>
      <c r="AG37" s="160" t="s">
        <v>1164</v>
      </c>
      <c r="AH37" s="160" t="s">
        <v>1164</v>
      </c>
      <c r="AI37" s="160" t="s">
        <v>1164</v>
      </c>
      <c r="AJ37" s="160" t="s">
        <v>1164</v>
      </c>
      <c r="AK37" s="160" t="s">
        <v>1164</v>
      </c>
      <c r="AL37" s="165" t="s">
        <v>1164</v>
      </c>
      <c r="AM37" s="168">
        <f t="shared" si="1"/>
        <v>36</v>
      </c>
      <c r="AN37" s="162">
        <f t="shared" si="0"/>
        <v>1</v>
      </c>
      <c r="AO37" s="169"/>
      <c r="BK37" s="170"/>
      <c r="CM37" s="170"/>
      <c r="DO37" s="170"/>
      <c r="EQ37" s="170"/>
      <c r="FS37" s="170"/>
      <c r="FV37" s="169"/>
      <c r="FW37" s="169"/>
      <c r="FX37" s="169"/>
      <c r="FY37" s="169"/>
      <c r="FZ37" s="169"/>
      <c r="GA37" s="169"/>
      <c r="GB37" s="169"/>
      <c r="GC37" s="169"/>
      <c r="GD37" s="169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69"/>
      <c r="GP37" s="169"/>
      <c r="GQ37" s="169"/>
      <c r="GR37" s="169"/>
      <c r="GS37" s="169"/>
      <c r="GT37" s="169"/>
      <c r="GU37" s="169"/>
      <c r="GV37" s="169"/>
      <c r="GW37" s="169"/>
      <c r="GX37" s="169"/>
      <c r="GY37" s="169"/>
      <c r="GZ37" s="169"/>
      <c r="HA37" s="169"/>
      <c r="HB37" s="169"/>
      <c r="HC37" s="169"/>
      <c r="HD37" s="169"/>
      <c r="HE37" s="169"/>
      <c r="HF37" s="169"/>
      <c r="HG37" s="169"/>
      <c r="HH37" s="169"/>
      <c r="HI37" s="169"/>
    </row>
    <row r="38" spans="1:217" s="163" customFormat="1" ht="17.100000000000001" customHeight="1" outlineLevel="2" x14ac:dyDescent="0.25">
      <c r="A38" s="164" t="s">
        <v>40</v>
      </c>
      <c r="B38" s="164"/>
      <c r="C38" s="165" t="s">
        <v>1164</v>
      </c>
      <c r="D38" s="165" t="s">
        <v>1164</v>
      </c>
      <c r="E38" s="165" t="s">
        <v>1164</v>
      </c>
      <c r="F38" s="160" t="s">
        <v>1164</v>
      </c>
      <c r="G38" s="160" t="s">
        <v>1164</v>
      </c>
      <c r="H38" s="160" t="s">
        <v>1164</v>
      </c>
      <c r="I38" s="160" t="s">
        <v>1164</v>
      </c>
      <c r="J38" s="160" t="s">
        <v>1164</v>
      </c>
      <c r="K38" s="160" t="s">
        <v>1164</v>
      </c>
      <c r="L38" s="166" t="s">
        <v>1164</v>
      </c>
      <c r="M38" s="160" t="s">
        <v>1164</v>
      </c>
      <c r="N38" s="160" t="s">
        <v>1164</v>
      </c>
      <c r="O38" s="166" t="s">
        <v>1164</v>
      </c>
      <c r="P38" s="160" t="s">
        <v>1164</v>
      </c>
      <c r="Q38" s="160" t="s">
        <v>1164</v>
      </c>
      <c r="R38" s="160" t="s">
        <v>1164</v>
      </c>
      <c r="S38" s="166" t="s">
        <v>1164</v>
      </c>
      <c r="T38" s="167" t="s">
        <v>1164</v>
      </c>
      <c r="U38" s="167" t="s">
        <v>1164</v>
      </c>
      <c r="V38" s="167" t="s">
        <v>1164</v>
      </c>
      <c r="W38" s="160" t="s">
        <v>1164</v>
      </c>
      <c r="X38" s="160" t="s">
        <v>1164</v>
      </c>
      <c r="Y38" s="160" t="s">
        <v>1164</v>
      </c>
      <c r="Z38" s="160" t="s">
        <v>1164</v>
      </c>
      <c r="AA38" s="160" t="s">
        <v>1164</v>
      </c>
      <c r="AB38" s="160" t="s">
        <v>1164</v>
      </c>
      <c r="AC38" s="160" t="s">
        <v>1164</v>
      </c>
      <c r="AD38" s="160" t="s">
        <v>1164</v>
      </c>
      <c r="AE38" s="160" t="s">
        <v>1164</v>
      </c>
      <c r="AF38" s="167" t="s">
        <v>1164</v>
      </c>
      <c r="AG38" s="160" t="s">
        <v>1164</v>
      </c>
      <c r="AH38" s="160" t="s">
        <v>1164</v>
      </c>
      <c r="AI38" s="160" t="s">
        <v>1164</v>
      </c>
      <c r="AJ38" s="160" t="s">
        <v>1164</v>
      </c>
      <c r="AK38" s="160" t="s">
        <v>1164</v>
      </c>
      <c r="AL38" s="165" t="s">
        <v>1164</v>
      </c>
      <c r="AM38" s="168">
        <f t="shared" si="1"/>
        <v>36</v>
      </c>
      <c r="AN38" s="162">
        <f t="shared" si="0"/>
        <v>1</v>
      </c>
      <c r="AO38" s="169"/>
      <c r="BK38" s="170"/>
      <c r="CM38" s="170"/>
      <c r="DO38" s="170"/>
      <c r="EQ38" s="170"/>
      <c r="FS38" s="170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</row>
    <row r="39" spans="1:217" s="163" customFormat="1" ht="16.5" customHeight="1" outlineLevel="2" x14ac:dyDescent="0.25">
      <c r="A39" s="164" t="s">
        <v>41</v>
      </c>
      <c r="B39" s="164"/>
      <c r="C39" s="165" t="s">
        <v>1164</v>
      </c>
      <c r="D39" s="165" t="s">
        <v>1164</v>
      </c>
      <c r="E39" s="165" t="s">
        <v>1164</v>
      </c>
      <c r="F39" s="160" t="s">
        <v>1164</v>
      </c>
      <c r="G39" s="160" t="s">
        <v>1164</v>
      </c>
      <c r="H39" s="160" t="s">
        <v>1164</v>
      </c>
      <c r="I39" s="160" t="s">
        <v>1164</v>
      </c>
      <c r="J39" s="160" t="s">
        <v>1164</v>
      </c>
      <c r="K39" s="160" t="s">
        <v>1164</v>
      </c>
      <c r="L39" s="166" t="s">
        <v>1164</v>
      </c>
      <c r="M39" s="160" t="s">
        <v>1164</v>
      </c>
      <c r="N39" s="160" t="s">
        <v>1164</v>
      </c>
      <c r="O39" s="166" t="s">
        <v>1164</v>
      </c>
      <c r="P39" s="160" t="s">
        <v>1164</v>
      </c>
      <c r="Q39" s="160" t="s">
        <v>1164</v>
      </c>
      <c r="R39" s="160" t="s">
        <v>1164</v>
      </c>
      <c r="S39" s="166" t="s">
        <v>1164</v>
      </c>
      <c r="T39" s="167" t="s">
        <v>1164</v>
      </c>
      <c r="U39" s="167" t="s">
        <v>1164</v>
      </c>
      <c r="V39" s="167" t="s">
        <v>1164</v>
      </c>
      <c r="W39" s="160" t="s">
        <v>1164</v>
      </c>
      <c r="X39" s="160" t="s">
        <v>1164</v>
      </c>
      <c r="Y39" s="160" t="s">
        <v>1164</v>
      </c>
      <c r="Z39" s="160" t="s">
        <v>1164</v>
      </c>
      <c r="AA39" s="160" t="s">
        <v>1164</v>
      </c>
      <c r="AB39" s="160" t="s">
        <v>1164</v>
      </c>
      <c r="AC39" s="160" t="s">
        <v>1164</v>
      </c>
      <c r="AD39" s="160" t="s">
        <v>1164</v>
      </c>
      <c r="AE39" s="160" t="s">
        <v>1164</v>
      </c>
      <c r="AF39" s="167" t="s">
        <v>1164</v>
      </c>
      <c r="AG39" s="160" t="s">
        <v>1164</v>
      </c>
      <c r="AH39" s="160" t="s">
        <v>1164</v>
      </c>
      <c r="AI39" s="160" t="s">
        <v>1164</v>
      </c>
      <c r="AJ39" s="160" t="s">
        <v>1164</v>
      </c>
      <c r="AK39" s="160" t="s">
        <v>1164</v>
      </c>
      <c r="AL39" s="165" t="s">
        <v>1164</v>
      </c>
      <c r="AM39" s="168">
        <f t="shared" si="1"/>
        <v>36</v>
      </c>
      <c r="AN39" s="162">
        <f t="shared" si="0"/>
        <v>1</v>
      </c>
      <c r="AO39" s="169"/>
      <c r="BK39" s="170"/>
      <c r="CM39" s="170"/>
      <c r="DO39" s="170"/>
      <c r="EQ39" s="170"/>
      <c r="FS39" s="170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</row>
    <row r="40" spans="1:217" s="171" customFormat="1" ht="15" customHeight="1" x14ac:dyDescent="0.25">
      <c r="A40" s="179" t="s">
        <v>42</v>
      </c>
      <c r="B40" s="164">
        <v>36610000</v>
      </c>
      <c r="C40" s="165" t="s">
        <v>1164</v>
      </c>
      <c r="D40" s="165" t="s">
        <v>1164</v>
      </c>
      <c r="E40" s="165" t="s">
        <v>1164</v>
      </c>
      <c r="F40" s="160" t="s">
        <v>1164</v>
      </c>
      <c r="G40" s="160" t="s">
        <v>1164</v>
      </c>
      <c r="H40" s="160" t="s">
        <v>1164</v>
      </c>
      <c r="I40" s="160" t="s">
        <v>1164</v>
      </c>
      <c r="J40" s="160" t="s">
        <v>1164</v>
      </c>
      <c r="K40" s="160" t="s">
        <v>1164</v>
      </c>
      <c r="L40" s="160" t="s">
        <v>1164</v>
      </c>
      <c r="M40" s="160" t="s">
        <v>1164</v>
      </c>
      <c r="N40" s="160" t="s">
        <v>1164</v>
      </c>
      <c r="O40" s="178" t="s">
        <v>1164</v>
      </c>
      <c r="P40" s="160" t="s">
        <v>1164</v>
      </c>
      <c r="Q40" s="160" t="s">
        <v>1164</v>
      </c>
      <c r="R40" s="160" t="s">
        <v>1164</v>
      </c>
      <c r="S40" s="178" t="s">
        <v>1164</v>
      </c>
      <c r="T40" s="178" t="s">
        <v>1164</v>
      </c>
      <c r="U40" s="178" t="s">
        <v>1164</v>
      </c>
      <c r="V40" s="178" t="s">
        <v>1164</v>
      </c>
      <c r="W40" s="160" t="s">
        <v>1164</v>
      </c>
      <c r="X40" s="160" t="s">
        <v>1164</v>
      </c>
      <c r="Y40" s="160" t="s">
        <v>1164</v>
      </c>
      <c r="Z40" s="160" t="s">
        <v>1164</v>
      </c>
      <c r="AA40" s="160" t="s">
        <v>1164</v>
      </c>
      <c r="AB40" s="160" t="s">
        <v>1164</v>
      </c>
      <c r="AC40" s="160" t="s">
        <v>1164</v>
      </c>
      <c r="AD40" s="160" t="s">
        <v>1164</v>
      </c>
      <c r="AE40" s="160" t="s">
        <v>1164</v>
      </c>
      <c r="AF40" s="160" t="s">
        <v>1164</v>
      </c>
      <c r="AG40" s="160" t="s">
        <v>1164</v>
      </c>
      <c r="AH40" s="160" t="s">
        <v>1164</v>
      </c>
      <c r="AI40" s="160" t="s">
        <v>1164</v>
      </c>
      <c r="AJ40" s="160" t="s">
        <v>1164</v>
      </c>
      <c r="AK40" s="160" t="s">
        <v>1164</v>
      </c>
      <c r="AL40" s="165" t="s">
        <v>1164</v>
      </c>
      <c r="AM40" s="173">
        <f t="shared" si="1"/>
        <v>36</v>
      </c>
      <c r="AN40" s="162">
        <f t="shared" si="0"/>
        <v>1</v>
      </c>
      <c r="AO40" s="154"/>
      <c r="BK40" s="174"/>
      <c r="CM40" s="174"/>
      <c r="DO40" s="174"/>
      <c r="EQ40" s="174"/>
      <c r="FS40" s="17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</row>
    <row r="41" spans="1:217" s="163" customFormat="1" ht="17.100000000000001" customHeight="1" outlineLevel="1" x14ac:dyDescent="0.25">
      <c r="A41" s="164" t="s">
        <v>43</v>
      </c>
      <c r="B41" s="164"/>
      <c r="C41" s="165" t="s">
        <v>1164</v>
      </c>
      <c r="D41" s="165" t="s">
        <v>1164</v>
      </c>
      <c r="E41" s="165" t="s">
        <v>1164</v>
      </c>
      <c r="F41" s="160" t="s">
        <v>1164</v>
      </c>
      <c r="G41" s="160" t="s">
        <v>1164</v>
      </c>
      <c r="H41" s="160" t="s">
        <v>1164</v>
      </c>
      <c r="I41" s="160" t="s">
        <v>1164</v>
      </c>
      <c r="J41" s="160" t="s">
        <v>1164</v>
      </c>
      <c r="K41" s="160" t="s">
        <v>1164</v>
      </c>
      <c r="L41" s="166" t="s">
        <v>1164</v>
      </c>
      <c r="M41" s="160" t="s">
        <v>1164</v>
      </c>
      <c r="N41" s="160" t="s">
        <v>1164</v>
      </c>
      <c r="O41" s="166" t="s">
        <v>1164</v>
      </c>
      <c r="P41" s="160" t="s">
        <v>1164</v>
      </c>
      <c r="Q41" s="160" t="s">
        <v>1164</v>
      </c>
      <c r="R41" s="160" t="s">
        <v>1164</v>
      </c>
      <c r="S41" s="166" t="s">
        <v>1164</v>
      </c>
      <c r="T41" s="166" t="s">
        <v>1164</v>
      </c>
      <c r="U41" s="166" t="s">
        <v>1164</v>
      </c>
      <c r="V41" s="166" t="s">
        <v>1164</v>
      </c>
      <c r="W41" s="160" t="s">
        <v>1164</v>
      </c>
      <c r="X41" s="160" t="s">
        <v>1164</v>
      </c>
      <c r="Y41" s="160" t="s">
        <v>1164</v>
      </c>
      <c r="Z41" s="160" t="s">
        <v>1164</v>
      </c>
      <c r="AA41" s="160" t="s">
        <v>1164</v>
      </c>
      <c r="AB41" s="160" t="s">
        <v>1164</v>
      </c>
      <c r="AC41" s="160" t="s">
        <v>1164</v>
      </c>
      <c r="AD41" s="160" t="s">
        <v>1164</v>
      </c>
      <c r="AE41" s="160" t="s">
        <v>1164</v>
      </c>
      <c r="AF41" s="166" t="s">
        <v>1164</v>
      </c>
      <c r="AG41" s="160" t="s">
        <v>1164</v>
      </c>
      <c r="AH41" s="160" t="s">
        <v>1164</v>
      </c>
      <c r="AI41" s="160" t="s">
        <v>1164</v>
      </c>
      <c r="AJ41" s="160" t="s">
        <v>1164</v>
      </c>
      <c r="AK41" s="160" t="s">
        <v>1164</v>
      </c>
      <c r="AL41" s="165" t="s">
        <v>1164</v>
      </c>
      <c r="AM41" s="168">
        <f t="shared" si="1"/>
        <v>36</v>
      </c>
      <c r="AN41" s="162">
        <f t="shared" si="0"/>
        <v>1</v>
      </c>
      <c r="AO41" s="169"/>
      <c r="BK41" s="170"/>
      <c r="CM41" s="170"/>
      <c r="DO41" s="170"/>
      <c r="EQ41" s="170"/>
      <c r="FS41" s="170"/>
      <c r="FV41" s="169"/>
      <c r="FW41" s="169"/>
      <c r="FX41" s="169"/>
      <c r="FY41" s="169"/>
      <c r="FZ41" s="169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/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/>
      <c r="HF41" s="169"/>
      <c r="HG41" s="169"/>
      <c r="HH41" s="169"/>
      <c r="HI41" s="169"/>
    </row>
    <row r="42" spans="1:217" s="163" customFormat="1" ht="17.100000000000001" customHeight="1" outlineLevel="1" x14ac:dyDescent="0.25">
      <c r="A42" s="164" t="s">
        <v>44</v>
      </c>
      <c r="B42" s="164"/>
      <c r="C42" s="165" t="s">
        <v>1164</v>
      </c>
      <c r="D42" s="165" t="s">
        <v>1164</v>
      </c>
      <c r="E42" s="165" t="s">
        <v>1164</v>
      </c>
      <c r="F42" s="160" t="s">
        <v>1164</v>
      </c>
      <c r="G42" s="160" t="s">
        <v>1164</v>
      </c>
      <c r="H42" s="160" t="s">
        <v>1164</v>
      </c>
      <c r="I42" s="160" t="s">
        <v>1164</v>
      </c>
      <c r="J42" s="160" t="s">
        <v>1164</v>
      </c>
      <c r="K42" s="160" t="s">
        <v>1164</v>
      </c>
      <c r="L42" s="166" t="s">
        <v>1164</v>
      </c>
      <c r="M42" s="160" t="s">
        <v>1164</v>
      </c>
      <c r="N42" s="160" t="s">
        <v>1164</v>
      </c>
      <c r="O42" s="166" t="s">
        <v>1164</v>
      </c>
      <c r="P42" s="160" t="s">
        <v>1164</v>
      </c>
      <c r="Q42" s="160" t="s">
        <v>1164</v>
      </c>
      <c r="R42" s="160" t="s">
        <v>1164</v>
      </c>
      <c r="S42" s="166" t="s">
        <v>1164</v>
      </c>
      <c r="T42" s="166" t="s">
        <v>1164</v>
      </c>
      <c r="U42" s="166" t="s">
        <v>1164</v>
      </c>
      <c r="V42" s="166" t="s">
        <v>1164</v>
      </c>
      <c r="W42" s="160" t="s">
        <v>1164</v>
      </c>
      <c r="X42" s="160" t="s">
        <v>1164</v>
      </c>
      <c r="Y42" s="160" t="s">
        <v>1164</v>
      </c>
      <c r="Z42" s="160" t="s">
        <v>1164</v>
      </c>
      <c r="AA42" s="160" t="s">
        <v>1164</v>
      </c>
      <c r="AB42" s="160" t="s">
        <v>1164</v>
      </c>
      <c r="AC42" s="160" t="s">
        <v>1164</v>
      </c>
      <c r="AD42" s="160" t="s">
        <v>1164</v>
      </c>
      <c r="AE42" s="160" t="s">
        <v>1164</v>
      </c>
      <c r="AF42" s="166" t="s">
        <v>1164</v>
      </c>
      <c r="AG42" s="160" t="s">
        <v>1164</v>
      </c>
      <c r="AH42" s="160" t="s">
        <v>1164</v>
      </c>
      <c r="AI42" s="160" t="s">
        <v>1164</v>
      </c>
      <c r="AJ42" s="160" t="s">
        <v>1164</v>
      </c>
      <c r="AK42" s="160" t="s">
        <v>1164</v>
      </c>
      <c r="AL42" s="165" t="s">
        <v>1164</v>
      </c>
      <c r="AM42" s="168">
        <f t="shared" si="1"/>
        <v>36</v>
      </c>
      <c r="AN42" s="162">
        <f t="shared" si="0"/>
        <v>1</v>
      </c>
      <c r="AO42" s="169"/>
      <c r="BK42" s="170"/>
      <c r="CM42" s="170"/>
      <c r="DO42" s="170"/>
      <c r="EQ42" s="170"/>
      <c r="FS42" s="170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</row>
    <row r="43" spans="1:217" s="163" customFormat="1" ht="17.100000000000001" customHeight="1" outlineLevel="1" x14ac:dyDescent="0.25">
      <c r="A43" s="164" t="s">
        <v>45</v>
      </c>
      <c r="B43" s="164"/>
      <c r="C43" s="165" t="s">
        <v>1164</v>
      </c>
      <c r="D43" s="165" t="s">
        <v>1164</v>
      </c>
      <c r="E43" s="165" t="s">
        <v>1164</v>
      </c>
      <c r="F43" s="160" t="s">
        <v>1164</v>
      </c>
      <c r="G43" s="160" t="s">
        <v>1164</v>
      </c>
      <c r="H43" s="160" t="s">
        <v>1164</v>
      </c>
      <c r="I43" s="160" t="s">
        <v>1164</v>
      </c>
      <c r="J43" s="160" t="s">
        <v>1164</v>
      </c>
      <c r="K43" s="160" t="s">
        <v>1164</v>
      </c>
      <c r="L43" s="166" t="s">
        <v>1164</v>
      </c>
      <c r="M43" s="160" t="s">
        <v>1164</v>
      </c>
      <c r="N43" s="160" t="s">
        <v>1164</v>
      </c>
      <c r="O43" s="166" t="s">
        <v>1164</v>
      </c>
      <c r="P43" s="160" t="s">
        <v>1164</v>
      </c>
      <c r="Q43" s="160" t="s">
        <v>1164</v>
      </c>
      <c r="R43" s="160" t="s">
        <v>1164</v>
      </c>
      <c r="S43" s="166" t="s">
        <v>1164</v>
      </c>
      <c r="T43" s="166" t="s">
        <v>1164</v>
      </c>
      <c r="U43" s="166" t="s">
        <v>1164</v>
      </c>
      <c r="V43" s="166" t="s">
        <v>1164</v>
      </c>
      <c r="W43" s="160" t="s">
        <v>1164</v>
      </c>
      <c r="X43" s="160" t="s">
        <v>1164</v>
      </c>
      <c r="Y43" s="160" t="s">
        <v>1164</v>
      </c>
      <c r="Z43" s="160" t="s">
        <v>1164</v>
      </c>
      <c r="AA43" s="160" t="s">
        <v>1164</v>
      </c>
      <c r="AB43" s="160" t="s">
        <v>1164</v>
      </c>
      <c r="AC43" s="160" t="s">
        <v>1164</v>
      </c>
      <c r="AD43" s="160" t="s">
        <v>1164</v>
      </c>
      <c r="AE43" s="160" t="s">
        <v>1164</v>
      </c>
      <c r="AF43" s="166" t="s">
        <v>1164</v>
      </c>
      <c r="AG43" s="160" t="s">
        <v>1164</v>
      </c>
      <c r="AH43" s="160" t="s">
        <v>1164</v>
      </c>
      <c r="AI43" s="160" t="s">
        <v>1164</v>
      </c>
      <c r="AJ43" s="160" t="s">
        <v>1164</v>
      </c>
      <c r="AK43" s="160" t="s">
        <v>1164</v>
      </c>
      <c r="AL43" s="165" t="s">
        <v>1164</v>
      </c>
      <c r="AM43" s="168">
        <f t="shared" si="1"/>
        <v>36</v>
      </c>
      <c r="AN43" s="162">
        <f t="shared" si="0"/>
        <v>1</v>
      </c>
      <c r="AO43" s="169"/>
      <c r="AP43" s="169"/>
      <c r="BK43" s="170"/>
      <c r="CM43" s="170"/>
      <c r="DO43" s="170"/>
      <c r="EQ43" s="170"/>
      <c r="FS43" s="170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69"/>
      <c r="GP43" s="169"/>
      <c r="GQ43" s="169"/>
      <c r="GR43" s="169"/>
      <c r="GS43" s="169"/>
      <c r="GT43" s="169"/>
      <c r="GU43" s="169"/>
      <c r="GV43" s="169"/>
      <c r="GW43" s="169"/>
      <c r="GX43" s="169"/>
      <c r="GY43" s="169"/>
      <c r="GZ43" s="169"/>
      <c r="HA43" s="169"/>
      <c r="HB43" s="169"/>
      <c r="HC43" s="169"/>
      <c r="HD43" s="169"/>
      <c r="HE43" s="169"/>
      <c r="HF43" s="169"/>
      <c r="HG43" s="169"/>
      <c r="HH43" s="169"/>
      <c r="HI43" s="169"/>
    </row>
    <row r="44" spans="1:217" s="163" customFormat="1" ht="17.100000000000001" customHeight="1" outlineLevel="1" x14ac:dyDescent="0.25">
      <c r="A44" s="164" t="s">
        <v>46</v>
      </c>
      <c r="B44" s="164"/>
      <c r="C44" s="165" t="s">
        <v>1164</v>
      </c>
      <c r="D44" s="165" t="s">
        <v>1164</v>
      </c>
      <c r="E44" s="165" t="s">
        <v>1164</v>
      </c>
      <c r="F44" s="160" t="s">
        <v>1164</v>
      </c>
      <c r="G44" s="160" t="s">
        <v>1164</v>
      </c>
      <c r="H44" s="160" t="s">
        <v>1164</v>
      </c>
      <c r="I44" s="160" t="s">
        <v>1164</v>
      </c>
      <c r="J44" s="160" t="s">
        <v>1164</v>
      </c>
      <c r="K44" s="160" t="s">
        <v>1164</v>
      </c>
      <c r="L44" s="166" t="s">
        <v>1164</v>
      </c>
      <c r="M44" s="160" t="s">
        <v>1164</v>
      </c>
      <c r="N44" s="160" t="s">
        <v>1164</v>
      </c>
      <c r="O44" s="166" t="s">
        <v>1164</v>
      </c>
      <c r="P44" s="160" t="s">
        <v>1164</v>
      </c>
      <c r="Q44" s="160" t="s">
        <v>1164</v>
      </c>
      <c r="R44" s="160" t="s">
        <v>1164</v>
      </c>
      <c r="S44" s="166" t="s">
        <v>1164</v>
      </c>
      <c r="T44" s="166" t="s">
        <v>1164</v>
      </c>
      <c r="U44" s="166" t="s">
        <v>1164</v>
      </c>
      <c r="V44" s="166" t="s">
        <v>1164</v>
      </c>
      <c r="W44" s="160" t="s">
        <v>1164</v>
      </c>
      <c r="X44" s="160" t="s">
        <v>1164</v>
      </c>
      <c r="Y44" s="160" t="s">
        <v>1164</v>
      </c>
      <c r="Z44" s="160" t="s">
        <v>1164</v>
      </c>
      <c r="AA44" s="160" t="s">
        <v>1164</v>
      </c>
      <c r="AB44" s="160" t="s">
        <v>1164</v>
      </c>
      <c r="AC44" s="160" t="s">
        <v>1164</v>
      </c>
      <c r="AD44" s="160" t="s">
        <v>1164</v>
      </c>
      <c r="AE44" s="160" t="s">
        <v>1164</v>
      </c>
      <c r="AF44" s="166" t="s">
        <v>1164</v>
      </c>
      <c r="AG44" s="160" t="s">
        <v>1164</v>
      </c>
      <c r="AH44" s="160" t="s">
        <v>1164</v>
      </c>
      <c r="AI44" s="160" t="s">
        <v>1164</v>
      </c>
      <c r="AJ44" s="160" t="s">
        <v>1164</v>
      </c>
      <c r="AK44" s="160" t="s">
        <v>1164</v>
      </c>
      <c r="AL44" s="165" t="s">
        <v>1164</v>
      </c>
      <c r="AM44" s="168">
        <f t="shared" si="1"/>
        <v>36</v>
      </c>
      <c r="AN44" s="162">
        <f t="shared" si="0"/>
        <v>1</v>
      </c>
      <c r="AO44" s="169"/>
      <c r="BK44" s="170"/>
      <c r="CM44" s="170"/>
      <c r="DO44" s="170"/>
      <c r="EQ44" s="170"/>
      <c r="FS44" s="170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</row>
    <row r="45" spans="1:217" s="163" customFormat="1" ht="17.100000000000001" customHeight="1" outlineLevel="1" x14ac:dyDescent="0.25">
      <c r="A45" s="164" t="s">
        <v>47</v>
      </c>
      <c r="B45" s="164"/>
      <c r="C45" s="165" t="s">
        <v>1164</v>
      </c>
      <c r="D45" s="165" t="s">
        <v>1164</v>
      </c>
      <c r="E45" s="165" t="s">
        <v>1164</v>
      </c>
      <c r="F45" s="160" t="s">
        <v>1164</v>
      </c>
      <c r="G45" s="160" t="s">
        <v>1164</v>
      </c>
      <c r="H45" s="160" t="s">
        <v>1164</v>
      </c>
      <c r="I45" s="160" t="s">
        <v>1164</v>
      </c>
      <c r="J45" s="160" t="s">
        <v>1164</v>
      </c>
      <c r="K45" s="160" t="s">
        <v>1164</v>
      </c>
      <c r="L45" s="166" t="s">
        <v>1164</v>
      </c>
      <c r="M45" s="160" t="s">
        <v>1164</v>
      </c>
      <c r="N45" s="160" t="s">
        <v>1164</v>
      </c>
      <c r="O45" s="166" t="s">
        <v>1164</v>
      </c>
      <c r="P45" s="160" t="s">
        <v>1164</v>
      </c>
      <c r="Q45" s="160" t="s">
        <v>1164</v>
      </c>
      <c r="R45" s="160" t="s">
        <v>1164</v>
      </c>
      <c r="S45" s="166" t="s">
        <v>1164</v>
      </c>
      <c r="T45" s="166" t="s">
        <v>1164</v>
      </c>
      <c r="U45" s="166" t="s">
        <v>1164</v>
      </c>
      <c r="V45" s="166" t="s">
        <v>1164</v>
      </c>
      <c r="W45" s="160" t="s">
        <v>1164</v>
      </c>
      <c r="X45" s="160" t="s">
        <v>1164</v>
      </c>
      <c r="Y45" s="160" t="s">
        <v>1164</v>
      </c>
      <c r="Z45" s="160" t="s">
        <v>1164</v>
      </c>
      <c r="AA45" s="160" t="s">
        <v>1164</v>
      </c>
      <c r="AB45" s="160" t="s">
        <v>1164</v>
      </c>
      <c r="AC45" s="160" t="s">
        <v>1164</v>
      </c>
      <c r="AD45" s="160" t="s">
        <v>1164</v>
      </c>
      <c r="AE45" s="160" t="s">
        <v>1164</v>
      </c>
      <c r="AF45" s="166" t="s">
        <v>1164</v>
      </c>
      <c r="AG45" s="160" t="s">
        <v>1164</v>
      </c>
      <c r="AH45" s="160" t="s">
        <v>1164</v>
      </c>
      <c r="AI45" s="160" t="s">
        <v>1164</v>
      </c>
      <c r="AJ45" s="160" t="s">
        <v>1164</v>
      </c>
      <c r="AK45" s="160" t="s">
        <v>1164</v>
      </c>
      <c r="AL45" s="165" t="s">
        <v>1164</v>
      </c>
      <c r="AM45" s="168">
        <f t="shared" si="1"/>
        <v>36</v>
      </c>
      <c r="AN45" s="162">
        <f t="shared" si="0"/>
        <v>1</v>
      </c>
      <c r="AO45" s="169"/>
      <c r="AP45" s="169"/>
      <c r="AQ45" s="169"/>
      <c r="AR45" s="169"/>
      <c r="BK45" s="170"/>
      <c r="CM45" s="170"/>
      <c r="DO45" s="170"/>
      <c r="EQ45" s="170"/>
      <c r="FS45" s="170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</row>
    <row r="46" spans="1:217" s="163" customFormat="1" ht="17.100000000000001" customHeight="1" outlineLevel="1" x14ac:dyDescent="0.25">
      <c r="A46" s="164" t="s">
        <v>48</v>
      </c>
      <c r="B46" s="164"/>
      <c r="C46" s="165" t="s">
        <v>1164</v>
      </c>
      <c r="D46" s="165" t="s">
        <v>1164</v>
      </c>
      <c r="E46" s="165" t="s">
        <v>1164</v>
      </c>
      <c r="F46" s="160" t="s">
        <v>1164</v>
      </c>
      <c r="G46" s="160" t="s">
        <v>1164</v>
      </c>
      <c r="H46" s="160" t="s">
        <v>1164</v>
      </c>
      <c r="I46" s="160" t="s">
        <v>1164</v>
      </c>
      <c r="J46" s="160" t="s">
        <v>1164</v>
      </c>
      <c r="K46" s="160" t="s">
        <v>1164</v>
      </c>
      <c r="L46" s="166" t="s">
        <v>1164</v>
      </c>
      <c r="M46" s="160" t="s">
        <v>1164</v>
      </c>
      <c r="N46" s="160" t="s">
        <v>1164</v>
      </c>
      <c r="O46" s="166" t="s">
        <v>1164</v>
      </c>
      <c r="P46" s="160" t="s">
        <v>1164</v>
      </c>
      <c r="Q46" s="160" t="s">
        <v>1164</v>
      </c>
      <c r="R46" s="160" t="s">
        <v>1164</v>
      </c>
      <c r="S46" s="166" t="s">
        <v>1164</v>
      </c>
      <c r="T46" s="166" t="s">
        <v>1164</v>
      </c>
      <c r="U46" s="166" t="s">
        <v>1164</v>
      </c>
      <c r="V46" s="166" t="s">
        <v>1164</v>
      </c>
      <c r="W46" s="160" t="s">
        <v>1164</v>
      </c>
      <c r="X46" s="160" t="s">
        <v>1164</v>
      </c>
      <c r="Y46" s="160" t="s">
        <v>1164</v>
      </c>
      <c r="Z46" s="160" t="s">
        <v>1164</v>
      </c>
      <c r="AA46" s="160" t="s">
        <v>1164</v>
      </c>
      <c r="AB46" s="160" t="s">
        <v>1164</v>
      </c>
      <c r="AC46" s="160" t="s">
        <v>1164</v>
      </c>
      <c r="AD46" s="160" t="s">
        <v>1164</v>
      </c>
      <c r="AE46" s="160" t="s">
        <v>1164</v>
      </c>
      <c r="AF46" s="166" t="s">
        <v>1164</v>
      </c>
      <c r="AG46" s="160" t="s">
        <v>1164</v>
      </c>
      <c r="AH46" s="160" t="s">
        <v>1164</v>
      </c>
      <c r="AI46" s="160" t="s">
        <v>1164</v>
      </c>
      <c r="AJ46" s="160" t="s">
        <v>1164</v>
      </c>
      <c r="AK46" s="160" t="s">
        <v>1164</v>
      </c>
      <c r="AL46" s="165" t="s">
        <v>1164</v>
      </c>
      <c r="AM46" s="168">
        <f t="shared" si="1"/>
        <v>36</v>
      </c>
      <c r="AN46" s="162">
        <f t="shared" si="0"/>
        <v>1</v>
      </c>
      <c r="AO46" s="169"/>
      <c r="BK46" s="170"/>
      <c r="CM46" s="170"/>
      <c r="DO46" s="170"/>
      <c r="EQ46" s="170"/>
      <c r="FS46" s="170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</row>
    <row r="47" spans="1:217" s="163" customFormat="1" ht="17.100000000000001" customHeight="1" outlineLevel="1" x14ac:dyDescent="0.25">
      <c r="A47" s="164" t="s">
        <v>49</v>
      </c>
      <c r="B47" s="164"/>
      <c r="C47" s="165" t="s">
        <v>1164</v>
      </c>
      <c r="D47" s="165" t="s">
        <v>1164</v>
      </c>
      <c r="E47" s="165" t="s">
        <v>1164</v>
      </c>
      <c r="F47" s="160" t="s">
        <v>1164</v>
      </c>
      <c r="G47" s="160" t="s">
        <v>1164</v>
      </c>
      <c r="H47" s="160" t="s">
        <v>1164</v>
      </c>
      <c r="I47" s="160" t="s">
        <v>1164</v>
      </c>
      <c r="J47" s="160" t="s">
        <v>1164</v>
      </c>
      <c r="K47" s="160" t="s">
        <v>1164</v>
      </c>
      <c r="L47" s="166" t="s">
        <v>1164</v>
      </c>
      <c r="M47" s="160" t="s">
        <v>1164</v>
      </c>
      <c r="N47" s="160" t="s">
        <v>1164</v>
      </c>
      <c r="O47" s="166" t="s">
        <v>1164</v>
      </c>
      <c r="P47" s="160" t="s">
        <v>1164</v>
      </c>
      <c r="Q47" s="160" t="s">
        <v>1164</v>
      </c>
      <c r="R47" s="160" t="s">
        <v>1164</v>
      </c>
      <c r="S47" s="166" t="s">
        <v>1164</v>
      </c>
      <c r="T47" s="166" t="s">
        <v>1164</v>
      </c>
      <c r="U47" s="166" t="s">
        <v>1164</v>
      </c>
      <c r="V47" s="166" t="s">
        <v>1164</v>
      </c>
      <c r="W47" s="160" t="s">
        <v>1164</v>
      </c>
      <c r="X47" s="160" t="s">
        <v>1164</v>
      </c>
      <c r="Y47" s="160" t="s">
        <v>1164</v>
      </c>
      <c r="Z47" s="160" t="s">
        <v>1164</v>
      </c>
      <c r="AA47" s="160" t="s">
        <v>1164</v>
      </c>
      <c r="AB47" s="160" t="s">
        <v>1164</v>
      </c>
      <c r="AC47" s="160" t="s">
        <v>1164</v>
      </c>
      <c r="AD47" s="160" t="s">
        <v>1164</v>
      </c>
      <c r="AE47" s="160" t="s">
        <v>1164</v>
      </c>
      <c r="AF47" s="166" t="s">
        <v>1164</v>
      </c>
      <c r="AG47" s="160" t="s">
        <v>1164</v>
      </c>
      <c r="AH47" s="160" t="s">
        <v>1164</v>
      </c>
      <c r="AI47" s="160" t="s">
        <v>1164</v>
      </c>
      <c r="AJ47" s="160" t="s">
        <v>1164</v>
      </c>
      <c r="AK47" s="160" t="s">
        <v>1164</v>
      </c>
      <c r="AL47" s="165" t="s">
        <v>1164</v>
      </c>
      <c r="AM47" s="168">
        <f t="shared" si="1"/>
        <v>36</v>
      </c>
      <c r="AN47" s="162">
        <f t="shared" si="0"/>
        <v>1</v>
      </c>
      <c r="AO47" s="169"/>
      <c r="BK47" s="170"/>
      <c r="CM47" s="170"/>
      <c r="DO47" s="170"/>
      <c r="EQ47" s="170"/>
      <c r="FS47" s="170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</row>
    <row r="48" spans="1:217" s="163" customFormat="1" ht="17.100000000000001" customHeight="1" outlineLevel="1" x14ac:dyDescent="0.25">
      <c r="A48" s="164" t="s">
        <v>50</v>
      </c>
      <c r="B48" s="164"/>
      <c r="C48" s="165" t="s">
        <v>1164</v>
      </c>
      <c r="D48" s="165" t="s">
        <v>1164</v>
      </c>
      <c r="E48" s="165" t="s">
        <v>1164</v>
      </c>
      <c r="F48" s="160" t="s">
        <v>1164</v>
      </c>
      <c r="G48" s="160" t="s">
        <v>1164</v>
      </c>
      <c r="H48" s="160" t="s">
        <v>1164</v>
      </c>
      <c r="I48" s="160" t="s">
        <v>1164</v>
      </c>
      <c r="J48" s="160" t="s">
        <v>1164</v>
      </c>
      <c r="K48" s="160" t="s">
        <v>1164</v>
      </c>
      <c r="L48" s="166" t="s">
        <v>1164</v>
      </c>
      <c r="M48" s="160" t="s">
        <v>1164</v>
      </c>
      <c r="N48" s="160" t="s">
        <v>1164</v>
      </c>
      <c r="O48" s="166" t="s">
        <v>1164</v>
      </c>
      <c r="P48" s="160" t="s">
        <v>1164</v>
      </c>
      <c r="Q48" s="160" t="s">
        <v>1164</v>
      </c>
      <c r="R48" s="160" t="s">
        <v>1164</v>
      </c>
      <c r="S48" s="166" t="s">
        <v>1164</v>
      </c>
      <c r="T48" s="166" t="s">
        <v>1164</v>
      </c>
      <c r="U48" s="166" t="s">
        <v>1164</v>
      </c>
      <c r="V48" s="166" t="s">
        <v>1164</v>
      </c>
      <c r="W48" s="160" t="s">
        <v>1164</v>
      </c>
      <c r="X48" s="160" t="s">
        <v>1164</v>
      </c>
      <c r="Y48" s="160" t="s">
        <v>1164</v>
      </c>
      <c r="Z48" s="160" t="s">
        <v>1164</v>
      </c>
      <c r="AA48" s="160" t="s">
        <v>1164</v>
      </c>
      <c r="AB48" s="160" t="s">
        <v>1164</v>
      </c>
      <c r="AC48" s="160" t="s">
        <v>1164</v>
      </c>
      <c r="AD48" s="160" t="s">
        <v>1164</v>
      </c>
      <c r="AE48" s="160" t="s">
        <v>1164</v>
      </c>
      <c r="AF48" s="166" t="s">
        <v>1164</v>
      </c>
      <c r="AG48" s="160" t="s">
        <v>1164</v>
      </c>
      <c r="AH48" s="160" t="s">
        <v>1164</v>
      </c>
      <c r="AI48" s="160" t="s">
        <v>1164</v>
      </c>
      <c r="AJ48" s="160" t="s">
        <v>1164</v>
      </c>
      <c r="AK48" s="160" t="s">
        <v>1164</v>
      </c>
      <c r="AL48" s="165" t="s">
        <v>1164</v>
      </c>
      <c r="AM48" s="168">
        <f t="shared" si="1"/>
        <v>36</v>
      </c>
      <c r="AN48" s="162">
        <f t="shared" si="0"/>
        <v>1</v>
      </c>
      <c r="AO48" s="169"/>
      <c r="BK48" s="170"/>
      <c r="CM48" s="170"/>
      <c r="DO48" s="170"/>
      <c r="EQ48" s="170"/>
      <c r="FS48" s="170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</row>
    <row r="49" spans="1:217" s="163" customFormat="1" ht="17.100000000000001" customHeight="1" outlineLevel="1" x14ac:dyDescent="0.25">
      <c r="A49" s="164" t="s">
        <v>51</v>
      </c>
      <c r="B49" s="164"/>
      <c r="C49" s="165" t="s">
        <v>1164</v>
      </c>
      <c r="D49" s="165" t="s">
        <v>1164</v>
      </c>
      <c r="E49" s="165" t="s">
        <v>1164</v>
      </c>
      <c r="F49" s="160" t="s">
        <v>1164</v>
      </c>
      <c r="G49" s="160" t="s">
        <v>1164</v>
      </c>
      <c r="H49" s="160" t="s">
        <v>1164</v>
      </c>
      <c r="I49" s="160" t="s">
        <v>1164</v>
      </c>
      <c r="J49" s="160" t="s">
        <v>1164</v>
      </c>
      <c r="K49" s="160" t="s">
        <v>1164</v>
      </c>
      <c r="L49" s="166" t="s">
        <v>1164</v>
      </c>
      <c r="M49" s="160" t="s">
        <v>1164</v>
      </c>
      <c r="N49" s="160" t="s">
        <v>1164</v>
      </c>
      <c r="O49" s="166" t="s">
        <v>1164</v>
      </c>
      <c r="P49" s="160" t="s">
        <v>1164</v>
      </c>
      <c r="Q49" s="160" t="s">
        <v>1164</v>
      </c>
      <c r="R49" s="160" t="s">
        <v>1164</v>
      </c>
      <c r="S49" s="166" t="s">
        <v>1164</v>
      </c>
      <c r="T49" s="166" t="s">
        <v>1164</v>
      </c>
      <c r="U49" s="166" t="s">
        <v>1164</v>
      </c>
      <c r="V49" s="166" t="s">
        <v>1164</v>
      </c>
      <c r="W49" s="160" t="s">
        <v>1164</v>
      </c>
      <c r="X49" s="160" t="s">
        <v>1164</v>
      </c>
      <c r="Y49" s="160" t="s">
        <v>1164</v>
      </c>
      <c r="Z49" s="160" t="s">
        <v>1164</v>
      </c>
      <c r="AA49" s="160" t="s">
        <v>1164</v>
      </c>
      <c r="AB49" s="160" t="s">
        <v>1164</v>
      </c>
      <c r="AC49" s="160" t="s">
        <v>1164</v>
      </c>
      <c r="AD49" s="160" t="s">
        <v>1164</v>
      </c>
      <c r="AE49" s="160" t="s">
        <v>1164</v>
      </c>
      <c r="AF49" s="166" t="s">
        <v>1164</v>
      </c>
      <c r="AG49" s="160" t="s">
        <v>1164</v>
      </c>
      <c r="AH49" s="160" t="s">
        <v>1164</v>
      </c>
      <c r="AI49" s="160" t="s">
        <v>1164</v>
      </c>
      <c r="AJ49" s="160" t="s">
        <v>1164</v>
      </c>
      <c r="AK49" s="160" t="s">
        <v>1164</v>
      </c>
      <c r="AL49" s="165" t="s">
        <v>1164</v>
      </c>
      <c r="AM49" s="168">
        <f t="shared" si="1"/>
        <v>36</v>
      </c>
      <c r="AN49" s="162">
        <f t="shared" si="0"/>
        <v>1</v>
      </c>
      <c r="AO49" s="169"/>
      <c r="BK49" s="170"/>
      <c r="CM49" s="170"/>
      <c r="DO49" s="170"/>
      <c r="EQ49" s="170"/>
      <c r="FS49" s="170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</row>
    <row r="50" spans="1:217" s="171" customFormat="1" ht="21" customHeight="1" x14ac:dyDescent="0.25">
      <c r="A50" s="179" t="s">
        <v>52</v>
      </c>
      <c r="B50" s="164">
        <v>36612000</v>
      </c>
      <c r="C50" s="165" t="s">
        <v>1164</v>
      </c>
      <c r="D50" s="165" t="s">
        <v>1164</v>
      </c>
      <c r="E50" s="165" t="s">
        <v>1164</v>
      </c>
      <c r="F50" s="160" t="s">
        <v>1164</v>
      </c>
      <c r="G50" s="160" t="s">
        <v>1164</v>
      </c>
      <c r="H50" s="160" t="s">
        <v>1164</v>
      </c>
      <c r="I50" s="160" t="s">
        <v>1164</v>
      </c>
      <c r="J50" s="160" t="s">
        <v>1164</v>
      </c>
      <c r="K50" s="160" t="s">
        <v>1164</v>
      </c>
      <c r="L50" s="160" t="s">
        <v>1164</v>
      </c>
      <c r="M50" s="160" t="s">
        <v>1164</v>
      </c>
      <c r="N50" s="160" t="s">
        <v>1164</v>
      </c>
      <c r="O50" s="160" t="s">
        <v>1164</v>
      </c>
      <c r="P50" s="160" t="s">
        <v>1164</v>
      </c>
      <c r="Q50" s="160" t="s">
        <v>1164</v>
      </c>
      <c r="R50" s="160" t="s">
        <v>1164</v>
      </c>
      <c r="S50" s="178" t="s">
        <v>1164</v>
      </c>
      <c r="T50" s="160" t="s">
        <v>1164</v>
      </c>
      <c r="U50" s="160" t="s">
        <v>1164</v>
      </c>
      <c r="V50" s="178" t="s">
        <v>1164</v>
      </c>
      <c r="W50" s="160" t="s">
        <v>1164</v>
      </c>
      <c r="X50" s="160" t="s">
        <v>1164</v>
      </c>
      <c r="Y50" s="160" t="s">
        <v>1164</v>
      </c>
      <c r="Z50" s="160" t="s">
        <v>1164</v>
      </c>
      <c r="AA50" s="160" t="s">
        <v>1164</v>
      </c>
      <c r="AB50" s="160" t="s">
        <v>1164</v>
      </c>
      <c r="AC50" s="160" t="s">
        <v>1164</v>
      </c>
      <c r="AD50" s="160" t="s">
        <v>1164</v>
      </c>
      <c r="AE50" s="160" t="s">
        <v>1164</v>
      </c>
      <c r="AF50" s="178" t="s">
        <v>1164</v>
      </c>
      <c r="AG50" s="160" t="s">
        <v>1164</v>
      </c>
      <c r="AH50" s="160" t="s">
        <v>1164</v>
      </c>
      <c r="AI50" s="160" t="s">
        <v>1164</v>
      </c>
      <c r="AJ50" s="160" t="s">
        <v>1164</v>
      </c>
      <c r="AK50" s="160" t="s">
        <v>1164</v>
      </c>
      <c r="AL50" s="165" t="s">
        <v>1164</v>
      </c>
      <c r="AM50" s="173">
        <f t="shared" si="1"/>
        <v>36</v>
      </c>
      <c r="AN50" s="162">
        <f t="shared" si="0"/>
        <v>1</v>
      </c>
      <c r="AO50" s="154"/>
      <c r="BK50" s="174"/>
      <c r="CM50" s="174"/>
      <c r="DO50" s="174"/>
      <c r="EQ50" s="174"/>
      <c r="FS50" s="174"/>
      <c r="FV50" s="154"/>
      <c r="FW50" s="154"/>
      <c r="FX50" s="154"/>
      <c r="FY50" s="154"/>
      <c r="FZ50" s="154"/>
      <c r="GA50" s="154"/>
      <c r="GB50" s="154"/>
      <c r="GC50" s="154"/>
      <c r="GD50" s="154"/>
      <c r="GE50" s="154"/>
      <c r="GF50" s="154"/>
      <c r="GG50" s="154"/>
      <c r="GH50" s="154"/>
      <c r="GI50" s="154"/>
      <c r="GJ50" s="154"/>
      <c r="GK50" s="154"/>
      <c r="GL50" s="154"/>
      <c r="GM50" s="154"/>
      <c r="GN50" s="154"/>
      <c r="GO50" s="154"/>
      <c r="GP50" s="154"/>
      <c r="GQ50" s="154"/>
      <c r="GR50" s="154"/>
      <c r="GS50" s="154"/>
      <c r="GT50" s="154"/>
      <c r="GU50" s="154"/>
      <c r="GV50" s="154"/>
      <c r="GW50" s="154"/>
      <c r="GX50" s="154"/>
      <c r="GY50" s="154"/>
      <c r="GZ50" s="154"/>
      <c r="HA50" s="154"/>
      <c r="HB50" s="154"/>
      <c r="HC50" s="154"/>
      <c r="HD50" s="154"/>
      <c r="HE50" s="154"/>
      <c r="HF50" s="154"/>
      <c r="HG50" s="154"/>
      <c r="HH50" s="154"/>
      <c r="HI50" s="154"/>
    </row>
    <row r="51" spans="1:217" s="163" customFormat="1" ht="16.5" customHeight="1" outlineLevel="1" x14ac:dyDescent="0.25">
      <c r="A51" s="164" t="s">
        <v>53</v>
      </c>
      <c r="B51" s="164"/>
      <c r="C51" s="165" t="s">
        <v>1164</v>
      </c>
      <c r="D51" s="165" t="s">
        <v>1164</v>
      </c>
      <c r="E51" s="165" t="s">
        <v>1164</v>
      </c>
      <c r="F51" s="160" t="s">
        <v>1164</v>
      </c>
      <c r="G51" s="160" t="s">
        <v>1164</v>
      </c>
      <c r="H51" s="160" t="s">
        <v>1164</v>
      </c>
      <c r="I51" s="160" t="s">
        <v>1164</v>
      </c>
      <c r="J51" s="160" t="s">
        <v>1164</v>
      </c>
      <c r="K51" s="160" t="s">
        <v>1164</v>
      </c>
      <c r="L51" s="166" t="s">
        <v>1164</v>
      </c>
      <c r="M51" s="160" t="s">
        <v>1164</v>
      </c>
      <c r="N51" s="160" t="s">
        <v>1164</v>
      </c>
      <c r="O51" s="166" t="s">
        <v>1164</v>
      </c>
      <c r="P51" s="160" t="s">
        <v>1164</v>
      </c>
      <c r="Q51" s="160" t="s">
        <v>1164</v>
      </c>
      <c r="R51" s="160" t="s">
        <v>1164</v>
      </c>
      <c r="S51" s="167" t="s">
        <v>1164</v>
      </c>
      <c r="T51" s="167" t="s">
        <v>1164</v>
      </c>
      <c r="U51" s="166" t="s">
        <v>1164</v>
      </c>
      <c r="V51" s="166" t="s">
        <v>1164</v>
      </c>
      <c r="W51" s="160" t="s">
        <v>1164</v>
      </c>
      <c r="X51" s="160" t="s">
        <v>1164</v>
      </c>
      <c r="Y51" s="160" t="s">
        <v>1164</v>
      </c>
      <c r="Z51" s="160" t="s">
        <v>1164</v>
      </c>
      <c r="AA51" s="160" t="s">
        <v>1164</v>
      </c>
      <c r="AB51" s="160" t="s">
        <v>1164</v>
      </c>
      <c r="AC51" s="160" t="s">
        <v>1164</v>
      </c>
      <c r="AD51" s="160" t="s">
        <v>1164</v>
      </c>
      <c r="AE51" s="160" t="s">
        <v>1164</v>
      </c>
      <c r="AF51" s="167" t="s">
        <v>1164</v>
      </c>
      <c r="AG51" s="160" t="s">
        <v>1164</v>
      </c>
      <c r="AH51" s="160" t="s">
        <v>1164</v>
      </c>
      <c r="AI51" s="160" t="s">
        <v>1164</v>
      </c>
      <c r="AJ51" s="160" t="s">
        <v>1164</v>
      </c>
      <c r="AK51" s="160" t="s">
        <v>1164</v>
      </c>
      <c r="AL51" s="165" t="s">
        <v>1164</v>
      </c>
      <c r="AM51" s="168">
        <f t="shared" si="1"/>
        <v>36</v>
      </c>
      <c r="AN51" s="162">
        <f t="shared" si="0"/>
        <v>1</v>
      </c>
      <c r="AO51" s="169"/>
      <c r="BK51" s="170"/>
      <c r="CM51" s="170"/>
      <c r="DO51" s="170"/>
      <c r="EQ51" s="170"/>
      <c r="FS51" s="170"/>
      <c r="FV51" s="169"/>
      <c r="FW51" s="169"/>
      <c r="FX51" s="169"/>
      <c r="FY51" s="169"/>
      <c r="FZ51" s="169"/>
      <c r="GA51" s="169"/>
      <c r="GB51" s="169"/>
      <c r="GC51" s="169"/>
      <c r="GD51" s="169"/>
      <c r="GE51" s="169"/>
      <c r="GF51" s="169"/>
      <c r="GG51" s="169"/>
      <c r="GH51" s="169"/>
      <c r="GI51" s="169"/>
      <c r="GJ51" s="169"/>
      <c r="GK51" s="169"/>
      <c r="GL51" s="169"/>
      <c r="GM51" s="169"/>
      <c r="GN51" s="169"/>
      <c r="GO51" s="169"/>
      <c r="GP51" s="169"/>
      <c r="GQ51" s="169"/>
      <c r="GR51" s="169"/>
      <c r="GS51" s="169"/>
      <c r="GT51" s="169"/>
      <c r="GU51" s="169"/>
      <c r="GV51" s="169"/>
      <c r="GW51" s="169"/>
      <c r="GX51" s="169"/>
      <c r="GY51" s="169"/>
      <c r="GZ51" s="169"/>
      <c r="HA51" s="169"/>
      <c r="HB51" s="169"/>
      <c r="HC51" s="169"/>
      <c r="HD51" s="169"/>
      <c r="HE51" s="169"/>
      <c r="HF51" s="169"/>
      <c r="HG51" s="169"/>
      <c r="HH51" s="169"/>
      <c r="HI51" s="169"/>
    </row>
    <row r="52" spans="1:217" s="163" customFormat="1" ht="16.5" customHeight="1" outlineLevel="1" x14ac:dyDescent="0.25">
      <c r="A52" s="164" t="s">
        <v>54</v>
      </c>
      <c r="B52" s="164"/>
      <c r="C52" s="165" t="s">
        <v>1164</v>
      </c>
      <c r="D52" s="165" t="s">
        <v>1164</v>
      </c>
      <c r="E52" s="165" t="s">
        <v>1164</v>
      </c>
      <c r="F52" s="160" t="s">
        <v>1164</v>
      </c>
      <c r="G52" s="160" t="s">
        <v>1164</v>
      </c>
      <c r="H52" s="160" t="s">
        <v>1164</v>
      </c>
      <c r="I52" s="160" t="s">
        <v>1164</v>
      </c>
      <c r="J52" s="160" t="s">
        <v>1164</v>
      </c>
      <c r="K52" s="160" t="s">
        <v>1164</v>
      </c>
      <c r="L52" s="166" t="s">
        <v>1164</v>
      </c>
      <c r="M52" s="160" t="s">
        <v>1164</v>
      </c>
      <c r="N52" s="160" t="s">
        <v>1164</v>
      </c>
      <c r="O52" s="166" t="s">
        <v>1164</v>
      </c>
      <c r="P52" s="160" t="s">
        <v>1164</v>
      </c>
      <c r="Q52" s="160" t="s">
        <v>1164</v>
      </c>
      <c r="R52" s="160" t="s">
        <v>1164</v>
      </c>
      <c r="S52" s="167" t="s">
        <v>1164</v>
      </c>
      <c r="T52" s="167" t="s">
        <v>1164</v>
      </c>
      <c r="U52" s="166" t="s">
        <v>1164</v>
      </c>
      <c r="V52" s="166" t="s">
        <v>1164</v>
      </c>
      <c r="W52" s="160" t="s">
        <v>1164</v>
      </c>
      <c r="X52" s="160" t="s">
        <v>1164</v>
      </c>
      <c r="Y52" s="160" t="s">
        <v>1164</v>
      </c>
      <c r="Z52" s="160" t="s">
        <v>1164</v>
      </c>
      <c r="AA52" s="160" t="s">
        <v>1164</v>
      </c>
      <c r="AB52" s="160" t="s">
        <v>1164</v>
      </c>
      <c r="AC52" s="160" t="s">
        <v>1164</v>
      </c>
      <c r="AD52" s="160" t="s">
        <v>1164</v>
      </c>
      <c r="AE52" s="160" t="s">
        <v>1164</v>
      </c>
      <c r="AF52" s="167" t="s">
        <v>1164</v>
      </c>
      <c r="AG52" s="160" t="s">
        <v>1164</v>
      </c>
      <c r="AH52" s="160" t="s">
        <v>1164</v>
      </c>
      <c r="AI52" s="160" t="s">
        <v>1164</v>
      </c>
      <c r="AJ52" s="160" t="s">
        <v>1164</v>
      </c>
      <c r="AK52" s="160" t="s">
        <v>1164</v>
      </c>
      <c r="AL52" s="165" t="s">
        <v>1164</v>
      </c>
      <c r="AM52" s="168">
        <f t="shared" si="1"/>
        <v>36</v>
      </c>
      <c r="AN52" s="162">
        <f t="shared" si="0"/>
        <v>1</v>
      </c>
      <c r="AO52" s="169"/>
      <c r="AP52" s="169"/>
      <c r="AQ52" s="169"/>
      <c r="BK52" s="170"/>
      <c r="CM52" s="170"/>
      <c r="DO52" s="170"/>
      <c r="EQ52" s="170"/>
      <c r="FS52" s="170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</row>
    <row r="53" spans="1:217" s="163" customFormat="1" ht="17.100000000000001" customHeight="1" outlineLevel="1" x14ac:dyDescent="0.25">
      <c r="A53" s="164" t="s">
        <v>55</v>
      </c>
      <c r="B53" s="164"/>
      <c r="C53" s="165" t="s">
        <v>1164</v>
      </c>
      <c r="D53" s="165" t="s">
        <v>1164</v>
      </c>
      <c r="E53" s="165" t="s">
        <v>1164</v>
      </c>
      <c r="F53" s="160" t="s">
        <v>1164</v>
      </c>
      <c r="G53" s="160" t="s">
        <v>1164</v>
      </c>
      <c r="H53" s="160" t="s">
        <v>1164</v>
      </c>
      <c r="I53" s="160" t="s">
        <v>1164</v>
      </c>
      <c r="J53" s="160" t="s">
        <v>1164</v>
      </c>
      <c r="K53" s="160" t="s">
        <v>1164</v>
      </c>
      <c r="L53" s="166" t="s">
        <v>1164</v>
      </c>
      <c r="M53" s="160" t="s">
        <v>1164</v>
      </c>
      <c r="N53" s="160" t="s">
        <v>1164</v>
      </c>
      <c r="O53" s="166" t="s">
        <v>1164</v>
      </c>
      <c r="P53" s="160" t="s">
        <v>1164</v>
      </c>
      <c r="Q53" s="160" t="s">
        <v>1164</v>
      </c>
      <c r="R53" s="160" t="s">
        <v>1164</v>
      </c>
      <c r="S53" s="167" t="s">
        <v>1164</v>
      </c>
      <c r="T53" s="167" t="s">
        <v>1164</v>
      </c>
      <c r="U53" s="166" t="s">
        <v>1164</v>
      </c>
      <c r="V53" s="166" t="s">
        <v>1164</v>
      </c>
      <c r="W53" s="160" t="s">
        <v>1164</v>
      </c>
      <c r="X53" s="160" t="s">
        <v>1164</v>
      </c>
      <c r="Y53" s="160" t="s">
        <v>1164</v>
      </c>
      <c r="Z53" s="160" t="s">
        <v>1164</v>
      </c>
      <c r="AA53" s="160" t="s">
        <v>1164</v>
      </c>
      <c r="AB53" s="160" t="s">
        <v>1164</v>
      </c>
      <c r="AC53" s="160" t="s">
        <v>1164</v>
      </c>
      <c r="AD53" s="160" t="s">
        <v>1164</v>
      </c>
      <c r="AE53" s="160" t="s">
        <v>1164</v>
      </c>
      <c r="AF53" s="167" t="s">
        <v>1164</v>
      </c>
      <c r="AG53" s="160" t="s">
        <v>1164</v>
      </c>
      <c r="AH53" s="160" t="s">
        <v>1164</v>
      </c>
      <c r="AI53" s="160" t="s">
        <v>1164</v>
      </c>
      <c r="AJ53" s="160" t="s">
        <v>1164</v>
      </c>
      <c r="AK53" s="160" t="s">
        <v>1164</v>
      </c>
      <c r="AL53" s="165" t="s">
        <v>1164</v>
      </c>
      <c r="AM53" s="168">
        <f t="shared" si="1"/>
        <v>36</v>
      </c>
      <c r="AN53" s="162">
        <f t="shared" si="0"/>
        <v>1</v>
      </c>
      <c r="AO53" s="169"/>
      <c r="AP53" s="169"/>
      <c r="BK53" s="170"/>
      <c r="CM53" s="170"/>
      <c r="DO53" s="170"/>
      <c r="EQ53" s="170"/>
      <c r="FS53" s="170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</row>
    <row r="54" spans="1:217" s="163" customFormat="1" ht="17.100000000000001" customHeight="1" outlineLevel="1" x14ac:dyDescent="0.25">
      <c r="A54" s="164" t="s">
        <v>56</v>
      </c>
      <c r="B54" s="164"/>
      <c r="C54" s="165" t="s">
        <v>1164</v>
      </c>
      <c r="D54" s="165" t="s">
        <v>1164</v>
      </c>
      <c r="E54" s="165" t="s">
        <v>1164</v>
      </c>
      <c r="F54" s="160" t="s">
        <v>1164</v>
      </c>
      <c r="G54" s="160" t="s">
        <v>1164</v>
      </c>
      <c r="H54" s="160" t="s">
        <v>1164</v>
      </c>
      <c r="I54" s="160" t="s">
        <v>1164</v>
      </c>
      <c r="J54" s="160" t="s">
        <v>1164</v>
      </c>
      <c r="K54" s="160" t="s">
        <v>1164</v>
      </c>
      <c r="L54" s="166" t="s">
        <v>1164</v>
      </c>
      <c r="M54" s="160" t="s">
        <v>1164</v>
      </c>
      <c r="N54" s="160" t="s">
        <v>1164</v>
      </c>
      <c r="O54" s="166" t="s">
        <v>1164</v>
      </c>
      <c r="P54" s="160" t="s">
        <v>1164</v>
      </c>
      <c r="Q54" s="160" t="s">
        <v>1164</v>
      </c>
      <c r="R54" s="160" t="s">
        <v>1164</v>
      </c>
      <c r="S54" s="167" t="s">
        <v>1164</v>
      </c>
      <c r="T54" s="167" t="s">
        <v>1164</v>
      </c>
      <c r="U54" s="166" t="s">
        <v>1164</v>
      </c>
      <c r="V54" s="166" t="s">
        <v>1164</v>
      </c>
      <c r="W54" s="160" t="s">
        <v>1164</v>
      </c>
      <c r="X54" s="160" t="s">
        <v>1164</v>
      </c>
      <c r="Y54" s="160" t="s">
        <v>1164</v>
      </c>
      <c r="Z54" s="160" t="s">
        <v>1164</v>
      </c>
      <c r="AA54" s="160" t="s">
        <v>1164</v>
      </c>
      <c r="AB54" s="160" t="s">
        <v>1164</v>
      </c>
      <c r="AC54" s="160" t="s">
        <v>1164</v>
      </c>
      <c r="AD54" s="160" t="s">
        <v>1164</v>
      </c>
      <c r="AE54" s="160" t="s">
        <v>1164</v>
      </c>
      <c r="AF54" s="167" t="s">
        <v>1164</v>
      </c>
      <c r="AG54" s="160" t="s">
        <v>1164</v>
      </c>
      <c r="AH54" s="160" t="s">
        <v>1164</v>
      </c>
      <c r="AI54" s="160" t="s">
        <v>1164</v>
      </c>
      <c r="AJ54" s="160" t="s">
        <v>1164</v>
      </c>
      <c r="AK54" s="160" t="s">
        <v>1164</v>
      </c>
      <c r="AL54" s="165" t="s">
        <v>1164</v>
      </c>
      <c r="AM54" s="168">
        <f t="shared" si="1"/>
        <v>36</v>
      </c>
      <c r="AN54" s="162">
        <f t="shared" si="0"/>
        <v>1</v>
      </c>
      <c r="AO54" s="169"/>
      <c r="BK54" s="170"/>
      <c r="CM54" s="170"/>
      <c r="DO54" s="170"/>
      <c r="EQ54" s="170"/>
      <c r="FS54" s="170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</row>
    <row r="55" spans="1:217" s="163" customFormat="1" ht="17.100000000000001" customHeight="1" outlineLevel="1" x14ac:dyDescent="0.25">
      <c r="A55" s="164" t="s">
        <v>57</v>
      </c>
      <c r="B55" s="164"/>
      <c r="C55" s="165" t="s">
        <v>1164</v>
      </c>
      <c r="D55" s="165" t="s">
        <v>1164</v>
      </c>
      <c r="E55" s="165" t="s">
        <v>1164</v>
      </c>
      <c r="F55" s="160" t="s">
        <v>1164</v>
      </c>
      <c r="G55" s="160" t="s">
        <v>1164</v>
      </c>
      <c r="H55" s="160" t="s">
        <v>1164</v>
      </c>
      <c r="I55" s="160" t="s">
        <v>1164</v>
      </c>
      <c r="J55" s="160" t="s">
        <v>1164</v>
      </c>
      <c r="K55" s="160" t="s">
        <v>1164</v>
      </c>
      <c r="L55" s="166" t="s">
        <v>1164</v>
      </c>
      <c r="M55" s="160" t="s">
        <v>1164</v>
      </c>
      <c r="N55" s="160" t="s">
        <v>1164</v>
      </c>
      <c r="O55" s="166" t="s">
        <v>1164</v>
      </c>
      <c r="P55" s="160" t="s">
        <v>1164</v>
      </c>
      <c r="Q55" s="160" t="s">
        <v>1164</v>
      </c>
      <c r="R55" s="160" t="s">
        <v>1164</v>
      </c>
      <c r="S55" s="167" t="s">
        <v>1164</v>
      </c>
      <c r="T55" s="167" t="s">
        <v>1164</v>
      </c>
      <c r="U55" s="166" t="s">
        <v>1164</v>
      </c>
      <c r="V55" s="166" t="s">
        <v>1164</v>
      </c>
      <c r="W55" s="160" t="s">
        <v>1164</v>
      </c>
      <c r="X55" s="160" t="s">
        <v>1164</v>
      </c>
      <c r="Y55" s="160" t="s">
        <v>1164</v>
      </c>
      <c r="Z55" s="160" t="s">
        <v>1164</v>
      </c>
      <c r="AA55" s="160" t="s">
        <v>1164</v>
      </c>
      <c r="AB55" s="160" t="s">
        <v>1164</v>
      </c>
      <c r="AC55" s="160" t="s">
        <v>1164</v>
      </c>
      <c r="AD55" s="160" t="s">
        <v>1164</v>
      </c>
      <c r="AE55" s="160" t="s">
        <v>1164</v>
      </c>
      <c r="AF55" s="167" t="s">
        <v>1164</v>
      </c>
      <c r="AG55" s="160" t="s">
        <v>1164</v>
      </c>
      <c r="AH55" s="160" t="s">
        <v>1164</v>
      </c>
      <c r="AI55" s="160" t="s">
        <v>1164</v>
      </c>
      <c r="AJ55" s="160" t="s">
        <v>1164</v>
      </c>
      <c r="AK55" s="160" t="s">
        <v>1164</v>
      </c>
      <c r="AL55" s="165" t="s">
        <v>1164</v>
      </c>
      <c r="AM55" s="168">
        <f t="shared" si="1"/>
        <v>36</v>
      </c>
      <c r="AN55" s="162">
        <f t="shared" si="0"/>
        <v>1</v>
      </c>
      <c r="AO55" s="169"/>
      <c r="BK55" s="170"/>
      <c r="CM55" s="170"/>
      <c r="DO55" s="170"/>
      <c r="EQ55" s="170"/>
      <c r="FS55" s="170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</row>
    <row r="56" spans="1:217" s="163" customFormat="1" ht="17.100000000000001" customHeight="1" outlineLevel="1" x14ac:dyDescent="0.25">
      <c r="A56" s="164" t="s">
        <v>58</v>
      </c>
      <c r="B56" s="164"/>
      <c r="C56" s="165" t="s">
        <v>1164</v>
      </c>
      <c r="D56" s="165" t="s">
        <v>1164</v>
      </c>
      <c r="E56" s="165" t="s">
        <v>1164</v>
      </c>
      <c r="F56" s="160" t="s">
        <v>1164</v>
      </c>
      <c r="G56" s="160" t="s">
        <v>1164</v>
      </c>
      <c r="H56" s="160" t="s">
        <v>1164</v>
      </c>
      <c r="I56" s="160" t="s">
        <v>1164</v>
      </c>
      <c r="J56" s="160" t="s">
        <v>1164</v>
      </c>
      <c r="K56" s="160" t="s">
        <v>1164</v>
      </c>
      <c r="L56" s="166" t="s">
        <v>1164</v>
      </c>
      <c r="M56" s="160" t="s">
        <v>1164</v>
      </c>
      <c r="N56" s="160" t="s">
        <v>1164</v>
      </c>
      <c r="O56" s="166" t="s">
        <v>1164</v>
      </c>
      <c r="P56" s="160" t="s">
        <v>1164</v>
      </c>
      <c r="Q56" s="160" t="s">
        <v>1164</v>
      </c>
      <c r="R56" s="160" t="s">
        <v>1164</v>
      </c>
      <c r="S56" s="167" t="s">
        <v>1164</v>
      </c>
      <c r="T56" s="167" t="s">
        <v>1164</v>
      </c>
      <c r="U56" s="166" t="s">
        <v>1164</v>
      </c>
      <c r="V56" s="166" t="s">
        <v>1164</v>
      </c>
      <c r="W56" s="160" t="s">
        <v>1164</v>
      </c>
      <c r="X56" s="160" t="s">
        <v>1164</v>
      </c>
      <c r="Y56" s="160" t="s">
        <v>1164</v>
      </c>
      <c r="Z56" s="160" t="s">
        <v>1164</v>
      </c>
      <c r="AA56" s="160" t="s">
        <v>1164</v>
      </c>
      <c r="AB56" s="160" t="s">
        <v>1164</v>
      </c>
      <c r="AC56" s="160" t="s">
        <v>1164</v>
      </c>
      <c r="AD56" s="160" t="s">
        <v>1164</v>
      </c>
      <c r="AE56" s="160" t="s">
        <v>1164</v>
      </c>
      <c r="AF56" s="167" t="s">
        <v>1164</v>
      </c>
      <c r="AG56" s="160" t="s">
        <v>1164</v>
      </c>
      <c r="AH56" s="160" t="s">
        <v>1164</v>
      </c>
      <c r="AI56" s="160" t="s">
        <v>1164</v>
      </c>
      <c r="AJ56" s="160" t="s">
        <v>1164</v>
      </c>
      <c r="AK56" s="160" t="s">
        <v>1164</v>
      </c>
      <c r="AL56" s="165" t="s">
        <v>1164</v>
      </c>
      <c r="AM56" s="168">
        <f t="shared" si="1"/>
        <v>36</v>
      </c>
      <c r="AN56" s="162">
        <f t="shared" si="0"/>
        <v>1</v>
      </c>
      <c r="AO56" s="169"/>
      <c r="AP56" s="169"/>
      <c r="AQ56" s="169"/>
      <c r="AR56" s="169"/>
      <c r="BK56" s="170"/>
      <c r="CM56" s="170"/>
      <c r="DO56" s="170"/>
      <c r="EQ56" s="170"/>
      <c r="FS56" s="170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</row>
    <row r="57" spans="1:217" s="163" customFormat="1" ht="17.100000000000001" customHeight="1" outlineLevel="1" x14ac:dyDescent="0.25">
      <c r="A57" s="164" t="s">
        <v>59</v>
      </c>
      <c r="B57" s="164"/>
      <c r="C57" s="165" t="s">
        <v>1164</v>
      </c>
      <c r="D57" s="165" t="s">
        <v>1164</v>
      </c>
      <c r="E57" s="165" t="s">
        <v>1164</v>
      </c>
      <c r="F57" s="160" t="s">
        <v>1164</v>
      </c>
      <c r="G57" s="160" t="s">
        <v>1164</v>
      </c>
      <c r="H57" s="160" t="s">
        <v>1164</v>
      </c>
      <c r="I57" s="160" t="s">
        <v>1164</v>
      </c>
      <c r="J57" s="160" t="s">
        <v>1164</v>
      </c>
      <c r="K57" s="160" t="s">
        <v>1164</v>
      </c>
      <c r="L57" s="166" t="s">
        <v>1164</v>
      </c>
      <c r="M57" s="160" t="s">
        <v>1164</v>
      </c>
      <c r="N57" s="160" t="s">
        <v>1164</v>
      </c>
      <c r="O57" s="166" t="s">
        <v>1164</v>
      </c>
      <c r="P57" s="160" t="s">
        <v>1164</v>
      </c>
      <c r="Q57" s="160" t="s">
        <v>1164</v>
      </c>
      <c r="R57" s="160" t="s">
        <v>1164</v>
      </c>
      <c r="S57" s="167" t="s">
        <v>1164</v>
      </c>
      <c r="T57" s="167" t="s">
        <v>1164</v>
      </c>
      <c r="U57" s="166" t="s">
        <v>1164</v>
      </c>
      <c r="V57" s="166" t="s">
        <v>1164</v>
      </c>
      <c r="W57" s="160" t="s">
        <v>1164</v>
      </c>
      <c r="X57" s="160" t="s">
        <v>1164</v>
      </c>
      <c r="Y57" s="160" t="s">
        <v>1164</v>
      </c>
      <c r="Z57" s="160" t="s">
        <v>1164</v>
      </c>
      <c r="AA57" s="160" t="s">
        <v>1164</v>
      </c>
      <c r="AB57" s="160" t="s">
        <v>1164</v>
      </c>
      <c r="AC57" s="160" t="s">
        <v>1164</v>
      </c>
      <c r="AD57" s="160" t="s">
        <v>1164</v>
      </c>
      <c r="AE57" s="160" t="s">
        <v>1164</v>
      </c>
      <c r="AF57" s="167" t="s">
        <v>1164</v>
      </c>
      <c r="AG57" s="160" t="s">
        <v>1164</v>
      </c>
      <c r="AH57" s="160" t="s">
        <v>1164</v>
      </c>
      <c r="AI57" s="160" t="s">
        <v>1164</v>
      </c>
      <c r="AJ57" s="160" t="s">
        <v>1164</v>
      </c>
      <c r="AK57" s="160" t="s">
        <v>1164</v>
      </c>
      <c r="AL57" s="165" t="s">
        <v>1164</v>
      </c>
      <c r="AM57" s="168">
        <f t="shared" si="1"/>
        <v>36</v>
      </c>
      <c r="AN57" s="162">
        <f t="shared" si="0"/>
        <v>1</v>
      </c>
      <c r="AO57" s="169"/>
      <c r="BK57" s="170"/>
      <c r="CM57" s="170"/>
      <c r="DO57" s="170"/>
      <c r="EQ57" s="170"/>
      <c r="FS57" s="170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</row>
    <row r="58" spans="1:217" s="163" customFormat="1" ht="17.100000000000001" customHeight="1" outlineLevel="1" x14ac:dyDescent="0.25">
      <c r="A58" s="164" t="s">
        <v>60</v>
      </c>
      <c r="B58" s="164"/>
      <c r="C58" s="165" t="s">
        <v>1164</v>
      </c>
      <c r="D58" s="165" t="s">
        <v>1164</v>
      </c>
      <c r="E58" s="165" t="s">
        <v>1164</v>
      </c>
      <c r="F58" s="160" t="s">
        <v>1164</v>
      </c>
      <c r="G58" s="160" t="s">
        <v>1164</v>
      </c>
      <c r="H58" s="160" t="s">
        <v>1164</v>
      </c>
      <c r="I58" s="160" t="s">
        <v>1164</v>
      </c>
      <c r="J58" s="160" t="s">
        <v>1164</v>
      </c>
      <c r="K58" s="160" t="s">
        <v>1164</v>
      </c>
      <c r="L58" s="166" t="s">
        <v>1164</v>
      </c>
      <c r="M58" s="160" t="s">
        <v>1164</v>
      </c>
      <c r="N58" s="160" t="s">
        <v>1164</v>
      </c>
      <c r="O58" s="166" t="s">
        <v>1164</v>
      </c>
      <c r="P58" s="160" t="s">
        <v>1164</v>
      </c>
      <c r="Q58" s="160" t="s">
        <v>1164</v>
      </c>
      <c r="R58" s="160" t="s">
        <v>1164</v>
      </c>
      <c r="S58" s="167" t="s">
        <v>1164</v>
      </c>
      <c r="T58" s="167" t="s">
        <v>1164</v>
      </c>
      <c r="U58" s="166" t="s">
        <v>1164</v>
      </c>
      <c r="V58" s="166" t="s">
        <v>1164</v>
      </c>
      <c r="W58" s="160" t="s">
        <v>1164</v>
      </c>
      <c r="X58" s="160" t="s">
        <v>1164</v>
      </c>
      <c r="Y58" s="160" t="s">
        <v>1164</v>
      </c>
      <c r="Z58" s="160" t="s">
        <v>1164</v>
      </c>
      <c r="AA58" s="160" t="s">
        <v>1164</v>
      </c>
      <c r="AB58" s="160" t="s">
        <v>1164</v>
      </c>
      <c r="AC58" s="160" t="s">
        <v>1164</v>
      </c>
      <c r="AD58" s="160" t="s">
        <v>1164</v>
      </c>
      <c r="AE58" s="160" t="s">
        <v>1164</v>
      </c>
      <c r="AF58" s="167" t="s">
        <v>1164</v>
      </c>
      <c r="AG58" s="160" t="s">
        <v>1164</v>
      </c>
      <c r="AH58" s="160" t="s">
        <v>1164</v>
      </c>
      <c r="AI58" s="160" t="s">
        <v>1164</v>
      </c>
      <c r="AJ58" s="160" t="s">
        <v>1164</v>
      </c>
      <c r="AK58" s="160" t="s">
        <v>1164</v>
      </c>
      <c r="AL58" s="165" t="s">
        <v>1164</v>
      </c>
      <c r="AM58" s="168">
        <f t="shared" si="1"/>
        <v>36</v>
      </c>
      <c r="AN58" s="162">
        <f t="shared" si="0"/>
        <v>1</v>
      </c>
      <c r="AO58" s="169"/>
      <c r="AP58" s="169"/>
      <c r="BK58" s="170"/>
      <c r="CM58" s="170"/>
      <c r="DO58" s="170"/>
      <c r="EQ58" s="170"/>
      <c r="FS58" s="170"/>
      <c r="FV58" s="169"/>
      <c r="FW58" s="169"/>
      <c r="FX58" s="169"/>
      <c r="FY58" s="169"/>
      <c r="FZ58" s="169"/>
      <c r="GA58" s="169"/>
      <c r="GB58" s="169"/>
      <c r="GC58" s="169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</row>
    <row r="59" spans="1:217" s="163" customFormat="1" ht="17.100000000000001" customHeight="1" outlineLevel="1" x14ac:dyDescent="0.25">
      <c r="A59" s="164" t="s">
        <v>61</v>
      </c>
      <c r="B59" s="164"/>
      <c r="C59" s="165" t="s">
        <v>1164</v>
      </c>
      <c r="D59" s="165" t="s">
        <v>1164</v>
      </c>
      <c r="E59" s="165" t="s">
        <v>1164</v>
      </c>
      <c r="F59" s="160" t="s">
        <v>1164</v>
      </c>
      <c r="G59" s="160" t="s">
        <v>1164</v>
      </c>
      <c r="H59" s="160" t="s">
        <v>1164</v>
      </c>
      <c r="I59" s="160" t="s">
        <v>1164</v>
      </c>
      <c r="J59" s="160" t="s">
        <v>1164</v>
      </c>
      <c r="K59" s="160" t="s">
        <v>1164</v>
      </c>
      <c r="L59" s="166" t="s">
        <v>1164</v>
      </c>
      <c r="M59" s="160" t="s">
        <v>1164</v>
      </c>
      <c r="N59" s="160" t="s">
        <v>1164</v>
      </c>
      <c r="O59" s="166" t="s">
        <v>1164</v>
      </c>
      <c r="P59" s="160" t="s">
        <v>1164</v>
      </c>
      <c r="Q59" s="160" t="s">
        <v>1164</v>
      </c>
      <c r="R59" s="160" t="s">
        <v>1164</v>
      </c>
      <c r="S59" s="167" t="s">
        <v>1164</v>
      </c>
      <c r="T59" s="167" t="s">
        <v>1164</v>
      </c>
      <c r="U59" s="166" t="s">
        <v>1164</v>
      </c>
      <c r="V59" s="166" t="s">
        <v>1164</v>
      </c>
      <c r="W59" s="160" t="s">
        <v>1164</v>
      </c>
      <c r="X59" s="160" t="s">
        <v>1164</v>
      </c>
      <c r="Y59" s="160" t="s">
        <v>1164</v>
      </c>
      <c r="Z59" s="160" t="s">
        <v>1164</v>
      </c>
      <c r="AA59" s="160" t="s">
        <v>1164</v>
      </c>
      <c r="AB59" s="160" t="s">
        <v>1164</v>
      </c>
      <c r="AC59" s="160" t="s">
        <v>1164</v>
      </c>
      <c r="AD59" s="160" t="s">
        <v>1164</v>
      </c>
      <c r="AE59" s="160" t="s">
        <v>1164</v>
      </c>
      <c r="AF59" s="167" t="s">
        <v>1164</v>
      </c>
      <c r="AG59" s="160" t="s">
        <v>1164</v>
      </c>
      <c r="AH59" s="160" t="s">
        <v>1164</v>
      </c>
      <c r="AI59" s="160" t="s">
        <v>1164</v>
      </c>
      <c r="AJ59" s="160" t="s">
        <v>1164</v>
      </c>
      <c r="AK59" s="160" t="s">
        <v>1164</v>
      </c>
      <c r="AL59" s="165" t="s">
        <v>1164</v>
      </c>
      <c r="AM59" s="168">
        <f t="shared" si="1"/>
        <v>36</v>
      </c>
      <c r="AN59" s="162">
        <f t="shared" si="0"/>
        <v>1</v>
      </c>
      <c r="AO59" s="169"/>
      <c r="BK59" s="170"/>
      <c r="CM59" s="170"/>
      <c r="DO59" s="170"/>
      <c r="EQ59" s="170"/>
      <c r="FS59" s="170"/>
      <c r="FV59" s="169"/>
      <c r="FW59" s="169"/>
      <c r="FX59" s="169"/>
      <c r="FY59" s="169"/>
      <c r="FZ59" s="169"/>
      <c r="GA59" s="169"/>
      <c r="GB59" s="169"/>
      <c r="GC59" s="169"/>
      <c r="GD59" s="169"/>
      <c r="GE59" s="169"/>
      <c r="GF59" s="169"/>
      <c r="GG59" s="169"/>
      <c r="GH59" s="169"/>
      <c r="GI59" s="169"/>
      <c r="GJ59" s="169"/>
      <c r="GK59" s="169"/>
      <c r="GL59" s="169"/>
      <c r="GM59" s="169"/>
      <c r="GN59" s="169"/>
      <c r="GO59" s="169"/>
      <c r="GP59" s="169"/>
      <c r="GQ59" s="169"/>
      <c r="GR59" s="169"/>
      <c r="GS59" s="169"/>
      <c r="GT59" s="169"/>
      <c r="GU59" s="169"/>
      <c r="GV59" s="169"/>
      <c r="GW59" s="169"/>
      <c r="GX59" s="169"/>
      <c r="GY59" s="169"/>
      <c r="GZ59" s="169"/>
      <c r="HA59" s="169"/>
      <c r="HB59" s="169"/>
      <c r="HC59" s="169"/>
      <c r="HD59" s="169"/>
      <c r="HE59" s="169"/>
      <c r="HF59" s="169"/>
      <c r="HG59" s="169"/>
      <c r="HH59" s="169"/>
      <c r="HI59" s="169"/>
    </row>
    <row r="60" spans="1:217" s="163" customFormat="1" ht="17.100000000000001" customHeight="1" outlineLevel="1" x14ac:dyDescent="0.25">
      <c r="A60" s="164" t="s">
        <v>62</v>
      </c>
      <c r="B60" s="164"/>
      <c r="C60" s="165" t="s">
        <v>1164</v>
      </c>
      <c r="D60" s="165" t="s">
        <v>1164</v>
      </c>
      <c r="E60" s="165" t="s">
        <v>1164</v>
      </c>
      <c r="F60" s="160" t="s">
        <v>1164</v>
      </c>
      <c r="G60" s="160" t="s">
        <v>1164</v>
      </c>
      <c r="H60" s="160" t="s">
        <v>1164</v>
      </c>
      <c r="I60" s="160" t="s">
        <v>1164</v>
      </c>
      <c r="J60" s="160" t="s">
        <v>1164</v>
      </c>
      <c r="K60" s="160" t="s">
        <v>1164</v>
      </c>
      <c r="L60" s="166" t="s">
        <v>1164</v>
      </c>
      <c r="M60" s="160" t="s">
        <v>1164</v>
      </c>
      <c r="N60" s="160" t="s">
        <v>1164</v>
      </c>
      <c r="O60" s="167" t="s">
        <v>1164</v>
      </c>
      <c r="P60" s="160" t="s">
        <v>1164</v>
      </c>
      <c r="Q60" s="160" t="s">
        <v>1164</v>
      </c>
      <c r="R60" s="160" t="s">
        <v>1164</v>
      </c>
      <c r="S60" s="167" t="s">
        <v>1164</v>
      </c>
      <c r="T60" s="167" t="s">
        <v>1164</v>
      </c>
      <c r="U60" s="167" t="s">
        <v>1164</v>
      </c>
      <c r="V60" s="167" t="s">
        <v>1164</v>
      </c>
      <c r="W60" s="160" t="s">
        <v>1164</v>
      </c>
      <c r="X60" s="160" t="s">
        <v>1164</v>
      </c>
      <c r="Y60" s="160" t="s">
        <v>1164</v>
      </c>
      <c r="Z60" s="160" t="s">
        <v>1164</v>
      </c>
      <c r="AA60" s="160" t="s">
        <v>1164</v>
      </c>
      <c r="AB60" s="160" t="s">
        <v>1164</v>
      </c>
      <c r="AC60" s="160" t="s">
        <v>1164</v>
      </c>
      <c r="AD60" s="160" t="s">
        <v>1164</v>
      </c>
      <c r="AE60" s="160" t="s">
        <v>1164</v>
      </c>
      <c r="AF60" s="167" t="s">
        <v>1164</v>
      </c>
      <c r="AG60" s="160" t="s">
        <v>1164</v>
      </c>
      <c r="AH60" s="160" t="s">
        <v>1164</v>
      </c>
      <c r="AI60" s="160" t="s">
        <v>1164</v>
      </c>
      <c r="AJ60" s="160" t="s">
        <v>1164</v>
      </c>
      <c r="AK60" s="160" t="s">
        <v>1164</v>
      </c>
      <c r="AL60" s="165" t="s">
        <v>1164</v>
      </c>
      <c r="AM60" s="168">
        <f t="shared" si="1"/>
        <v>36</v>
      </c>
      <c r="AN60" s="162">
        <f t="shared" si="0"/>
        <v>1</v>
      </c>
      <c r="AO60" s="169"/>
      <c r="BK60" s="170"/>
      <c r="CM60" s="170"/>
      <c r="DO60" s="170"/>
      <c r="EQ60" s="170"/>
      <c r="FS60" s="170"/>
      <c r="FV60" s="169"/>
      <c r="FW60" s="169"/>
      <c r="FX60" s="169"/>
      <c r="FY60" s="169"/>
      <c r="FZ60" s="169"/>
      <c r="GA60" s="169"/>
      <c r="GB60" s="169"/>
      <c r="GC60" s="169"/>
      <c r="GD60" s="169"/>
      <c r="GE60" s="169"/>
      <c r="GF60" s="169"/>
      <c r="GG60" s="169"/>
      <c r="GH60" s="169"/>
      <c r="GI60" s="169"/>
      <c r="GJ60" s="169"/>
      <c r="GK60" s="169"/>
      <c r="GL60" s="169"/>
      <c r="GM60" s="169"/>
      <c r="GN60" s="169"/>
      <c r="GO60" s="169"/>
      <c r="GP60" s="169"/>
      <c r="GQ60" s="169"/>
      <c r="GR60" s="169"/>
      <c r="GS60" s="169"/>
      <c r="GT60" s="169"/>
      <c r="GU60" s="169"/>
      <c r="GV60" s="169"/>
      <c r="GW60" s="169"/>
      <c r="GX60" s="169"/>
      <c r="GY60" s="169"/>
      <c r="GZ60" s="169"/>
      <c r="HA60" s="169"/>
      <c r="HB60" s="169"/>
      <c r="HC60" s="169"/>
      <c r="HD60" s="169"/>
      <c r="HE60" s="169"/>
      <c r="HF60" s="169"/>
      <c r="HG60" s="169"/>
      <c r="HH60" s="169"/>
      <c r="HI60" s="169"/>
    </row>
    <row r="61" spans="1:217" s="163" customFormat="1" ht="17.100000000000001" customHeight="1" outlineLevel="1" x14ac:dyDescent="0.25">
      <c r="A61" s="164" t="s">
        <v>63</v>
      </c>
      <c r="B61" s="164"/>
      <c r="C61" s="165" t="s">
        <v>1164</v>
      </c>
      <c r="D61" s="165" t="s">
        <v>1164</v>
      </c>
      <c r="E61" s="165" t="s">
        <v>1164</v>
      </c>
      <c r="F61" s="160" t="s">
        <v>1164</v>
      </c>
      <c r="G61" s="160" t="s">
        <v>1164</v>
      </c>
      <c r="H61" s="160" t="s">
        <v>1164</v>
      </c>
      <c r="I61" s="160" t="s">
        <v>1164</v>
      </c>
      <c r="J61" s="160" t="s">
        <v>1164</v>
      </c>
      <c r="K61" s="160" t="s">
        <v>1164</v>
      </c>
      <c r="L61" s="166" t="s">
        <v>1164</v>
      </c>
      <c r="M61" s="160" t="s">
        <v>1164</v>
      </c>
      <c r="N61" s="160" t="s">
        <v>1164</v>
      </c>
      <c r="O61" s="167" t="s">
        <v>1164</v>
      </c>
      <c r="P61" s="160" t="s">
        <v>1164</v>
      </c>
      <c r="Q61" s="160" t="s">
        <v>1164</v>
      </c>
      <c r="R61" s="160" t="s">
        <v>1164</v>
      </c>
      <c r="S61" s="167" t="s">
        <v>1164</v>
      </c>
      <c r="T61" s="167" t="s">
        <v>1164</v>
      </c>
      <c r="U61" s="167" t="s">
        <v>1164</v>
      </c>
      <c r="V61" s="167" t="s">
        <v>1164</v>
      </c>
      <c r="W61" s="160" t="s">
        <v>1164</v>
      </c>
      <c r="X61" s="160" t="s">
        <v>1164</v>
      </c>
      <c r="Y61" s="160" t="s">
        <v>1164</v>
      </c>
      <c r="Z61" s="160" t="s">
        <v>1164</v>
      </c>
      <c r="AA61" s="160" t="s">
        <v>1164</v>
      </c>
      <c r="AB61" s="160" t="s">
        <v>1164</v>
      </c>
      <c r="AC61" s="160" t="s">
        <v>1164</v>
      </c>
      <c r="AD61" s="160" t="s">
        <v>1164</v>
      </c>
      <c r="AE61" s="160" t="s">
        <v>1164</v>
      </c>
      <c r="AF61" s="167" t="s">
        <v>1164</v>
      </c>
      <c r="AG61" s="160" t="s">
        <v>1164</v>
      </c>
      <c r="AH61" s="160" t="s">
        <v>1164</v>
      </c>
      <c r="AI61" s="160" t="s">
        <v>1164</v>
      </c>
      <c r="AJ61" s="160" t="s">
        <v>1164</v>
      </c>
      <c r="AK61" s="160" t="s">
        <v>1164</v>
      </c>
      <c r="AL61" s="165" t="s">
        <v>1164</v>
      </c>
      <c r="AM61" s="168">
        <f t="shared" si="1"/>
        <v>36</v>
      </c>
      <c r="AN61" s="162">
        <f t="shared" si="0"/>
        <v>1</v>
      </c>
      <c r="AO61" s="169"/>
      <c r="BK61" s="170"/>
      <c r="CM61" s="170"/>
      <c r="DO61" s="170"/>
      <c r="EQ61" s="170"/>
      <c r="FS61" s="170"/>
      <c r="FV61" s="169"/>
      <c r="FW61" s="169"/>
      <c r="FX61" s="169"/>
      <c r="FY61" s="169"/>
      <c r="FZ61" s="169"/>
      <c r="GA61" s="169"/>
      <c r="GB61" s="169"/>
      <c r="GC61" s="169"/>
      <c r="GD61" s="169"/>
      <c r="GE61" s="169"/>
      <c r="GF61" s="169"/>
      <c r="GG61" s="169"/>
      <c r="GH61" s="169"/>
      <c r="GI61" s="169"/>
      <c r="GJ61" s="169"/>
      <c r="GK61" s="169"/>
      <c r="GL61" s="169"/>
      <c r="GM61" s="169"/>
      <c r="GN61" s="169"/>
      <c r="GO61" s="169"/>
      <c r="GP61" s="169"/>
      <c r="GQ61" s="169"/>
      <c r="GR61" s="169"/>
      <c r="GS61" s="169"/>
      <c r="GT61" s="169"/>
      <c r="GU61" s="169"/>
      <c r="GV61" s="169"/>
      <c r="GW61" s="169"/>
      <c r="GX61" s="169"/>
      <c r="GY61" s="169"/>
      <c r="GZ61" s="169"/>
      <c r="HA61" s="169"/>
      <c r="HB61" s="169"/>
      <c r="HC61" s="169"/>
      <c r="HD61" s="169"/>
      <c r="HE61" s="169"/>
      <c r="HF61" s="169"/>
      <c r="HG61" s="169"/>
      <c r="HH61" s="169"/>
      <c r="HI61" s="169"/>
    </row>
    <row r="62" spans="1:217" s="163" customFormat="1" ht="17.100000000000001" customHeight="1" outlineLevel="1" x14ac:dyDescent="0.25">
      <c r="A62" s="164" t="s">
        <v>64</v>
      </c>
      <c r="B62" s="164"/>
      <c r="C62" s="165" t="s">
        <v>1164</v>
      </c>
      <c r="D62" s="165" t="s">
        <v>1164</v>
      </c>
      <c r="E62" s="165" t="s">
        <v>1164</v>
      </c>
      <c r="F62" s="160" t="s">
        <v>1164</v>
      </c>
      <c r="G62" s="160" t="s">
        <v>1164</v>
      </c>
      <c r="H62" s="160" t="s">
        <v>1164</v>
      </c>
      <c r="I62" s="160" t="s">
        <v>1164</v>
      </c>
      <c r="J62" s="160" t="s">
        <v>1164</v>
      </c>
      <c r="K62" s="160" t="s">
        <v>1164</v>
      </c>
      <c r="L62" s="166" t="s">
        <v>1164</v>
      </c>
      <c r="M62" s="160" t="s">
        <v>1164</v>
      </c>
      <c r="N62" s="160" t="s">
        <v>1164</v>
      </c>
      <c r="O62" s="167" t="s">
        <v>1164</v>
      </c>
      <c r="P62" s="160" t="s">
        <v>1164</v>
      </c>
      <c r="Q62" s="160" t="s">
        <v>1164</v>
      </c>
      <c r="R62" s="160" t="s">
        <v>1164</v>
      </c>
      <c r="S62" s="167" t="s">
        <v>1164</v>
      </c>
      <c r="T62" s="167" t="s">
        <v>1164</v>
      </c>
      <c r="U62" s="167" t="s">
        <v>1164</v>
      </c>
      <c r="V62" s="167" t="s">
        <v>1164</v>
      </c>
      <c r="W62" s="160" t="s">
        <v>1164</v>
      </c>
      <c r="X62" s="160" t="s">
        <v>1164</v>
      </c>
      <c r="Y62" s="160" t="s">
        <v>1164</v>
      </c>
      <c r="Z62" s="160" t="s">
        <v>1164</v>
      </c>
      <c r="AA62" s="160" t="s">
        <v>1164</v>
      </c>
      <c r="AB62" s="160" t="s">
        <v>1164</v>
      </c>
      <c r="AC62" s="160" t="s">
        <v>1164</v>
      </c>
      <c r="AD62" s="160" t="s">
        <v>1164</v>
      </c>
      <c r="AE62" s="160" t="s">
        <v>1164</v>
      </c>
      <c r="AF62" s="167" t="s">
        <v>1164</v>
      </c>
      <c r="AG62" s="160" t="s">
        <v>1164</v>
      </c>
      <c r="AH62" s="160" t="s">
        <v>1164</v>
      </c>
      <c r="AI62" s="160" t="s">
        <v>1164</v>
      </c>
      <c r="AJ62" s="160" t="s">
        <v>1164</v>
      </c>
      <c r="AK62" s="160" t="s">
        <v>1164</v>
      </c>
      <c r="AL62" s="165" t="s">
        <v>1164</v>
      </c>
      <c r="AM62" s="168">
        <f t="shared" si="1"/>
        <v>36</v>
      </c>
      <c r="AN62" s="162">
        <f t="shared" si="0"/>
        <v>1</v>
      </c>
      <c r="AO62" s="169"/>
      <c r="BK62" s="170"/>
      <c r="CM62" s="170"/>
      <c r="DO62" s="170"/>
      <c r="EQ62" s="170"/>
      <c r="FS62" s="170"/>
      <c r="FV62" s="169"/>
      <c r="FW62" s="169"/>
      <c r="FX62" s="169"/>
      <c r="FY62" s="169"/>
      <c r="FZ62" s="169"/>
      <c r="GA62" s="169"/>
      <c r="GB62" s="169"/>
      <c r="GC62" s="169"/>
      <c r="GD62" s="169"/>
      <c r="GE62" s="169"/>
      <c r="GF62" s="169"/>
      <c r="GG62" s="169"/>
      <c r="GH62" s="169"/>
      <c r="GI62" s="169"/>
      <c r="GJ62" s="169"/>
      <c r="GK62" s="169"/>
      <c r="GL62" s="169"/>
      <c r="GM62" s="169"/>
      <c r="GN62" s="169"/>
      <c r="GO62" s="169"/>
      <c r="GP62" s="169"/>
      <c r="GQ62" s="169"/>
      <c r="GR62" s="169"/>
      <c r="GS62" s="169"/>
      <c r="GT62" s="169"/>
      <c r="GU62" s="169"/>
      <c r="GV62" s="169"/>
      <c r="GW62" s="169"/>
      <c r="GX62" s="169"/>
      <c r="GY62" s="169"/>
      <c r="GZ62" s="169"/>
      <c r="HA62" s="169"/>
      <c r="HB62" s="169"/>
      <c r="HC62" s="169"/>
      <c r="HD62" s="169"/>
      <c r="HE62" s="169"/>
      <c r="HF62" s="169"/>
      <c r="HG62" s="169"/>
      <c r="HH62" s="169"/>
      <c r="HI62" s="169"/>
    </row>
    <row r="63" spans="1:217" s="163" customFormat="1" ht="17.100000000000001" customHeight="1" outlineLevel="1" x14ac:dyDescent="0.25">
      <c r="A63" s="164" t="s">
        <v>65</v>
      </c>
      <c r="B63" s="164"/>
      <c r="C63" s="165" t="s">
        <v>1164</v>
      </c>
      <c r="D63" s="165" t="s">
        <v>1164</v>
      </c>
      <c r="E63" s="165" t="s">
        <v>1164</v>
      </c>
      <c r="F63" s="160" t="s">
        <v>1164</v>
      </c>
      <c r="G63" s="160" t="s">
        <v>1164</v>
      </c>
      <c r="H63" s="160" t="s">
        <v>1164</v>
      </c>
      <c r="I63" s="160" t="s">
        <v>1164</v>
      </c>
      <c r="J63" s="160" t="s">
        <v>1164</v>
      </c>
      <c r="K63" s="160" t="s">
        <v>1164</v>
      </c>
      <c r="L63" s="166" t="s">
        <v>1164</v>
      </c>
      <c r="M63" s="160" t="s">
        <v>1164</v>
      </c>
      <c r="N63" s="160" t="s">
        <v>1164</v>
      </c>
      <c r="O63" s="167" t="s">
        <v>1164</v>
      </c>
      <c r="P63" s="160" t="s">
        <v>1164</v>
      </c>
      <c r="Q63" s="160" t="s">
        <v>1164</v>
      </c>
      <c r="R63" s="160" t="s">
        <v>1164</v>
      </c>
      <c r="S63" s="167" t="s">
        <v>1164</v>
      </c>
      <c r="T63" s="167" t="s">
        <v>1164</v>
      </c>
      <c r="U63" s="167" t="s">
        <v>1164</v>
      </c>
      <c r="V63" s="167" t="s">
        <v>1164</v>
      </c>
      <c r="W63" s="160" t="s">
        <v>1164</v>
      </c>
      <c r="X63" s="160" t="s">
        <v>1164</v>
      </c>
      <c r="Y63" s="160" t="s">
        <v>1164</v>
      </c>
      <c r="Z63" s="160" t="s">
        <v>1164</v>
      </c>
      <c r="AA63" s="160" t="s">
        <v>1164</v>
      </c>
      <c r="AB63" s="160" t="s">
        <v>1164</v>
      </c>
      <c r="AC63" s="160" t="s">
        <v>1164</v>
      </c>
      <c r="AD63" s="160" t="s">
        <v>1164</v>
      </c>
      <c r="AE63" s="160" t="s">
        <v>1164</v>
      </c>
      <c r="AF63" s="167" t="s">
        <v>1164</v>
      </c>
      <c r="AG63" s="160" t="s">
        <v>1164</v>
      </c>
      <c r="AH63" s="160" t="s">
        <v>1164</v>
      </c>
      <c r="AI63" s="160" t="s">
        <v>1164</v>
      </c>
      <c r="AJ63" s="160" t="s">
        <v>1164</v>
      </c>
      <c r="AK63" s="160" t="s">
        <v>1164</v>
      </c>
      <c r="AL63" s="165" t="s">
        <v>1164</v>
      </c>
      <c r="AM63" s="168">
        <f t="shared" si="1"/>
        <v>36</v>
      </c>
      <c r="AN63" s="162">
        <f t="shared" si="0"/>
        <v>1</v>
      </c>
      <c r="AO63" s="169"/>
      <c r="BK63" s="170"/>
      <c r="CM63" s="170"/>
      <c r="DO63" s="170"/>
      <c r="EQ63" s="170"/>
      <c r="FS63" s="170"/>
      <c r="FV63" s="169"/>
      <c r="FW63" s="169"/>
      <c r="FX63" s="169"/>
      <c r="FY63" s="169"/>
      <c r="FZ63" s="169"/>
      <c r="GA63" s="169"/>
      <c r="GB63" s="169"/>
      <c r="GC63" s="169"/>
      <c r="GD63" s="169"/>
      <c r="GE63" s="169"/>
      <c r="GF63" s="169"/>
      <c r="GG63" s="169"/>
      <c r="GH63" s="169"/>
      <c r="GI63" s="169"/>
      <c r="GJ63" s="169"/>
      <c r="GK63" s="169"/>
      <c r="GL63" s="169"/>
      <c r="GM63" s="169"/>
      <c r="GN63" s="169"/>
      <c r="GO63" s="169"/>
      <c r="GP63" s="169"/>
      <c r="GQ63" s="169"/>
      <c r="GR63" s="169"/>
      <c r="GS63" s="169"/>
      <c r="GT63" s="169"/>
      <c r="GU63" s="169"/>
      <c r="GV63" s="169"/>
      <c r="GW63" s="169"/>
      <c r="GX63" s="169"/>
      <c r="GY63" s="169"/>
      <c r="GZ63" s="169"/>
      <c r="HA63" s="169"/>
      <c r="HB63" s="169"/>
      <c r="HC63" s="169"/>
      <c r="HD63" s="169"/>
      <c r="HE63" s="169"/>
      <c r="HF63" s="169"/>
      <c r="HG63" s="169"/>
      <c r="HH63" s="169"/>
      <c r="HI63" s="169"/>
    </row>
    <row r="64" spans="1:217" s="171" customFormat="1" ht="17.25" customHeight="1" x14ac:dyDescent="0.25">
      <c r="A64" s="180" t="s">
        <v>66</v>
      </c>
      <c r="B64" s="164">
        <v>36614000</v>
      </c>
      <c r="C64" s="165" t="s">
        <v>1164</v>
      </c>
      <c r="D64" s="165" t="s">
        <v>1164</v>
      </c>
      <c r="E64" s="165" t="s">
        <v>1164</v>
      </c>
      <c r="F64" s="160" t="s">
        <v>1164</v>
      </c>
      <c r="G64" s="160" t="s">
        <v>1164</v>
      </c>
      <c r="H64" s="160" t="s">
        <v>1164</v>
      </c>
      <c r="I64" s="160" t="s">
        <v>1164</v>
      </c>
      <c r="J64" s="160" t="s">
        <v>1164</v>
      </c>
      <c r="K64" s="160" t="s">
        <v>1164</v>
      </c>
      <c r="L64" s="160" t="s">
        <v>1164</v>
      </c>
      <c r="M64" s="160" t="s">
        <v>1164</v>
      </c>
      <c r="N64" s="160" t="s">
        <v>1164</v>
      </c>
      <c r="O64" s="178" t="s">
        <v>1164</v>
      </c>
      <c r="P64" s="160" t="s">
        <v>1164</v>
      </c>
      <c r="Q64" s="160" t="s">
        <v>1164</v>
      </c>
      <c r="R64" s="160" t="s">
        <v>1164</v>
      </c>
      <c r="S64" s="178" t="s">
        <v>1164</v>
      </c>
      <c r="T64" s="160" t="s">
        <v>1164</v>
      </c>
      <c r="U64" s="178" t="s">
        <v>1164</v>
      </c>
      <c r="V64" s="178" t="s">
        <v>1164</v>
      </c>
      <c r="W64" s="160" t="s">
        <v>1164</v>
      </c>
      <c r="X64" s="160" t="s">
        <v>1164</v>
      </c>
      <c r="Y64" s="160" t="s">
        <v>1164</v>
      </c>
      <c r="Z64" s="160" t="s">
        <v>1164</v>
      </c>
      <c r="AA64" s="160" t="s">
        <v>1164</v>
      </c>
      <c r="AB64" s="160" t="s">
        <v>1164</v>
      </c>
      <c r="AC64" s="160" t="s">
        <v>1164</v>
      </c>
      <c r="AD64" s="160" t="s">
        <v>1164</v>
      </c>
      <c r="AE64" s="160" t="s">
        <v>1164</v>
      </c>
      <c r="AF64" s="178" t="s">
        <v>1164</v>
      </c>
      <c r="AG64" s="160" t="s">
        <v>1164</v>
      </c>
      <c r="AH64" s="160" t="s">
        <v>1164</v>
      </c>
      <c r="AI64" s="160" t="s">
        <v>1164</v>
      </c>
      <c r="AJ64" s="160" t="s">
        <v>1164</v>
      </c>
      <c r="AK64" s="160" t="s">
        <v>1164</v>
      </c>
      <c r="AL64" s="165" t="s">
        <v>1164</v>
      </c>
      <c r="AM64" s="173">
        <f t="shared" si="1"/>
        <v>36</v>
      </c>
      <c r="AN64" s="162">
        <f t="shared" si="0"/>
        <v>1</v>
      </c>
      <c r="AO64" s="154"/>
      <c r="BK64" s="174"/>
      <c r="CM64" s="174"/>
      <c r="DO64" s="174"/>
      <c r="EQ64" s="174"/>
      <c r="FS64" s="174"/>
      <c r="FV64" s="154"/>
      <c r="FW64" s="154"/>
      <c r="FX64" s="154"/>
      <c r="FY64" s="154"/>
      <c r="FZ64" s="154"/>
      <c r="GA64" s="154"/>
      <c r="GB64" s="154"/>
      <c r="GC64" s="154"/>
      <c r="GD64" s="154"/>
      <c r="GE64" s="154"/>
      <c r="GF64" s="154"/>
      <c r="GG64" s="154"/>
      <c r="GH64" s="154"/>
      <c r="GI64" s="154"/>
      <c r="GJ64" s="154"/>
      <c r="GK64" s="154"/>
      <c r="GL64" s="154"/>
      <c r="GM64" s="154"/>
      <c r="GN64" s="154"/>
      <c r="GO64" s="154"/>
      <c r="GP64" s="154"/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4"/>
      <c r="HB64" s="154"/>
      <c r="HC64" s="154"/>
      <c r="HD64" s="154"/>
      <c r="HE64" s="154"/>
      <c r="HF64" s="154"/>
      <c r="HG64" s="154"/>
      <c r="HH64" s="154"/>
      <c r="HI64" s="154"/>
    </row>
    <row r="65" spans="1:217" s="163" customFormat="1" ht="17.100000000000001" customHeight="1" outlineLevel="1" x14ac:dyDescent="0.25">
      <c r="A65" s="164" t="s">
        <v>67</v>
      </c>
      <c r="B65" s="164"/>
      <c r="C65" s="165" t="s">
        <v>1164</v>
      </c>
      <c r="D65" s="165" t="s">
        <v>1164</v>
      </c>
      <c r="E65" s="165" t="s">
        <v>1164</v>
      </c>
      <c r="F65" s="160" t="s">
        <v>1164</v>
      </c>
      <c r="G65" s="160" t="s">
        <v>1164</v>
      </c>
      <c r="H65" s="160" t="s">
        <v>1164</v>
      </c>
      <c r="I65" s="160" t="s">
        <v>1164</v>
      </c>
      <c r="J65" s="160" t="s">
        <v>1164</v>
      </c>
      <c r="K65" s="160" t="s">
        <v>1164</v>
      </c>
      <c r="L65" s="160" t="s">
        <v>1164</v>
      </c>
      <c r="M65" s="160" t="s">
        <v>1164</v>
      </c>
      <c r="N65" s="160" t="s">
        <v>1164</v>
      </c>
      <c r="O65" s="167" t="s">
        <v>1164</v>
      </c>
      <c r="P65" s="160" t="s">
        <v>1164</v>
      </c>
      <c r="Q65" s="160" t="s">
        <v>1164</v>
      </c>
      <c r="R65" s="160" t="s">
        <v>1164</v>
      </c>
      <c r="S65" s="166" t="s">
        <v>1164</v>
      </c>
      <c r="T65" s="166" t="s">
        <v>1164</v>
      </c>
      <c r="U65" s="166" t="s">
        <v>1164</v>
      </c>
      <c r="V65" s="166" t="s">
        <v>1164</v>
      </c>
      <c r="W65" s="160" t="s">
        <v>1164</v>
      </c>
      <c r="X65" s="160" t="s">
        <v>1164</v>
      </c>
      <c r="Y65" s="160" t="s">
        <v>1164</v>
      </c>
      <c r="Z65" s="160" t="s">
        <v>1164</v>
      </c>
      <c r="AA65" s="160" t="s">
        <v>1164</v>
      </c>
      <c r="AB65" s="160" t="s">
        <v>1164</v>
      </c>
      <c r="AC65" s="160" t="s">
        <v>1164</v>
      </c>
      <c r="AD65" s="160" t="s">
        <v>1164</v>
      </c>
      <c r="AE65" s="160" t="s">
        <v>1164</v>
      </c>
      <c r="AF65" s="167" t="s">
        <v>1164</v>
      </c>
      <c r="AG65" s="160" t="s">
        <v>1164</v>
      </c>
      <c r="AH65" s="160" t="s">
        <v>1164</v>
      </c>
      <c r="AI65" s="160" t="s">
        <v>1164</v>
      </c>
      <c r="AJ65" s="160" t="s">
        <v>1164</v>
      </c>
      <c r="AK65" s="160" t="s">
        <v>1164</v>
      </c>
      <c r="AL65" s="165" t="s">
        <v>1164</v>
      </c>
      <c r="AM65" s="168">
        <f t="shared" ref="AM65:AM67" si="2">COUNTIF(B65:AL65,"+")</f>
        <v>36</v>
      </c>
      <c r="AN65" s="162">
        <f t="shared" si="0"/>
        <v>1</v>
      </c>
      <c r="AO65" s="169"/>
      <c r="AP65" s="169"/>
      <c r="AR65" s="169"/>
      <c r="AS65" s="169"/>
      <c r="AT65" s="169"/>
      <c r="BK65" s="170"/>
      <c r="CM65" s="170"/>
      <c r="DO65" s="170"/>
      <c r="EQ65" s="170"/>
      <c r="FS65" s="170"/>
      <c r="FV65" s="169"/>
      <c r="FW65" s="169"/>
      <c r="FX65" s="169"/>
      <c r="FY65" s="169"/>
      <c r="FZ65" s="169"/>
      <c r="GA65" s="169"/>
      <c r="GB65" s="169"/>
      <c r="GC65" s="169"/>
      <c r="GD65" s="169"/>
      <c r="GE65" s="169"/>
      <c r="GF65" s="169"/>
      <c r="GG65" s="169"/>
      <c r="GH65" s="169"/>
      <c r="GI65" s="169"/>
      <c r="GJ65" s="169"/>
      <c r="GK65" s="169"/>
      <c r="GL65" s="169"/>
      <c r="GM65" s="169"/>
      <c r="GN65" s="169"/>
      <c r="GO65" s="169"/>
      <c r="GP65" s="169"/>
      <c r="GQ65" s="169"/>
      <c r="GR65" s="169"/>
      <c r="GS65" s="169"/>
      <c r="GT65" s="169"/>
      <c r="GU65" s="169"/>
      <c r="GV65" s="169"/>
      <c r="GW65" s="169"/>
      <c r="GX65" s="169"/>
      <c r="GY65" s="169"/>
      <c r="GZ65" s="169"/>
      <c r="HA65" s="169"/>
      <c r="HB65" s="169"/>
      <c r="HC65" s="169"/>
      <c r="HD65" s="169"/>
      <c r="HE65" s="169"/>
      <c r="HF65" s="169"/>
      <c r="HG65" s="169"/>
      <c r="HH65" s="169"/>
      <c r="HI65" s="169"/>
    </row>
    <row r="66" spans="1:217" s="163" customFormat="1" ht="17.100000000000001" customHeight="1" outlineLevel="1" x14ac:dyDescent="0.25">
      <c r="A66" s="164" t="s">
        <v>68</v>
      </c>
      <c r="B66" s="164"/>
      <c r="C66" s="165" t="s">
        <v>1164</v>
      </c>
      <c r="D66" s="165" t="s">
        <v>1164</v>
      </c>
      <c r="E66" s="165" t="s">
        <v>1164</v>
      </c>
      <c r="F66" s="160" t="s">
        <v>1164</v>
      </c>
      <c r="G66" s="160" t="s">
        <v>1164</v>
      </c>
      <c r="H66" s="160" t="s">
        <v>1164</v>
      </c>
      <c r="I66" s="160" t="s">
        <v>1164</v>
      </c>
      <c r="J66" s="160" t="s">
        <v>1164</v>
      </c>
      <c r="K66" s="160" t="s">
        <v>1164</v>
      </c>
      <c r="L66" s="160" t="s">
        <v>1164</v>
      </c>
      <c r="M66" s="160" t="s">
        <v>1164</v>
      </c>
      <c r="N66" s="160" t="s">
        <v>1164</v>
      </c>
      <c r="O66" s="167" t="s">
        <v>1164</v>
      </c>
      <c r="P66" s="160" t="s">
        <v>1164</v>
      </c>
      <c r="Q66" s="160" t="s">
        <v>1164</v>
      </c>
      <c r="R66" s="160" t="s">
        <v>1164</v>
      </c>
      <c r="S66" s="166" t="s">
        <v>1164</v>
      </c>
      <c r="T66" s="166" t="s">
        <v>1164</v>
      </c>
      <c r="U66" s="166" t="s">
        <v>1164</v>
      </c>
      <c r="V66" s="166" t="s">
        <v>1164</v>
      </c>
      <c r="W66" s="160" t="s">
        <v>1164</v>
      </c>
      <c r="X66" s="160" t="s">
        <v>1164</v>
      </c>
      <c r="Y66" s="160" t="s">
        <v>1164</v>
      </c>
      <c r="Z66" s="160" t="s">
        <v>1164</v>
      </c>
      <c r="AA66" s="160" t="s">
        <v>1164</v>
      </c>
      <c r="AB66" s="160" t="s">
        <v>1164</v>
      </c>
      <c r="AC66" s="160" t="s">
        <v>1164</v>
      </c>
      <c r="AD66" s="160" t="s">
        <v>1164</v>
      </c>
      <c r="AE66" s="160" t="s">
        <v>1164</v>
      </c>
      <c r="AF66" s="167" t="s">
        <v>1164</v>
      </c>
      <c r="AG66" s="160" t="s">
        <v>1164</v>
      </c>
      <c r="AH66" s="160" t="s">
        <v>1164</v>
      </c>
      <c r="AI66" s="160" t="s">
        <v>1164</v>
      </c>
      <c r="AJ66" s="160" t="s">
        <v>1164</v>
      </c>
      <c r="AK66" s="160" t="s">
        <v>1164</v>
      </c>
      <c r="AL66" s="165" t="s">
        <v>1164</v>
      </c>
      <c r="AM66" s="168">
        <f t="shared" si="2"/>
        <v>36</v>
      </c>
      <c r="AN66" s="162">
        <f t="shared" si="0"/>
        <v>1</v>
      </c>
      <c r="AO66" s="169"/>
      <c r="BK66" s="170"/>
      <c r="CM66" s="170"/>
      <c r="DO66" s="170"/>
      <c r="EQ66" s="170"/>
      <c r="FS66" s="170"/>
      <c r="FV66" s="169"/>
      <c r="FW66" s="169"/>
      <c r="FX66" s="169"/>
      <c r="FY66" s="169"/>
      <c r="FZ66" s="169"/>
      <c r="GA66" s="169"/>
      <c r="GB66" s="169"/>
      <c r="GC66" s="169"/>
      <c r="GD66" s="169"/>
      <c r="GE66" s="169"/>
      <c r="GF66" s="169"/>
      <c r="GG66" s="169"/>
      <c r="GH66" s="169"/>
      <c r="GI66" s="169"/>
      <c r="GJ66" s="169"/>
      <c r="GK66" s="169"/>
      <c r="GL66" s="169"/>
      <c r="GM66" s="169"/>
      <c r="GN66" s="169"/>
      <c r="GO66" s="169"/>
      <c r="GP66" s="169"/>
      <c r="GQ66" s="169"/>
      <c r="GR66" s="169"/>
      <c r="GS66" s="169"/>
      <c r="GT66" s="169"/>
      <c r="GU66" s="169"/>
      <c r="GV66" s="169"/>
      <c r="GW66" s="169"/>
      <c r="GX66" s="169"/>
      <c r="GY66" s="169"/>
      <c r="GZ66" s="169"/>
      <c r="HA66" s="169"/>
      <c r="HB66" s="169"/>
      <c r="HC66" s="169"/>
      <c r="HD66" s="169"/>
      <c r="HE66" s="169"/>
      <c r="HF66" s="169"/>
      <c r="HG66" s="169"/>
      <c r="HH66" s="169"/>
      <c r="HI66" s="169"/>
    </row>
    <row r="67" spans="1:217" s="163" customFormat="1" ht="16.5" customHeight="1" outlineLevel="1" x14ac:dyDescent="0.25">
      <c r="A67" s="164" t="s">
        <v>69</v>
      </c>
      <c r="B67" s="164">
        <v>36614157</v>
      </c>
      <c r="C67" s="165" t="s">
        <v>1164</v>
      </c>
      <c r="D67" s="165" t="s">
        <v>1164</v>
      </c>
      <c r="E67" s="165" t="s">
        <v>1164</v>
      </c>
      <c r="F67" s="160" t="s">
        <v>1164</v>
      </c>
      <c r="G67" s="160" t="s">
        <v>1164</v>
      </c>
      <c r="H67" s="160" t="s">
        <v>1164</v>
      </c>
      <c r="I67" s="160" t="s">
        <v>1164</v>
      </c>
      <c r="J67" s="160" t="s">
        <v>1164</v>
      </c>
      <c r="K67" s="160" t="s">
        <v>1164</v>
      </c>
      <c r="L67" s="166" t="s">
        <v>1164</v>
      </c>
      <c r="M67" s="160" t="s">
        <v>1164</v>
      </c>
      <c r="N67" s="160" t="s">
        <v>1164</v>
      </c>
      <c r="O67" s="181" t="s">
        <v>1164</v>
      </c>
      <c r="P67" s="160" t="s">
        <v>1164</v>
      </c>
      <c r="Q67" s="160" t="s">
        <v>1164</v>
      </c>
      <c r="R67" s="160" t="s">
        <v>1164</v>
      </c>
      <c r="S67" s="166" t="s">
        <v>1164</v>
      </c>
      <c r="T67" s="166" t="s">
        <v>1164</v>
      </c>
      <c r="U67" s="178" t="s">
        <v>1164</v>
      </c>
      <c r="V67" s="166" t="s">
        <v>1164</v>
      </c>
      <c r="W67" s="160" t="s">
        <v>1164</v>
      </c>
      <c r="X67" s="160" t="s">
        <v>1164</v>
      </c>
      <c r="Y67" s="160" t="s">
        <v>1164</v>
      </c>
      <c r="Z67" s="160" t="s">
        <v>1164</v>
      </c>
      <c r="AA67" s="160" t="s">
        <v>1164</v>
      </c>
      <c r="AB67" s="160" t="s">
        <v>1164</v>
      </c>
      <c r="AC67" s="160" t="s">
        <v>1164</v>
      </c>
      <c r="AD67" s="160" t="s">
        <v>1164</v>
      </c>
      <c r="AE67" s="160" t="s">
        <v>1164</v>
      </c>
      <c r="AF67" s="167" t="s">
        <v>1164</v>
      </c>
      <c r="AG67" s="160" t="s">
        <v>1164</v>
      </c>
      <c r="AH67" s="160" t="s">
        <v>1164</v>
      </c>
      <c r="AI67" s="160" t="s">
        <v>1164</v>
      </c>
      <c r="AJ67" s="160" t="s">
        <v>1164</v>
      </c>
      <c r="AK67" s="160" t="s">
        <v>1164</v>
      </c>
      <c r="AL67" s="165" t="s">
        <v>1164</v>
      </c>
      <c r="AM67" s="168">
        <f t="shared" si="2"/>
        <v>36</v>
      </c>
      <c r="AN67" s="162">
        <f t="shared" si="0"/>
        <v>1</v>
      </c>
      <c r="AO67" s="169"/>
      <c r="BK67" s="170"/>
      <c r="CM67" s="170"/>
      <c r="DO67" s="170"/>
      <c r="EQ67" s="170"/>
      <c r="FS67" s="170"/>
      <c r="FV67" s="169"/>
      <c r="FW67" s="169"/>
      <c r="FX67" s="169"/>
      <c r="FY67" s="169"/>
      <c r="FZ67" s="169"/>
      <c r="GA67" s="169"/>
      <c r="GB67" s="169"/>
      <c r="GC67" s="169"/>
      <c r="GD67" s="169"/>
      <c r="GE67" s="169"/>
      <c r="GF67" s="169"/>
      <c r="GG67" s="169"/>
      <c r="GH67" s="169"/>
      <c r="GI67" s="169"/>
      <c r="GJ67" s="169"/>
      <c r="GK67" s="169"/>
      <c r="GL67" s="169"/>
      <c r="GM67" s="169"/>
      <c r="GN67" s="169"/>
      <c r="GO67" s="169"/>
      <c r="GP67" s="169"/>
      <c r="GQ67" s="169"/>
      <c r="GR67" s="169"/>
      <c r="GS67" s="169"/>
      <c r="GT67" s="169"/>
      <c r="GU67" s="169"/>
      <c r="GV67" s="169"/>
      <c r="GW67" s="169"/>
      <c r="GX67" s="169"/>
      <c r="GY67" s="169"/>
      <c r="GZ67" s="169"/>
      <c r="HA67" s="169"/>
      <c r="HB67" s="169"/>
      <c r="HC67" s="169"/>
      <c r="HD67" s="169"/>
      <c r="HE67" s="169"/>
      <c r="HF67" s="169"/>
      <c r="HG67" s="169"/>
      <c r="HH67" s="169"/>
      <c r="HI67" s="169"/>
    </row>
    <row r="68" spans="1:217" s="163" customFormat="1" ht="15.6" customHeight="1" outlineLevel="1" x14ac:dyDescent="0.25">
      <c r="A68" s="164" t="s">
        <v>70</v>
      </c>
      <c r="B68" s="164"/>
      <c r="C68" s="165" t="s">
        <v>1164</v>
      </c>
      <c r="D68" s="165" t="s">
        <v>1164</v>
      </c>
      <c r="E68" s="165" t="s">
        <v>1164</v>
      </c>
      <c r="F68" s="160" t="s">
        <v>1164</v>
      </c>
      <c r="G68" s="160" t="s">
        <v>1164</v>
      </c>
      <c r="H68" s="160" t="s">
        <v>1164</v>
      </c>
      <c r="I68" s="160" t="s">
        <v>1164</v>
      </c>
      <c r="J68" s="160" t="s">
        <v>1164</v>
      </c>
      <c r="K68" s="160" t="s">
        <v>1164</v>
      </c>
      <c r="L68" s="166" t="s">
        <v>1164</v>
      </c>
      <c r="M68" s="160" t="s">
        <v>1164</v>
      </c>
      <c r="N68" s="160" t="s">
        <v>1164</v>
      </c>
      <c r="O68" s="167" t="s">
        <v>1164</v>
      </c>
      <c r="P68" s="160" t="s">
        <v>1164</v>
      </c>
      <c r="Q68" s="160" t="s">
        <v>1164</v>
      </c>
      <c r="R68" s="160" t="s">
        <v>1164</v>
      </c>
      <c r="S68" s="166" t="s">
        <v>1164</v>
      </c>
      <c r="T68" s="166" t="s">
        <v>1164</v>
      </c>
      <c r="U68" s="166" t="s">
        <v>1164</v>
      </c>
      <c r="V68" s="166" t="s">
        <v>1164</v>
      </c>
      <c r="W68" s="160" t="s">
        <v>1164</v>
      </c>
      <c r="X68" s="160" t="s">
        <v>1164</v>
      </c>
      <c r="Y68" s="160" t="s">
        <v>1164</v>
      </c>
      <c r="Z68" s="160" t="s">
        <v>1164</v>
      </c>
      <c r="AA68" s="160" t="s">
        <v>1164</v>
      </c>
      <c r="AB68" s="160" t="s">
        <v>1164</v>
      </c>
      <c r="AC68" s="160" t="s">
        <v>1164</v>
      </c>
      <c r="AD68" s="160" t="s">
        <v>1164</v>
      </c>
      <c r="AE68" s="160" t="s">
        <v>1164</v>
      </c>
      <c r="AF68" s="167" t="s">
        <v>1164</v>
      </c>
      <c r="AG68" s="160" t="s">
        <v>1164</v>
      </c>
      <c r="AH68" s="160" t="s">
        <v>1164</v>
      </c>
      <c r="AI68" s="160" t="s">
        <v>1164</v>
      </c>
      <c r="AJ68" s="160" t="s">
        <v>1164</v>
      </c>
      <c r="AK68" s="160" t="s">
        <v>1164</v>
      </c>
      <c r="AL68" s="165" t="s">
        <v>1164</v>
      </c>
      <c r="AM68" s="168">
        <f t="shared" si="1"/>
        <v>36</v>
      </c>
      <c r="AN68" s="162">
        <f t="shared" si="0"/>
        <v>1</v>
      </c>
      <c r="AO68" s="169"/>
      <c r="AP68" s="169"/>
      <c r="AQ68" s="169"/>
      <c r="BK68" s="170"/>
      <c r="CM68" s="170"/>
      <c r="DO68" s="170"/>
      <c r="EQ68" s="170"/>
      <c r="FS68" s="170"/>
      <c r="FV68" s="169"/>
      <c r="FW68" s="169"/>
      <c r="FX68" s="169"/>
      <c r="FY68" s="169"/>
      <c r="FZ68" s="169"/>
      <c r="GA68" s="169"/>
      <c r="GB68" s="169"/>
      <c r="GC68" s="169"/>
      <c r="GD68" s="169"/>
      <c r="GE68" s="169"/>
      <c r="GF68" s="169"/>
      <c r="GG68" s="169"/>
      <c r="GH68" s="169"/>
      <c r="GI68" s="169"/>
      <c r="GJ68" s="169"/>
      <c r="GK68" s="169"/>
      <c r="GL68" s="169"/>
      <c r="GM68" s="169"/>
      <c r="GN68" s="169"/>
      <c r="GO68" s="169"/>
      <c r="GP68" s="169"/>
      <c r="GQ68" s="169"/>
      <c r="GR68" s="169"/>
      <c r="GS68" s="169"/>
      <c r="GT68" s="169"/>
      <c r="GU68" s="169"/>
      <c r="GV68" s="169"/>
      <c r="GW68" s="169"/>
      <c r="GX68" s="169"/>
      <c r="GY68" s="169"/>
      <c r="GZ68" s="169"/>
      <c r="HA68" s="169"/>
      <c r="HB68" s="169"/>
      <c r="HC68" s="169"/>
      <c r="HD68" s="169"/>
      <c r="HE68" s="169"/>
      <c r="HF68" s="169"/>
      <c r="HG68" s="169"/>
      <c r="HH68" s="169"/>
      <c r="HI68" s="169"/>
    </row>
    <row r="69" spans="1:217" s="163" customFormat="1" ht="17.100000000000001" customHeight="1" outlineLevel="1" x14ac:dyDescent="0.25">
      <c r="A69" s="164" t="s">
        <v>71</v>
      </c>
      <c r="B69" s="164"/>
      <c r="C69" s="165" t="s">
        <v>1164</v>
      </c>
      <c r="D69" s="165" t="s">
        <v>1164</v>
      </c>
      <c r="E69" s="165" t="s">
        <v>1164</v>
      </c>
      <c r="F69" s="160" t="s">
        <v>1164</v>
      </c>
      <c r="G69" s="160" t="s">
        <v>1164</v>
      </c>
      <c r="H69" s="160" t="s">
        <v>1164</v>
      </c>
      <c r="I69" s="160" t="s">
        <v>1164</v>
      </c>
      <c r="J69" s="160" t="s">
        <v>1164</v>
      </c>
      <c r="K69" s="160" t="s">
        <v>1164</v>
      </c>
      <c r="L69" s="166" t="s">
        <v>1164</v>
      </c>
      <c r="M69" s="160" t="s">
        <v>1164</v>
      </c>
      <c r="N69" s="160" t="s">
        <v>1164</v>
      </c>
      <c r="O69" s="167" t="s">
        <v>1164</v>
      </c>
      <c r="P69" s="160" t="s">
        <v>1164</v>
      </c>
      <c r="Q69" s="160" t="s">
        <v>1164</v>
      </c>
      <c r="R69" s="160" t="s">
        <v>1164</v>
      </c>
      <c r="S69" s="166" t="s">
        <v>1164</v>
      </c>
      <c r="T69" s="166" t="s">
        <v>1164</v>
      </c>
      <c r="U69" s="166" t="s">
        <v>1164</v>
      </c>
      <c r="V69" s="166" t="s">
        <v>1164</v>
      </c>
      <c r="W69" s="160" t="s">
        <v>1164</v>
      </c>
      <c r="X69" s="160" t="s">
        <v>1164</v>
      </c>
      <c r="Y69" s="160" t="s">
        <v>1164</v>
      </c>
      <c r="Z69" s="160" t="s">
        <v>1164</v>
      </c>
      <c r="AA69" s="160" t="s">
        <v>1164</v>
      </c>
      <c r="AB69" s="160" t="s">
        <v>1164</v>
      </c>
      <c r="AC69" s="160" t="s">
        <v>1164</v>
      </c>
      <c r="AD69" s="160" t="s">
        <v>1164</v>
      </c>
      <c r="AE69" s="160" t="s">
        <v>1164</v>
      </c>
      <c r="AF69" s="167" t="s">
        <v>1164</v>
      </c>
      <c r="AG69" s="160" t="s">
        <v>1164</v>
      </c>
      <c r="AH69" s="160" t="s">
        <v>1164</v>
      </c>
      <c r="AI69" s="160" t="s">
        <v>1164</v>
      </c>
      <c r="AJ69" s="160" t="s">
        <v>1164</v>
      </c>
      <c r="AK69" s="160" t="s">
        <v>1164</v>
      </c>
      <c r="AL69" s="165" t="s">
        <v>1164</v>
      </c>
      <c r="AM69" s="168">
        <f t="shared" si="1"/>
        <v>36</v>
      </c>
      <c r="AN69" s="162">
        <f t="shared" si="0"/>
        <v>1</v>
      </c>
      <c r="AO69" s="169"/>
      <c r="AP69" s="169"/>
      <c r="AQ69" s="169"/>
      <c r="BK69" s="170"/>
      <c r="CM69" s="170"/>
      <c r="DO69" s="170"/>
      <c r="EQ69" s="170"/>
      <c r="FS69" s="170"/>
      <c r="FV69" s="169"/>
      <c r="FW69" s="169"/>
      <c r="FX69" s="169"/>
      <c r="FY69" s="169"/>
      <c r="FZ69" s="169"/>
      <c r="GA69" s="169"/>
      <c r="GB69" s="169"/>
      <c r="GC69" s="169"/>
      <c r="GD69" s="169"/>
      <c r="GE69" s="169"/>
      <c r="GF69" s="169"/>
      <c r="GG69" s="169"/>
      <c r="GH69" s="169"/>
      <c r="GI69" s="169"/>
      <c r="GJ69" s="169"/>
      <c r="GK69" s="169"/>
      <c r="GL69" s="169"/>
      <c r="GM69" s="169"/>
      <c r="GN69" s="169"/>
      <c r="GO69" s="169"/>
      <c r="GP69" s="169"/>
      <c r="GQ69" s="169"/>
      <c r="GR69" s="169"/>
      <c r="GS69" s="169"/>
      <c r="GT69" s="169"/>
      <c r="GU69" s="169"/>
      <c r="GV69" s="169"/>
      <c r="GW69" s="169"/>
      <c r="GX69" s="169"/>
      <c r="GY69" s="169"/>
      <c r="GZ69" s="169"/>
      <c r="HA69" s="169"/>
      <c r="HB69" s="169"/>
      <c r="HC69" s="169"/>
      <c r="HD69" s="169"/>
      <c r="HE69" s="169"/>
      <c r="HF69" s="169"/>
      <c r="HG69" s="169"/>
      <c r="HH69" s="169"/>
      <c r="HI69" s="169"/>
    </row>
    <row r="70" spans="1:217" s="163" customFormat="1" ht="17.100000000000001" customHeight="1" outlineLevel="1" x14ac:dyDescent="0.25">
      <c r="A70" s="164" t="s">
        <v>72</v>
      </c>
      <c r="B70" s="164"/>
      <c r="C70" s="165" t="s">
        <v>1164</v>
      </c>
      <c r="D70" s="165" t="s">
        <v>1164</v>
      </c>
      <c r="E70" s="165" t="s">
        <v>1164</v>
      </c>
      <c r="F70" s="160" t="s">
        <v>1164</v>
      </c>
      <c r="G70" s="160" t="s">
        <v>1164</v>
      </c>
      <c r="H70" s="160" t="s">
        <v>1164</v>
      </c>
      <c r="I70" s="160" t="s">
        <v>1164</v>
      </c>
      <c r="J70" s="160" t="s">
        <v>1164</v>
      </c>
      <c r="K70" s="160" t="s">
        <v>1164</v>
      </c>
      <c r="L70" s="160" t="s">
        <v>1164</v>
      </c>
      <c r="M70" s="160" t="s">
        <v>1164</v>
      </c>
      <c r="N70" s="160" t="s">
        <v>1164</v>
      </c>
      <c r="O70" s="167" t="s">
        <v>1164</v>
      </c>
      <c r="P70" s="160" t="s">
        <v>1164</v>
      </c>
      <c r="Q70" s="160" t="s">
        <v>1164</v>
      </c>
      <c r="R70" s="160" t="s">
        <v>1164</v>
      </c>
      <c r="S70" s="166" t="s">
        <v>1164</v>
      </c>
      <c r="T70" s="166" t="s">
        <v>1164</v>
      </c>
      <c r="U70" s="178" t="s">
        <v>1164</v>
      </c>
      <c r="V70" s="166" t="s">
        <v>1164</v>
      </c>
      <c r="W70" s="160" t="s">
        <v>1164</v>
      </c>
      <c r="X70" s="160" t="s">
        <v>1164</v>
      </c>
      <c r="Y70" s="160" t="s">
        <v>1164</v>
      </c>
      <c r="Z70" s="160" t="s">
        <v>1164</v>
      </c>
      <c r="AA70" s="160" t="s">
        <v>1164</v>
      </c>
      <c r="AB70" s="160" t="s">
        <v>1164</v>
      </c>
      <c r="AC70" s="160" t="s">
        <v>1164</v>
      </c>
      <c r="AD70" s="160" t="s">
        <v>1164</v>
      </c>
      <c r="AE70" s="160" t="s">
        <v>1164</v>
      </c>
      <c r="AF70" s="167" t="s">
        <v>1164</v>
      </c>
      <c r="AG70" s="160" t="s">
        <v>1164</v>
      </c>
      <c r="AH70" s="160" t="s">
        <v>1164</v>
      </c>
      <c r="AI70" s="160" t="s">
        <v>1164</v>
      </c>
      <c r="AJ70" s="160" t="s">
        <v>1164</v>
      </c>
      <c r="AK70" s="160" t="s">
        <v>1164</v>
      </c>
      <c r="AL70" s="165" t="s">
        <v>1164</v>
      </c>
      <c r="AM70" s="168">
        <f t="shared" si="1"/>
        <v>36</v>
      </c>
      <c r="AN70" s="162">
        <f t="shared" ref="AN70:AN133" si="3">IF(AM70=36,1,IF(AM70=35,2,IF(AM70=34,3,IF(AM70=33,4,IF(AM70=32,5,IF(AM70=31,6,))))))</f>
        <v>1</v>
      </c>
      <c r="AO70" s="169"/>
      <c r="AP70" s="169"/>
      <c r="AQ70" s="169"/>
      <c r="BK70" s="170"/>
      <c r="CM70" s="170"/>
      <c r="DO70" s="170"/>
      <c r="EQ70" s="170"/>
      <c r="FS70" s="170"/>
      <c r="FV70" s="169"/>
      <c r="FW70" s="169"/>
      <c r="FX70" s="169"/>
      <c r="FY70" s="169"/>
      <c r="FZ70" s="169"/>
      <c r="GA70" s="169"/>
      <c r="GB70" s="169"/>
      <c r="GC70" s="169"/>
      <c r="GD70" s="169"/>
      <c r="GE70" s="169"/>
      <c r="GF70" s="169"/>
      <c r="GG70" s="169"/>
      <c r="GH70" s="169"/>
      <c r="GI70" s="169"/>
      <c r="GJ70" s="169"/>
      <c r="GK70" s="169"/>
      <c r="GL70" s="169"/>
      <c r="GM70" s="169"/>
      <c r="GN70" s="169"/>
      <c r="GO70" s="169"/>
      <c r="GP70" s="169"/>
      <c r="GQ70" s="169"/>
      <c r="GR70" s="169"/>
      <c r="GS70" s="169"/>
      <c r="GT70" s="169"/>
      <c r="GU70" s="169"/>
      <c r="GV70" s="169"/>
      <c r="GW70" s="169"/>
      <c r="GX70" s="169"/>
      <c r="GY70" s="169"/>
      <c r="GZ70" s="169"/>
      <c r="HA70" s="169"/>
      <c r="HB70" s="169"/>
      <c r="HC70" s="169"/>
      <c r="HD70" s="169"/>
      <c r="HE70" s="169"/>
      <c r="HF70" s="169"/>
      <c r="HG70" s="169"/>
      <c r="HH70" s="169"/>
      <c r="HI70" s="169"/>
    </row>
    <row r="71" spans="1:217" s="163" customFormat="1" ht="17.100000000000001" customHeight="1" outlineLevel="1" x14ac:dyDescent="0.25">
      <c r="A71" s="164" t="s">
        <v>73</v>
      </c>
      <c r="B71" s="164"/>
      <c r="C71" s="165" t="s">
        <v>1164</v>
      </c>
      <c r="D71" s="165" t="s">
        <v>1164</v>
      </c>
      <c r="E71" s="165" t="s">
        <v>1164</v>
      </c>
      <c r="F71" s="160" t="s">
        <v>1164</v>
      </c>
      <c r="G71" s="160" t="s">
        <v>1164</v>
      </c>
      <c r="H71" s="160" t="s">
        <v>1164</v>
      </c>
      <c r="I71" s="160" t="s">
        <v>1164</v>
      </c>
      <c r="J71" s="160" t="s">
        <v>1164</v>
      </c>
      <c r="K71" s="160" t="s">
        <v>1164</v>
      </c>
      <c r="L71" s="160" t="s">
        <v>1164</v>
      </c>
      <c r="M71" s="160" t="s">
        <v>1164</v>
      </c>
      <c r="N71" s="160" t="s">
        <v>1164</v>
      </c>
      <c r="O71" s="167" t="s">
        <v>1164</v>
      </c>
      <c r="P71" s="160" t="s">
        <v>1164</v>
      </c>
      <c r="Q71" s="160" t="s">
        <v>1164</v>
      </c>
      <c r="R71" s="160" t="s">
        <v>1164</v>
      </c>
      <c r="S71" s="166" t="s">
        <v>1164</v>
      </c>
      <c r="T71" s="166" t="s">
        <v>1164</v>
      </c>
      <c r="U71" s="166" t="s">
        <v>1164</v>
      </c>
      <c r="V71" s="166" t="s">
        <v>1164</v>
      </c>
      <c r="W71" s="160" t="s">
        <v>1164</v>
      </c>
      <c r="X71" s="160" t="s">
        <v>1164</v>
      </c>
      <c r="Y71" s="160" t="s">
        <v>1164</v>
      </c>
      <c r="Z71" s="160" t="s">
        <v>1164</v>
      </c>
      <c r="AA71" s="160" t="s">
        <v>1164</v>
      </c>
      <c r="AB71" s="160" t="s">
        <v>1164</v>
      </c>
      <c r="AC71" s="160" t="s">
        <v>1164</v>
      </c>
      <c r="AD71" s="160" t="s">
        <v>1164</v>
      </c>
      <c r="AE71" s="160" t="s">
        <v>1164</v>
      </c>
      <c r="AF71" s="167" t="s">
        <v>1164</v>
      </c>
      <c r="AG71" s="160" t="s">
        <v>1164</v>
      </c>
      <c r="AH71" s="160" t="s">
        <v>1164</v>
      </c>
      <c r="AI71" s="160" t="s">
        <v>1164</v>
      </c>
      <c r="AJ71" s="160" t="s">
        <v>1164</v>
      </c>
      <c r="AK71" s="160" t="s">
        <v>1164</v>
      </c>
      <c r="AL71" s="165" t="s">
        <v>1164</v>
      </c>
      <c r="AM71" s="168">
        <f t="shared" ref="AM71:AM134" si="4">COUNTIF(B71:AL71,"+")</f>
        <v>36</v>
      </c>
      <c r="AN71" s="162">
        <f t="shared" si="3"/>
        <v>1</v>
      </c>
      <c r="AO71" s="169"/>
      <c r="AP71" s="169"/>
      <c r="AR71" s="169"/>
      <c r="AS71" s="169"/>
      <c r="AT71" s="169"/>
      <c r="BK71" s="170"/>
      <c r="CM71" s="170"/>
      <c r="DO71" s="170"/>
      <c r="EQ71" s="170"/>
      <c r="FS71" s="170"/>
      <c r="FV71" s="169"/>
      <c r="FW71" s="169"/>
      <c r="FX71" s="169"/>
      <c r="FY71" s="169"/>
      <c r="FZ71" s="169"/>
      <c r="GA71" s="169"/>
      <c r="GB71" s="169"/>
      <c r="GC71" s="169"/>
      <c r="GD71" s="169"/>
      <c r="GE71" s="169"/>
      <c r="GF71" s="169"/>
      <c r="GG71" s="169"/>
      <c r="GH71" s="169"/>
      <c r="GI71" s="169"/>
      <c r="GJ71" s="169"/>
      <c r="GK71" s="169"/>
      <c r="GL71" s="169"/>
      <c r="GM71" s="169"/>
      <c r="GN71" s="169"/>
      <c r="GO71" s="169"/>
      <c r="GP71" s="169"/>
      <c r="GQ71" s="169"/>
      <c r="GR71" s="169"/>
      <c r="GS71" s="169"/>
      <c r="GT71" s="169"/>
      <c r="GU71" s="169"/>
      <c r="GV71" s="169"/>
      <c r="GW71" s="169"/>
      <c r="GX71" s="169"/>
      <c r="GY71" s="169"/>
      <c r="GZ71" s="169"/>
      <c r="HA71" s="169"/>
      <c r="HB71" s="169"/>
      <c r="HC71" s="169"/>
      <c r="HD71" s="169"/>
      <c r="HE71" s="169"/>
      <c r="HF71" s="169"/>
      <c r="HG71" s="169"/>
      <c r="HH71" s="169"/>
      <c r="HI71" s="169"/>
    </row>
    <row r="72" spans="1:217" s="163" customFormat="1" ht="17.100000000000001" customHeight="1" outlineLevel="1" x14ac:dyDescent="0.25">
      <c r="A72" s="164" t="s">
        <v>74</v>
      </c>
      <c r="B72" s="164"/>
      <c r="C72" s="165" t="s">
        <v>1164</v>
      </c>
      <c r="D72" s="165" t="s">
        <v>1164</v>
      </c>
      <c r="E72" s="165" t="s">
        <v>1164</v>
      </c>
      <c r="F72" s="160" t="s">
        <v>1164</v>
      </c>
      <c r="G72" s="160" t="s">
        <v>1164</v>
      </c>
      <c r="H72" s="160" t="s">
        <v>1164</v>
      </c>
      <c r="I72" s="160" t="s">
        <v>1164</v>
      </c>
      <c r="J72" s="160" t="s">
        <v>1164</v>
      </c>
      <c r="K72" s="160" t="s">
        <v>1164</v>
      </c>
      <c r="L72" s="166" t="s">
        <v>1164</v>
      </c>
      <c r="M72" s="160" t="s">
        <v>1164</v>
      </c>
      <c r="N72" s="160" t="s">
        <v>1164</v>
      </c>
      <c r="O72" s="167" t="s">
        <v>1164</v>
      </c>
      <c r="P72" s="160" t="s">
        <v>1164</v>
      </c>
      <c r="Q72" s="160" t="s">
        <v>1164</v>
      </c>
      <c r="R72" s="160" t="s">
        <v>1164</v>
      </c>
      <c r="S72" s="166" t="s">
        <v>1164</v>
      </c>
      <c r="T72" s="166" t="s">
        <v>1164</v>
      </c>
      <c r="U72" s="166" t="s">
        <v>1164</v>
      </c>
      <c r="V72" s="166" t="s">
        <v>1164</v>
      </c>
      <c r="W72" s="160" t="s">
        <v>1164</v>
      </c>
      <c r="X72" s="160" t="s">
        <v>1164</v>
      </c>
      <c r="Y72" s="160" t="s">
        <v>1164</v>
      </c>
      <c r="Z72" s="160" t="s">
        <v>1164</v>
      </c>
      <c r="AA72" s="160" t="s">
        <v>1164</v>
      </c>
      <c r="AB72" s="160" t="s">
        <v>1164</v>
      </c>
      <c r="AC72" s="160" t="s">
        <v>1164</v>
      </c>
      <c r="AD72" s="160" t="s">
        <v>1164</v>
      </c>
      <c r="AE72" s="160" t="s">
        <v>1164</v>
      </c>
      <c r="AF72" s="167" t="s">
        <v>1164</v>
      </c>
      <c r="AG72" s="160" t="s">
        <v>1164</v>
      </c>
      <c r="AH72" s="160" t="s">
        <v>1164</v>
      </c>
      <c r="AI72" s="160" t="s">
        <v>1164</v>
      </c>
      <c r="AJ72" s="160" t="s">
        <v>1164</v>
      </c>
      <c r="AK72" s="160" t="s">
        <v>1164</v>
      </c>
      <c r="AL72" s="165" t="s">
        <v>1164</v>
      </c>
      <c r="AM72" s="168">
        <f t="shared" si="4"/>
        <v>36</v>
      </c>
      <c r="AN72" s="162">
        <f t="shared" si="3"/>
        <v>1</v>
      </c>
      <c r="AO72" s="169"/>
      <c r="AP72" s="169"/>
      <c r="AR72" s="169"/>
      <c r="AS72" s="169"/>
      <c r="AT72" s="169"/>
      <c r="BK72" s="170"/>
      <c r="CM72" s="170"/>
      <c r="DO72" s="170"/>
      <c r="EQ72" s="170"/>
      <c r="FS72" s="170"/>
      <c r="FV72" s="169"/>
      <c r="FW72" s="169"/>
      <c r="FX72" s="169"/>
      <c r="FY72" s="169"/>
      <c r="FZ72" s="169"/>
      <c r="GA72" s="169"/>
      <c r="GB72" s="169"/>
      <c r="GC72" s="169"/>
      <c r="GD72" s="169"/>
      <c r="GE72" s="169"/>
      <c r="GF72" s="169"/>
      <c r="GG72" s="169"/>
      <c r="GH72" s="169"/>
      <c r="GI72" s="169"/>
      <c r="GJ72" s="169"/>
      <c r="GK72" s="169"/>
      <c r="GL72" s="169"/>
      <c r="GM72" s="169"/>
      <c r="GN72" s="169"/>
      <c r="GO72" s="169"/>
      <c r="GP72" s="169"/>
      <c r="GQ72" s="169"/>
      <c r="GR72" s="169"/>
      <c r="GS72" s="169"/>
      <c r="GT72" s="169"/>
      <c r="GU72" s="169"/>
      <c r="GV72" s="169"/>
      <c r="GW72" s="169"/>
      <c r="GX72" s="169"/>
      <c r="GY72" s="169"/>
      <c r="GZ72" s="169"/>
      <c r="HA72" s="169"/>
      <c r="HB72" s="169"/>
      <c r="HC72" s="169"/>
      <c r="HD72" s="169"/>
      <c r="HE72" s="169"/>
      <c r="HF72" s="169"/>
      <c r="HG72" s="169"/>
      <c r="HH72" s="169"/>
      <c r="HI72" s="169"/>
    </row>
    <row r="73" spans="1:217" s="163" customFormat="1" ht="17.100000000000001" customHeight="1" outlineLevel="1" x14ac:dyDescent="0.25">
      <c r="A73" s="164" t="s">
        <v>75</v>
      </c>
      <c r="B73" s="164"/>
      <c r="C73" s="165" t="s">
        <v>1164</v>
      </c>
      <c r="D73" s="165" t="s">
        <v>1164</v>
      </c>
      <c r="E73" s="165" t="s">
        <v>1164</v>
      </c>
      <c r="F73" s="160" t="s">
        <v>1164</v>
      </c>
      <c r="G73" s="160" t="s">
        <v>1164</v>
      </c>
      <c r="H73" s="160" t="s">
        <v>1164</v>
      </c>
      <c r="I73" s="160" t="s">
        <v>1164</v>
      </c>
      <c r="J73" s="160" t="s">
        <v>1164</v>
      </c>
      <c r="K73" s="160" t="s">
        <v>1164</v>
      </c>
      <c r="L73" s="166" t="s">
        <v>1164</v>
      </c>
      <c r="M73" s="160" t="s">
        <v>1164</v>
      </c>
      <c r="N73" s="160" t="s">
        <v>1164</v>
      </c>
      <c r="O73" s="167" t="s">
        <v>1164</v>
      </c>
      <c r="P73" s="160" t="s">
        <v>1164</v>
      </c>
      <c r="Q73" s="160" t="s">
        <v>1164</v>
      </c>
      <c r="R73" s="160" t="s">
        <v>1164</v>
      </c>
      <c r="S73" s="166" t="s">
        <v>1164</v>
      </c>
      <c r="T73" s="166" t="s">
        <v>1164</v>
      </c>
      <c r="U73" s="178" t="s">
        <v>1164</v>
      </c>
      <c r="V73" s="166" t="s">
        <v>1164</v>
      </c>
      <c r="W73" s="160" t="s">
        <v>1164</v>
      </c>
      <c r="X73" s="160" t="s">
        <v>1164</v>
      </c>
      <c r="Y73" s="160" t="s">
        <v>1164</v>
      </c>
      <c r="Z73" s="160" t="s">
        <v>1164</v>
      </c>
      <c r="AA73" s="160" t="s">
        <v>1164</v>
      </c>
      <c r="AB73" s="160" t="s">
        <v>1164</v>
      </c>
      <c r="AC73" s="160" t="s">
        <v>1164</v>
      </c>
      <c r="AD73" s="160" t="s">
        <v>1164</v>
      </c>
      <c r="AE73" s="160" t="s">
        <v>1164</v>
      </c>
      <c r="AF73" s="167" t="s">
        <v>1164</v>
      </c>
      <c r="AG73" s="160" t="s">
        <v>1164</v>
      </c>
      <c r="AH73" s="160" t="s">
        <v>1164</v>
      </c>
      <c r="AI73" s="160" t="s">
        <v>1164</v>
      </c>
      <c r="AJ73" s="160" t="s">
        <v>1164</v>
      </c>
      <c r="AK73" s="160" t="s">
        <v>1164</v>
      </c>
      <c r="AL73" s="165" t="s">
        <v>1164</v>
      </c>
      <c r="AM73" s="168">
        <f t="shared" si="4"/>
        <v>36</v>
      </c>
      <c r="AN73" s="162">
        <f t="shared" si="3"/>
        <v>1</v>
      </c>
      <c r="AO73" s="169"/>
      <c r="BK73" s="170"/>
      <c r="CM73" s="170"/>
      <c r="DO73" s="170"/>
      <c r="EQ73" s="170"/>
      <c r="FS73" s="170"/>
      <c r="FV73" s="169"/>
      <c r="FW73" s="169"/>
      <c r="FX73" s="169"/>
      <c r="FY73" s="169"/>
      <c r="FZ73" s="169"/>
      <c r="GA73" s="169"/>
      <c r="GB73" s="169"/>
      <c r="GC73" s="169"/>
      <c r="GD73" s="169"/>
      <c r="GE73" s="169"/>
      <c r="GF73" s="169"/>
      <c r="GG73" s="169"/>
      <c r="GH73" s="169"/>
      <c r="GI73" s="169"/>
      <c r="GJ73" s="169"/>
      <c r="GK73" s="169"/>
      <c r="GL73" s="169"/>
      <c r="GM73" s="169"/>
      <c r="GN73" s="169"/>
      <c r="GO73" s="169"/>
      <c r="GP73" s="169"/>
      <c r="GQ73" s="169"/>
      <c r="GR73" s="169"/>
      <c r="GS73" s="169"/>
      <c r="GT73" s="169"/>
      <c r="GU73" s="169"/>
      <c r="GV73" s="169"/>
      <c r="GW73" s="169"/>
      <c r="GX73" s="169"/>
      <c r="GY73" s="169"/>
      <c r="GZ73" s="169"/>
      <c r="HA73" s="169"/>
      <c r="HB73" s="169"/>
      <c r="HC73" s="169"/>
      <c r="HD73" s="169"/>
      <c r="HE73" s="169"/>
      <c r="HF73" s="169"/>
      <c r="HG73" s="169"/>
      <c r="HH73" s="169"/>
      <c r="HI73" s="169"/>
    </row>
    <row r="74" spans="1:217" s="163" customFormat="1" ht="17.100000000000001" customHeight="1" outlineLevel="1" x14ac:dyDescent="0.25">
      <c r="A74" s="164" t="s">
        <v>76</v>
      </c>
      <c r="B74" s="164"/>
      <c r="C74" s="165" t="s">
        <v>1164</v>
      </c>
      <c r="D74" s="165" t="s">
        <v>1164</v>
      </c>
      <c r="E74" s="165" t="s">
        <v>1164</v>
      </c>
      <c r="F74" s="160" t="s">
        <v>1164</v>
      </c>
      <c r="G74" s="160" t="s">
        <v>1164</v>
      </c>
      <c r="H74" s="160" t="s">
        <v>1164</v>
      </c>
      <c r="I74" s="160" t="s">
        <v>1164</v>
      </c>
      <c r="J74" s="160" t="s">
        <v>1164</v>
      </c>
      <c r="K74" s="160" t="s">
        <v>1164</v>
      </c>
      <c r="L74" s="166" t="s">
        <v>1164</v>
      </c>
      <c r="M74" s="160" t="s">
        <v>1164</v>
      </c>
      <c r="N74" s="160" t="s">
        <v>1164</v>
      </c>
      <c r="O74" s="167" t="s">
        <v>1164</v>
      </c>
      <c r="P74" s="160" t="s">
        <v>1164</v>
      </c>
      <c r="Q74" s="160" t="s">
        <v>1164</v>
      </c>
      <c r="R74" s="160" t="s">
        <v>1164</v>
      </c>
      <c r="S74" s="166" t="s">
        <v>1164</v>
      </c>
      <c r="T74" s="166" t="s">
        <v>1164</v>
      </c>
      <c r="U74" s="166" t="s">
        <v>1164</v>
      </c>
      <c r="V74" s="166" t="s">
        <v>1164</v>
      </c>
      <c r="W74" s="160" t="s">
        <v>1164</v>
      </c>
      <c r="X74" s="160" t="s">
        <v>1164</v>
      </c>
      <c r="Y74" s="160" t="s">
        <v>1164</v>
      </c>
      <c r="Z74" s="160" t="s">
        <v>1164</v>
      </c>
      <c r="AA74" s="160" t="s">
        <v>1164</v>
      </c>
      <c r="AB74" s="160" t="s">
        <v>1164</v>
      </c>
      <c r="AC74" s="160" t="s">
        <v>1164</v>
      </c>
      <c r="AD74" s="160" t="s">
        <v>1164</v>
      </c>
      <c r="AE74" s="160" t="s">
        <v>1164</v>
      </c>
      <c r="AF74" s="167" t="s">
        <v>1164</v>
      </c>
      <c r="AG74" s="160" t="s">
        <v>1164</v>
      </c>
      <c r="AH74" s="160" t="s">
        <v>1164</v>
      </c>
      <c r="AI74" s="160" t="s">
        <v>1164</v>
      </c>
      <c r="AJ74" s="160" t="s">
        <v>1164</v>
      </c>
      <c r="AK74" s="160" t="s">
        <v>1164</v>
      </c>
      <c r="AL74" s="165" t="s">
        <v>1164</v>
      </c>
      <c r="AM74" s="168">
        <f t="shared" si="4"/>
        <v>36</v>
      </c>
      <c r="AN74" s="162">
        <f t="shared" si="3"/>
        <v>1</v>
      </c>
      <c r="AO74" s="169"/>
      <c r="BK74" s="170"/>
      <c r="CM74" s="170"/>
      <c r="DO74" s="170"/>
      <c r="EQ74" s="170"/>
      <c r="FS74" s="170"/>
      <c r="FV74" s="169"/>
      <c r="FW74" s="169"/>
      <c r="FX74" s="169"/>
      <c r="FY74" s="169"/>
      <c r="FZ74" s="169"/>
      <c r="GA74" s="169"/>
      <c r="GB74" s="169"/>
      <c r="GC74" s="169"/>
      <c r="GD74" s="169"/>
      <c r="GE74" s="169"/>
      <c r="GF74" s="169"/>
      <c r="GG74" s="169"/>
      <c r="GH74" s="169"/>
      <c r="GI74" s="169"/>
      <c r="GJ74" s="169"/>
      <c r="GK74" s="169"/>
      <c r="GL74" s="169"/>
      <c r="GM74" s="169"/>
      <c r="GN74" s="169"/>
      <c r="GO74" s="169"/>
      <c r="GP74" s="169"/>
      <c r="GQ74" s="169"/>
      <c r="GR74" s="169"/>
      <c r="GS74" s="169"/>
      <c r="GT74" s="169"/>
      <c r="GU74" s="169"/>
      <c r="GV74" s="169"/>
      <c r="GW74" s="169"/>
      <c r="GX74" s="169"/>
      <c r="GY74" s="169"/>
      <c r="GZ74" s="169"/>
      <c r="HA74" s="169"/>
      <c r="HB74" s="169"/>
      <c r="HC74" s="169"/>
      <c r="HD74" s="169"/>
      <c r="HE74" s="169"/>
      <c r="HF74" s="169"/>
      <c r="HG74" s="169"/>
      <c r="HH74" s="169"/>
      <c r="HI74" s="169"/>
    </row>
    <row r="75" spans="1:217" s="163" customFormat="1" ht="17.100000000000001" customHeight="1" outlineLevel="1" x14ac:dyDescent="0.25">
      <c r="A75" s="164" t="s">
        <v>77</v>
      </c>
      <c r="B75" s="164"/>
      <c r="C75" s="165" t="s">
        <v>1164</v>
      </c>
      <c r="D75" s="165" t="s">
        <v>1164</v>
      </c>
      <c r="E75" s="165" t="s">
        <v>1164</v>
      </c>
      <c r="F75" s="160" t="s">
        <v>1164</v>
      </c>
      <c r="G75" s="160" t="s">
        <v>1164</v>
      </c>
      <c r="H75" s="160" t="s">
        <v>1164</v>
      </c>
      <c r="I75" s="160" t="s">
        <v>1164</v>
      </c>
      <c r="J75" s="160" t="s">
        <v>1164</v>
      </c>
      <c r="K75" s="160" t="s">
        <v>1164</v>
      </c>
      <c r="L75" s="166" t="s">
        <v>1164</v>
      </c>
      <c r="M75" s="160" t="s">
        <v>1164</v>
      </c>
      <c r="N75" s="160" t="s">
        <v>1164</v>
      </c>
      <c r="O75" s="167" t="s">
        <v>1164</v>
      </c>
      <c r="P75" s="160" t="s">
        <v>1164</v>
      </c>
      <c r="Q75" s="160" t="s">
        <v>1164</v>
      </c>
      <c r="R75" s="160" t="s">
        <v>1164</v>
      </c>
      <c r="S75" s="166" t="s">
        <v>1164</v>
      </c>
      <c r="T75" s="166" t="s">
        <v>1164</v>
      </c>
      <c r="U75" s="166" t="s">
        <v>1164</v>
      </c>
      <c r="V75" s="166" t="s">
        <v>1164</v>
      </c>
      <c r="W75" s="160" t="s">
        <v>1164</v>
      </c>
      <c r="X75" s="160" t="s">
        <v>1164</v>
      </c>
      <c r="Y75" s="160" t="s">
        <v>1164</v>
      </c>
      <c r="Z75" s="160" t="s">
        <v>1164</v>
      </c>
      <c r="AA75" s="160" t="s">
        <v>1164</v>
      </c>
      <c r="AB75" s="160" t="s">
        <v>1164</v>
      </c>
      <c r="AC75" s="160" t="s">
        <v>1164</v>
      </c>
      <c r="AD75" s="160" t="s">
        <v>1164</v>
      </c>
      <c r="AE75" s="160" t="s">
        <v>1164</v>
      </c>
      <c r="AF75" s="167" t="s">
        <v>1164</v>
      </c>
      <c r="AG75" s="160" t="s">
        <v>1164</v>
      </c>
      <c r="AH75" s="160" t="s">
        <v>1164</v>
      </c>
      <c r="AI75" s="160" t="s">
        <v>1164</v>
      </c>
      <c r="AJ75" s="160" t="s">
        <v>1164</v>
      </c>
      <c r="AK75" s="160" t="s">
        <v>1164</v>
      </c>
      <c r="AL75" s="165" t="s">
        <v>1164</v>
      </c>
      <c r="AM75" s="168">
        <f t="shared" si="4"/>
        <v>36</v>
      </c>
      <c r="AN75" s="162">
        <f t="shared" si="3"/>
        <v>1</v>
      </c>
      <c r="AO75" s="169"/>
      <c r="BK75" s="170"/>
      <c r="CM75" s="170"/>
      <c r="DO75" s="170"/>
      <c r="EQ75" s="170"/>
      <c r="FS75" s="170"/>
      <c r="FV75" s="169"/>
      <c r="FW75" s="169"/>
      <c r="FX75" s="169"/>
      <c r="FY75" s="169"/>
      <c r="FZ75" s="169"/>
      <c r="GA75" s="169"/>
      <c r="GB75" s="169"/>
      <c r="GC75" s="169"/>
      <c r="GD75" s="169"/>
      <c r="GE75" s="169"/>
      <c r="GF75" s="169"/>
      <c r="GG75" s="169"/>
      <c r="GH75" s="169"/>
      <c r="GI75" s="169"/>
      <c r="GJ75" s="169"/>
      <c r="GK75" s="169"/>
      <c r="GL75" s="169"/>
      <c r="GM75" s="169"/>
      <c r="GN75" s="169"/>
      <c r="GO75" s="169"/>
      <c r="GP75" s="169"/>
      <c r="GQ75" s="169"/>
      <c r="GR75" s="169"/>
      <c r="GS75" s="169"/>
      <c r="GT75" s="169"/>
      <c r="GU75" s="169"/>
      <c r="GV75" s="169"/>
      <c r="GW75" s="169"/>
      <c r="GX75" s="169"/>
      <c r="GY75" s="169"/>
      <c r="GZ75" s="169"/>
      <c r="HA75" s="169"/>
      <c r="HB75" s="169"/>
      <c r="HC75" s="169"/>
      <c r="HD75" s="169"/>
      <c r="HE75" s="169"/>
      <c r="HF75" s="169"/>
      <c r="HG75" s="169"/>
      <c r="HH75" s="169"/>
      <c r="HI75" s="169"/>
    </row>
    <row r="76" spans="1:217" s="163" customFormat="1" ht="16.5" customHeight="1" outlineLevel="1" x14ac:dyDescent="0.25">
      <c r="A76" s="164" t="s">
        <v>78</v>
      </c>
      <c r="B76" s="164"/>
      <c r="C76" s="165" t="s">
        <v>1164</v>
      </c>
      <c r="D76" s="165" t="s">
        <v>1164</v>
      </c>
      <c r="E76" s="165" t="s">
        <v>1164</v>
      </c>
      <c r="F76" s="160" t="s">
        <v>1164</v>
      </c>
      <c r="G76" s="160" t="s">
        <v>1164</v>
      </c>
      <c r="H76" s="160" t="s">
        <v>1164</v>
      </c>
      <c r="I76" s="160" t="s">
        <v>1164</v>
      </c>
      <c r="J76" s="160" t="s">
        <v>1164</v>
      </c>
      <c r="K76" s="160" t="s">
        <v>1164</v>
      </c>
      <c r="L76" s="166" t="s">
        <v>1164</v>
      </c>
      <c r="M76" s="160" t="s">
        <v>1164</v>
      </c>
      <c r="N76" s="160" t="s">
        <v>1164</v>
      </c>
      <c r="O76" s="167" t="s">
        <v>1164</v>
      </c>
      <c r="P76" s="160" t="s">
        <v>1164</v>
      </c>
      <c r="Q76" s="160" t="s">
        <v>1164</v>
      </c>
      <c r="R76" s="160" t="s">
        <v>1164</v>
      </c>
      <c r="S76" s="166" t="s">
        <v>1164</v>
      </c>
      <c r="T76" s="166" t="s">
        <v>1164</v>
      </c>
      <c r="U76" s="178" t="s">
        <v>1164</v>
      </c>
      <c r="V76" s="166" t="s">
        <v>1164</v>
      </c>
      <c r="W76" s="160" t="s">
        <v>1164</v>
      </c>
      <c r="X76" s="160" t="s">
        <v>1164</v>
      </c>
      <c r="Y76" s="160" t="s">
        <v>1164</v>
      </c>
      <c r="Z76" s="160" t="s">
        <v>1164</v>
      </c>
      <c r="AA76" s="160" t="s">
        <v>1164</v>
      </c>
      <c r="AB76" s="160" t="s">
        <v>1164</v>
      </c>
      <c r="AC76" s="160" t="s">
        <v>1164</v>
      </c>
      <c r="AD76" s="160" t="s">
        <v>1164</v>
      </c>
      <c r="AE76" s="160" t="s">
        <v>1164</v>
      </c>
      <c r="AF76" s="167" t="s">
        <v>1164</v>
      </c>
      <c r="AG76" s="160" t="s">
        <v>1164</v>
      </c>
      <c r="AH76" s="160" t="s">
        <v>1164</v>
      </c>
      <c r="AI76" s="160" t="s">
        <v>1164</v>
      </c>
      <c r="AJ76" s="160" t="s">
        <v>1164</v>
      </c>
      <c r="AK76" s="160" t="s">
        <v>1164</v>
      </c>
      <c r="AL76" s="165" t="s">
        <v>1164</v>
      </c>
      <c r="AM76" s="168">
        <f t="shared" si="4"/>
        <v>36</v>
      </c>
      <c r="AN76" s="162">
        <f t="shared" si="3"/>
        <v>1</v>
      </c>
      <c r="AO76" s="169"/>
      <c r="BK76" s="170"/>
      <c r="CM76" s="170"/>
      <c r="DO76" s="170"/>
      <c r="EQ76" s="170"/>
      <c r="FS76" s="170"/>
      <c r="FV76" s="169"/>
      <c r="FW76" s="169"/>
      <c r="FX76" s="169"/>
      <c r="FY76" s="169"/>
      <c r="FZ76" s="169"/>
      <c r="GA76" s="169"/>
      <c r="GB76" s="169"/>
      <c r="GC76" s="169"/>
      <c r="GD76" s="169"/>
      <c r="GE76" s="169"/>
      <c r="GF76" s="169"/>
      <c r="GG76" s="169"/>
      <c r="GH76" s="169"/>
      <c r="GI76" s="169"/>
      <c r="GJ76" s="169"/>
      <c r="GK76" s="169"/>
      <c r="GL76" s="169"/>
      <c r="GM76" s="169"/>
      <c r="GN76" s="169"/>
      <c r="GO76" s="169"/>
      <c r="GP76" s="169"/>
      <c r="GQ76" s="169"/>
      <c r="GR76" s="169"/>
      <c r="GS76" s="169"/>
      <c r="GT76" s="169"/>
      <c r="GU76" s="169"/>
      <c r="GV76" s="169"/>
      <c r="GW76" s="169"/>
      <c r="GX76" s="169"/>
      <c r="GY76" s="169"/>
      <c r="GZ76" s="169"/>
      <c r="HA76" s="169"/>
      <c r="HB76" s="169"/>
      <c r="HC76" s="169"/>
      <c r="HD76" s="169"/>
      <c r="HE76" s="169"/>
      <c r="HF76" s="169"/>
      <c r="HG76" s="169"/>
      <c r="HH76" s="169"/>
      <c r="HI76" s="169"/>
    </row>
    <row r="77" spans="1:217" s="163" customFormat="1" ht="17.100000000000001" customHeight="1" outlineLevel="1" x14ac:dyDescent="0.25">
      <c r="A77" s="164" t="s">
        <v>79</v>
      </c>
      <c r="B77" s="164"/>
      <c r="C77" s="165" t="s">
        <v>1164</v>
      </c>
      <c r="D77" s="165" t="s">
        <v>1164</v>
      </c>
      <c r="E77" s="165" t="s">
        <v>1164</v>
      </c>
      <c r="F77" s="160" t="s">
        <v>1164</v>
      </c>
      <c r="G77" s="160" t="s">
        <v>1164</v>
      </c>
      <c r="H77" s="160" t="s">
        <v>1164</v>
      </c>
      <c r="I77" s="160" t="s">
        <v>1164</v>
      </c>
      <c r="J77" s="160" t="s">
        <v>1164</v>
      </c>
      <c r="K77" s="160" t="s">
        <v>1164</v>
      </c>
      <c r="L77" s="166" t="s">
        <v>1164</v>
      </c>
      <c r="M77" s="160" t="s">
        <v>1164</v>
      </c>
      <c r="N77" s="160" t="s">
        <v>1164</v>
      </c>
      <c r="O77" s="167" t="s">
        <v>1164</v>
      </c>
      <c r="P77" s="160" t="s">
        <v>1164</v>
      </c>
      <c r="Q77" s="160" t="s">
        <v>1164</v>
      </c>
      <c r="R77" s="160" t="s">
        <v>1164</v>
      </c>
      <c r="S77" s="166" t="s">
        <v>1164</v>
      </c>
      <c r="T77" s="166" t="s">
        <v>1164</v>
      </c>
      <c r="U77" s="166" t="s">
        <v>1164</v>
      </c>
      <c r="V77" s="166" t="s">
        <v>1164</v>
      </c>
      <c r="W77" s="160" t="s">
        <v>1164</v>
      </c>
      <c r="X77" s="160" t="s">
        <v>1164</v>
      </c>
      <c r="Y77" s="160" t="s">
        <v>1164</v>
      </c>
      <c r="Z77" s="160" t="s">
        <v>1164</v>
      </c>
      <c r="AA77" s="160" t="s">
        <v>1164</v>
      </c>
      <c r="AB77" s="160" t="s">
        <v>1164</v>
      </c>
      <c r="AC77" s="160" t="s">
        <v>1164</v>
      </c>
      <c r="AD77" s="160" t="s">
        <v>1164</v>
      </c>
      <c r="AE77" s="160" t="s">
        <v>1164</v>
      </c>
      <c r="AF77" s="167" t="s">
        <v>1164</v>
      </c>
      <c r="AG77" s="160" t="s">
        <v>1164</v>
      </c>
      <c r="AH77" s="160" t="s">
        <v>1164</v>
      </c>
      <c r="AI77" s="160" t="s">
        <v>1164</v>
      </c>
      <c r="AJ77" s="160" t="s">
        <v>1164</v>
      </c>
      <c r="AK77" s="160" t="s">
        <v>1164</v>
      </c>
      <c r="AL77" s="165" t="s">
        <v>1164</v>
      </c>
      <c r="AM77" s="168">
        <f t="shared" si="4"/>
        <v>36</v>
      </c>
      <c r="AN77" s="162">
        <f t="shared" si="3"/>
        <v>1</v>
      </c>
      <c r="AO77" s="169"/>
      <c r="BK77" s="170"/>
      <c r="CM77" s="170"/>
      <c r="DO77" s="170"/>
      <c r="EQ77" s="170"/>
      <c r="FS77" s="170"/>
      <c r="FV77" s="169"/>
      <c r="FW77" s="169"/>
      <c r="FX77" s="169"/>
      <c r="FY77" s="169"/>
      <c r="FZ77" s="169"/>
      <c r="GA77" s="169"/>
      <c r="GB77" s="169"/>
      <c r="GC77" s="169"/>
      <c r="GD77" s="169"/>
      <c r="GE77" s="169"/>
      <c r="GF77" s="169"/>
      <c r="GG77" s="169"/>
      <c r="GH77" s="169"/>
      <c r="GI77" s="169"/>
      <c r="GJ77" s="169"/>
      <c r="GK77" s="169"/>
      <c r="GL77" s="169"/>
      <c r="GM77" s="169"/>
      <c r="GN77" s="169"/>
      <c r="GO77" s="169"/>
      <c r="GP77" s="169"/>
      <c r="GQ77" s="169"/>
      <c r="GR77" s="169"/>
      <c r="GS77" s="169"/>
      <c r="GT77" s="169"/>
      <c r="GU77" s="169"/>
      <c r="GV77" s="169"/>
      <c r="GW77" s="169"/>
      <c r="GX77" s="169"/>
      <c r="GY77" s="169"/>
      <c r="GZ77" s="169"/>
      <c r="HA77" s="169"/>
      <c r="HB77" s="169"/>
      <c r="HC77" s="169"/>
      <c r="HD77" s="169"/>
      <c r="HE77" s="169"/>
      <c r="HF77" s="169"/>
      <c r="HG77" s="169"/>
      <c r="HH77" s="169"/>
      <c r="HI77" s="169"/>
    </row>
    <row r="78" spans="1:217" s="163" customFormat="1" ht="17.100000000000001" customHeight="1" outlineLevel="1" x14ac:dyDescent="0.25">
      <c r="A78" s="164" t="s">
        <v>80</v>
      </c>
      <c r="B78" s="164"/>
      <c r="C78" s="165" t="s">
        <v>1164</v>
      </c>
      <c r="D78" s="165" t="s">
        <v>1164</v>
      </c>
      <c r="E78" s="165" t="s">
        <v>1164</v>
      </c>
      <c r="F78" s="160" t="s">
        <v>1164</v>
      </c>
      <c r="G78" s="160" t="s">
        <v>1164</v>
      </c>
      <c r="H78" s="160" t="s">
        <v>1164</v>
      </c>
      <c r="I78" s="160" t="s">
        <v>1164</v>
      </c>
      <c r="J78" s="160" t="s">
        <v>1164</v>
      </c>
      <c r="K78" s="160" t="s">
        <v>1164</v>
      </c>
      <c r="L78" s="166" t="s">
        <v>1164</v>
      </c>
      <c r="M78" s="160" t="s">
        <v>1164</v>
      </c>
      <c r="N78" s="160" t="s">
        <v>1164</v>
      </c>
      <c r="O78" s="167" t="s">
        <v>1164</v>
      </c>
      <c r="P78" s="160" t="s">
        <v>1164</v>
      </c>
      <c r="Q78" s="160" t="s">
        <v>1164</v>
      </c>
      <c r="R78" s="160" t="s">
        <v>1164</v>
      </c>
      <c r="S78" s="166" t="s">
        <v>1164</v>
      </c>
      <c r="T78" s="166" t="s">
        <v>1164</v>
      </c>
      <c r="U78" s="166" t="s">
        <v>1164</v>
      </c>
      <c r="V78" s="166" t="s">
        <v>1164</v>
      </c>
      <c r="W78" s="160" t="s">
        <v>1164</v>
      </c>
      <c r="X78" s="160" t="s">
        <v>1164</v>
      </c>
      <c r="Y78" s="160" t="s">
        <v>1164</v>
      </c>
      <c r="Z78" s="160" t="s">
        <v>1164</v>
      </c>
      <c r="AA78" s="160" t="s">
        <v>1164</v>
      </c>
      <c r="AB78" s="160" t="s">
        <v>1164</v>
      </c>
      <c r="AC78" s="160" t="s">
        <v>1164</v>
      </c>
      <c r="AD78" s="160" t="s">
        <v>1164</v>
      </c>
      <c r="AE78" s="160" t="s">
        <v>1164</v>
      </c>
      <c r="AF78" s="167" t="s">
        <v>1164</v>
      </c>
      <c r="AG78" s="160" t="s">
        <v>1164</v>
      </c>
      <c r="AH78" s="160" t="s">
        <v>1164</v>
      </c>
      <c r="AI78" s="160" t="s">
        <v>1164</v>
      </c>
      <c r="AJ78" s="160" t="s">
        <v>1164</v>
      </c>
      <c r="AK78" s="160" t="s">
        <v>1164</v>
      </c>
      <c r="AL78" s="165" t="s">
        <v>1164</v>
      </c>
      <c r="AM78" s="168">
        <f t="shared" si="4"/>
        <v>36</v>
      </c>
      <c r="AN78" s="162">
        <f t="shared" si="3"/>
        <v>1</v>
      </c>
      <c r="AO78" s="169"/>
      <c r="BK78" s="170"/>
      <c r="CM78" s="170"/>
      <c r="DO78" s="170"/>
      <c r="EQ78" s="170"/>
      <c r="FS78" s="170"/>
      <c r="FV78" s="169"/>
      <c r="FW78" s="169"/>
      <c r="FX78" s="169"/>
      <c r="FY78" s="169"/>
      <c r="FZ78" s="169"/>
      <c r="GA78" s="169"/>
      <c r="GB78" s="169"/>
      <c r="GC78" s="169"/>
      <c r="GD78" s="169"/>
      <c r="GE78" s="169"/>
      <c r="GF78" s="169"/>
      <c r="GG78" s="169"/>
      <c r="GH78" s="169"/>
      <c r="GI78" s="169"/>
      <c r="GJ78" s="169"/>
      <c r="GK78" s="169"/>
      <c r="GL78" s="169"/>
      <c r="GM78" s="169"/>
      <c r="GN78" s="169"/>
      <c r="GO78" s="169"/>
      <c r="GP78" s="169"/>
      <c r="GQ78" s="169"/>
      <c r="GR78" s="169"/>
      <c r="GS78" s="169"/>
      <c r="GT78" s="169"/>
      <c r="GU78" s="169"/>
      <c r="GV78" s="169"/>
      <c r="GW78" s="169"/>
      <c r="GX78" s="169"/>
      <c r="GY78" s="169"/>
      <c r="GZ78" s="169"/>
      <c r="HA78" s="169"/>
      <c r="HB78" s="169"/>
      <c r="HC78" s="169"/>
      <c r="HD78" s="169"/>
      <c r="HE78" s="169"/>
      <c r="HF78" s="169"/>
      <c r="HG78" s="169"/>
      <c r="HH78" s="169"/>
      <c r="HI78" s="169"/>
    </row>
    <row r="79" spans="1:217" s="163" customFormat="1" ht="17.100000000000001" customHeight="1" outlineLevel="1" x14ac:dyDescent="0.25">
      <c r="A79" s="164" t="s">
        <v>81</v>
      </c>
      <c r="B79" s="164"/>
      <c r="C79" s="165" t="s">
        <v>1164</v>
      </c>
      <c r="D79" s="165" t="s">
        <v>1164</v>
      </c>
      <c r="E79" s="165" t="s">
        <v>1164</v>
      </c>
      <c r="F79" s="160" t="s">
        <v>1164</v>
      </c>
      <c r="G79" s="160" t="s">
        <v>1164</v>
      </c>
      <c r="H79" s="160" t="s">
        <v>1164</v>
      </c>
      <c r="I79" s="160" t="s">
        <v>1164</v>
      </c>
      <c r="J79" s="160" t="s">
        <v>1164</v>
      </c>
      <c r="K79" s="160" t="s">
        <v>1164</v>
      </c>
      <c r="L79" s="166" t="s">
        <v>1164</v>
      </c>
      <c r="M79" s="160" t="s">
        <v>1164</v>
      </c>
      <c r="N79" s="160" t="s">
        <v>1164</v>
      </c>
      <c r="O79" s="167" t="s">
        <v>1164</v>
      </c>
      <c r="P79" s="160" t="s">
        <v>1164</v>
      </c>
      <c r="Q79" s="160" t="s">
        <v>1164</v>
      </c>
      <c r="R79" s="160" t="s">
        <v>1164</v>
      </c>
      <c r="S79" s="166" t="s">
        <v>1164</v>
      </c>
      <c r="T79" s="166" t="s">
        <v>1164</v>
      </c>
      <c r="U79" s="166" t="s">
        <v>1164</v>
      </c>
      <c r="V79" s="166" t="s">
        <v>1164</v>
      </c>
      <c r="W79" s="160" t="s">
        <v>1164</v>
      </c>
      <c r="X79" s="160" t="s">
        <v>1164</v>
      </c>
      <c r="Y79" s="160" t="s">
        <v>1164</v>
      </c>
      <c r="Z79" s="160" t="s">
        <v>1164</v>
      </c>
      <c r="AA79" s="160" t="s">
        <v>1164</v>
      </c>
      <c r="AB79" s="160" t="s">
        <v>1164</v>
      </c>
      <c r="AC79" s="160" t="s">
        <v>1164</v>
      </c>
      <c r="AD79" s="160" t="s">
        <v>1164</v>
      </c>
      <c r="AE79" s="160" t="s">
        <v>1164</v>
      </c>
      <c r="AF79" s="167" t="s">
        <v>1164</v>
      </c>
      <c r="AG79" s="160" t="s">
        <v>1164</v>
      </c>
      <c r="AH79" s="160" t="s">
        <v>1164</v>
      </c>
      <c r="AI79" s="160" t="s">
        <v>1164</v>
      </c>
      <c r="AJ79" s="160" t="s">
        <v>1164</v>
      </c>
      <c r="AK79" s="160" t="s">
        <v>1164</v>
      </c>
      <c r="AL79" s="165" t="s">
        <v>1164</v>
      </c>
      <c r="AM79" s="168">
        <f t="shared" si="4"/>
        <v>36</v>
      </c>
      <c r="AN79" s="162">
        <f t="shared" si="3"/>
        <v>1</v>
      </c>
      <c r="AO79" s="169"/>
      <c r="BK79" s="170"/>
      <c r="CM79" s="170"/>
      <c r="DO79" s="170"/>
      <c r="EQ79" s="170"/>
      <c r="FS79" s="170"/>
      <c r="FV79" s="169"/>
      <c r="FW79" s="169"/>
      <c r="FX79" s="169"/>
      <c r="FY79" s="169"/>
      <c r="FZ79" s="169"/>
      <c r="GA79" s="169"/>
      <c r="GB79" s="169"/>
      <c r="GC79" s="169"/>
      <c r="GD79" s="169"/>
      <c r="GE79" s="169"/>
      <c r="GF79" s="169"/>
      <c r="GG79" s="169"/>
      <c r="GH79" s="169"/>
      <c r="GI79" s="169"/>
      <c r="GJ79" s="169"/>
      <c r="GK79" s="169"/>
      <c r="GL79" s="169"/>
      <c r="GM79" s="169"/>
      <c r="GN79" s="169"/>
      <c r="GO79" s="169"/>
      <c r="GP79" s="169"/>
      <c r="GQ79" s="169"/>
      <c r="GR79" s="169"/>
      <c r="GS79" s="169"/>
      <c r="GT79" s="169"/>
      <c r="GU79" s="169"/>
      <c r="GV79" s="169"/>
      <c r="GW79" s="169"/>
      <c r="GX79" s="169"/>
      <c r="GY79" s="169"/>
      <c r="GZ79" s="169"/>
      <c r="HA79" s="169"/>
      <c r="HB79" s="169"/>
      <c r="HC79" s="169"/>
      <c r="HD79" s="169"/>
      <c r="HE79" s="169"/>
      <c r="HF79" s="169"/>
      <c r="HG79" s="169"/>
      <c r="HH79" s="169"/>
      <c r="HI79" s="169"/>
    </row>
    <row r="80" spans="1:217" s="171" customFormat="1" ht="16.5" customHeight="1" x14ac:dyDescent="0.25">
      <c r="A80" s="180" t="s">
        <v>82</v>
      </c>
      <c r="B80" s="164">
        <v>36615000</v>
      </c>
      <c r="C80" s="165" t="s">
        <v>1164</v>
      </c>
      <c r="D80" s="165" t="s">
        <v>1164</v>
      </c>
      <c r="E80" s="165" t="s">
        <v>1164</v>
      </c>
      <c r="F80" s="160" t="s">
        <v>1164</v>
      </c>
      <c r="G80" s="160" t="s">
        <v>1164</v>
      </c>
      <c r="H80" s="160" t="s">
        <v>1164</v>
      </c>
      <c r="I80" s="160" t="s">
        <v>1164</v>
      </c>
      <c r="J80" s="160" t="s">
        <v>1164</v>
      </c>
      <c r="K80" s="160" t="s">
        <v>1164</v>
      </c>
      <c r="L80" s="178" t="s">
        <v>1164</v>
      </c>
      <c r="M80" s="160" t="s">
        <v>1164</v>
      </c>
      <c r="N80" s="160" t="s">
        <v>1164</v>
      </c>
      <c r="O80" s="178" t="s">
        <v>1164</v>
      </c>
      <c r="P80" s="160" t="s">
        <v>1164</v>
      </c>
      <c r="Q80" s="160" t="s">
        <v>1164</v>
      </c>
      <c r="R80" s="160" t="s">
        <v>1164</v>
      </c>
      <c r="S80" s="160" t="s">
        <v>1164</v>
      </c>
      <c r="T80" s="160" t="s">
        <v>1164</v>
      </c>
      <c r="U80" s="160" t="s">
        <v>1164</v>
      </c>
      <c r="V80" s="160" t="s">
        <v>1164</v>
      </c>
      <c r="W80" s="160"/>
      <c r="X80" s="160" t="s">
        <v>1164</v>
      </c>
      <c r="Y80" s="160" t="s">
        <v>1164</v>
      </c>
      <c r="Z80" s="160" t="s">
        <v>1164</v>
      </c>
      <c r="AA80" s="160" t="s">
        <v>1164</v>
      </c>
      <c r="AB80" s="160" t="s">
        <v>1164</v>
      </c>
      <c r="AC80" s="160" t="s">
        <v>1164</v>
      </c>
      <c r="AD80" s="160" t="s">
        <v>1164</v>
      </c>
      <c r="AE80" s="160" t="s">
        <v>1164</v>
      </c>
      <c r="AF80" s="178" t="s">
        <v>1164</v>
      </c>
      <c r="AG80" s="160" t="s">
        <v>1164</v>
      </c>
      <c r="AH80" s="160" t="s">
        <v>1164</v>
      </c>
      <c r="AI80" s="160" t="s">
        <v>1164</v>
      </c>
      <c r="AJ80" s="160" t="s">
        <v>1164</v>
      </c>
      <c r="AK80" s="160" t="s">
        <v>1164</v>
      </c>
      <c r="AL80" s="165" t="s">
        <v>1164</v>
      </c>
      <c r="AM80" s="173">
        <f t="shared" si="4"/>
        <v>35</v>
      </c>
      <c r="AN80" s="162">
        <f t="shared" si="3"/>
        <v>2</v>
      </c>
      <c r="AO80" s="154"/>
      <c r="BK80" s="174"/>
      <c r="CM80" s="174"/>
      <c r="DO80" s="174"/>
      <c r="EQ80" s="174"/>
      <c r="FS80" s="174"/>
      <c r="FV80" s="154"/>
      <c r="FW80" s="154"/>
      <c r="FX80" s="154"/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</row>
    <row r="81" spans="1:217" s="163" customFormat="1" ht="15.75" customHeight="1" outlineLevel="1" x14ac:dyDescent="0.25">
      <c r="A81" s="164" t="s">
        <v>83</v>
      </c>
      <c r="B81" s="164"/>
      <c r="C81" s="165" t="s">
        <v>1164</v>
      </c>
      <c r="D81" s="165" t="s">
        <v>1164</v>
      </c>
      <c r="E81" s="165" t="s">
        <v>1164</v>
      </c>
      <c r="F81" s="160" t="s">
        <v>1164</v>
      </c>
      <c r="G81" s="160" t="s">
        <v>1164</v>
      </c>
      <c r="H81" s="160" t="s">
        <v>1164</v>
      </c>
      <c r="I81" s="160" t="s">
        <v>1164</v>
      </c>
      <c r="J81" s="160" t="s">
        <v>1164</v>
      </c>
      <c r="K81" s="160" t="s">
        <v>1164</v>
      </c>
      <c r="L81" s="167" t="s">
        <v>1164</v>
      </c>
      <c r="M81" s="160" t="s">
        <v>1164</v>
      </c>
      <c r="N81" s="160" t="s">
        <v>1164</v>
      </c>
      <c r="O81" s="167" t="s">
        <v>1164</v>
      </c>
      <c r="P81" s="160" t="s">
        <v>1164</v>
      </c>
      <c r="Q81" s="160" t="s">
        <v>1164</v>
      </c>
      <c r="R81" s="160" t="s">
        <v>1164</v>
      </c>
      <c r="S81" s="181" t="s">
        <v>1164</v>
      </c>
      <c r="T81" s="166" t="s">
        <v>1164</v>
      </c>
      <c r="U81" s="166" t="s">
        <v>1164</v>
      </c>
      <c r="V81" s="166" t="s">
        <v>1164</v>
      </c>
      <c r="W81" s="160" t="s">
        <v>1164</v>
      </c>
      <c r="X81" s="160" t="s">
        <v>1164</v>
      </c>
      <c r="Y81" s="160" t="s">
        <v>1164</v>
      </c>
      <c r="Z81" s="160" t="s">
        <v>1164</v>
      </c>
      <c r="AA81" s="160" t="s">
        <v>1164</v>
      </c>
      <c r="AB81" s="160" t="s">
        <v>1164</v>
      </c>
      <c r="AC81" s="160" t="s">
        <v>1164</v>
      </c>
      <c r="AD81" s="160" t="s">
        <v>1164</v>
      </c>
      <c r="AE81" s="160" t="s">
        <v>1164</v>
      </c>
      <c r="AF81" s="167" t="s">
        <v>1164</v>
      </c>
      <c r="AG81" s="160" t="s">
        <v>1164</v>
      </c>
      <c r="AH81" s="160" t="s">
        <v>1164</v>
      </c>
      <c r="AI81" s="160" t="s">
        <v>1164</v>
      </c>
      <c r="AJ81" s="160" t="s">
        <v>1164</v>
      </c>
      <c r="AK81" s="160" t="s">
        <v>1164</v>
      </c>
      <c r="AL81" s="165" t="s">
        <v>1164</v>
      </c>
      <c r="AM81" s="168">
        <f t="shared" si="4"/>
        <v>36</v>
      </c>
      <c r="AN81" s="162">
        <f t="shared" si="3"/>
        <v>1</v>
      </c>
      <c r="AO81" s="169"/>
      <c r="BK81" s="170"/>
      <c r="CM81" s="170"/>
      <c r="DO81" s="170"/>
      <c r="EQ81" s="170"/>
      <c r="FS81" s="170"/>
      <c r="FV81" s="169"/>
      <c r="FW81" s="169"/>
      <c r="FX81" s="169"/>
      <c r="FY81" s="169"/>
      <c r="FZ81" s="169"/>
      <c r="GA81" s="169"/>
      <c r="GB81" s="169"/>
      <c r="GC81" s="169"/>
      <c r="GD81" s="169"/>
      <c r="GE81" s="169"/>
      <c r="GF81" s="169"/>
      <c r="GG81" s="169"/>
      <c r="GH81" s="169"/>
      <c r="GI81" s="169"/>
      <c r="GJ81" s="169"/>
      <c r="GK81" s="169"/>
      <c r="GL81" s="169"/>
      <c r="GM81" s="169"/>
      <c r="GN81" s="169"/>
      <c r="GO81" s="169"/>
      <c r="GP81" s="169"/>
      <c r="GQ81" s="169"/>
      <c r="GR81" s="169"/>
      <c r="GS81" s="169"/>
      <c r="GT81" s="169"/>
      <c r="GU81" s="169"/>
      <c r="GV81" s="169"/>
      <c r="GW81" s="169"/>
      <c r="GX81" s="169"/>
      <c r="GY81" s="169"/>
      <c r="GZ81" s="169"/>
      <c r="HA81" s="169"/>
      <c r="HB81" s="169"/>
      <c r="HC81" s="169"/>
      <c r="HD81" s="169"/>
      <c r="HE81" s="169"/>
      <c r="HF81" s="169"/>
      <c r="HG81" s="169"/>
      <c r="HH81" s="169"/>
      <c r="HI81" s="169"/>
    </row>
    <row r="82" spans="1:217" s="163" customFormat="1" ht="17.100000000000001" customHeight="1" outlineLevel="1" x14ac:dyDescent="0.25">
      <c r="A82" s="164" t="s">
        <v>84</v>
      </c>
      <c r="B82" s="164"/>
      <c r="C82" s="165" t="s">
        <v>1164</v>
      </c>
      <c r="D82" s="165" t="s">
        <v>1164</v>
      </c>
      <c r="E82" s="165" t="s">
        <v>1164</v>
      </c>
      <c r="F82" s="160" t="s">
        <v>1164</v>
      </c>
      <c r="G82" s="160" t="s">
        <v>1164</v>
      </c>
      <c r="H82" s="160" t="s">
        <v>1164</v>
      </c>
      <c r="I82" s="160" t="s">
        <v>1164</v>
      </c>
      <c r="J82" s="160" t="s">
        <v>1164</v>
      </c>
      <c r="K82" s="160" t="s">
        <v>1164</v>
      </c>
      <c r="L82" s="167" t="s">
        <v>1164</v>
      </c>
      <c r="M82" s="160" t="s">
        <v>1164</v>
      </c>
      <c r="N82" s="160" t="s">
        <v>1164</v>
      </c>
      <c r="O82" s="167" t="s">
        <v>1164</v>
      </c>
      <c r="P82" s="160" t="s">
        <v>1164</v>
      </c>
      <c r="Q82" s="160" t="s">
        <v>1164</v>
      </c>
      <c r="R82" s="160" t="s">
        <v>1164</v>
      </c>
      <c r="S82" s="167" t="s">
        <v>1164</v>
      </c>
      <c r="T82" s="166" t="s">
        <v>1164</v>
      </c>
      <c r="U82" s="166" t="s">
        <v>1164</v>
      </c>
      <c r="V82" s="166" t="s">
        <v>1164</v>
      </c>
      <c r="W82" s="160" t="s">
        <v>1164</v>
      </c>
      <c r="X82" s="160" t="s">
        <v>1164</v>
      </c>
      <c r="Y82" s="160" t="s">
        <v>1164</v>
      </c>
      <c r="Z82" s="160" t="s">
        <v>1164</v>
      </c>
      <c r="AA82" s="160" t="s">
        <v>1164</v>
      </c>
      <c r="AB82" s="160" t="s">
        <v>1164</v>
      </c>
      <c r="AC82" s="160" t="s">
        <v>1164</v>
      </c>
      <c r="AD82" s="160" t="s">
        <v>1164</v>
      </c>
      <c r="AE82" s="160" t="s">
        <v>1164</v>
      </c>
      <c r="AF82" s="167" t="s">
        <v>1164</v>
      </c>
      <c r="AG82" s="160" t="s">
        <v>1164</v>
      </c>
      <c r="AH82" s="160" t="s">
        <v>1164</v>
      </c>
      <c r="AI82" s="160" t="s">
        <v>1164</v>
      </c>
      <c r="AJ82" s="160" t="s">
        <v>1164</v>
      </c>
      <c r="AK82" s="160" t="s">
        <v>1164</v>
      </c>
      <c r="AL82" s="165" t="s">
        <v>1164</v>
      </c>
      <c r="AM82" s="168">
        <f t="shared" si="4"/>
        <v>36</v>
      </c>
      <c r="AN82" s="162">
        <f t="shared" si="3"/>
        <v>1</v>
      </c>
      <c r="AO82" s="169"/>
      <c r="BK82" s="170"/>
      <c r="CM82" s="170"/>
      <c r="DO82" s="170"/>
      <c r="EQ82" s="170"/>
      <c r="FS82" s="170"/>
      <c r="FV82" s="169"/>
      <c r="FW82" s="169"/>
      <c r="FX82" s="169"/>
      <c r="FY82" s="169"/>
      <c r="FZ82" s="169"/>
      <c r="GA82" s="169"/>
      <c r="GB82" s="169"/>
      <c r="GC82" s="169"/>
      <c r="GD82" s="169"/>
      <c r="GE82" s="169"/>
      <c r="GF82" s="169"/>
      <c r="GG82" s="169"/>
      <c r="GH82" s="169"/>
      <c r="GI82" s="169"/>
      <c r="GJ82" s="169"/>
      <c r="GK82" s="169"/>
      <c r="GL82" s="169"/>
      <c r="GM82" s="169"/>
      <c r="GN82" s="169"/>
      <c r="GO82" s="169"/>
      <c r="GP82" s="169"/>
      <c r="GQ82" s="169"/>
      <c r="GR82" s="169"/>
      <c r="GS82" s="169"/>
      <c r="GT82" s="169"/>
      <c r="GU82" s="169"/>
      <c r="GV82" s="169"/>
      <c r="GW82" s="169"/>
      <c r="GX82" s="169"/>
      <c r="GY82" s="169"/>
      <c r="GZ82" s="169"/>
      <c r="HA82" s="169"/>
      <c r="HB82" s="169"/>
      <c r="HC82" s="169"/>
      <c r="HD82" s="169"/>
      <c r="HE82" s="169"/>
      <c r="HF82" s="169"/>
      <c r="HG82" s="169"/>
      <c r="HH82" s="169"/>
      <c r="HI82" s="169"/>
    </row>
    <row r="83" spans="1:217" s="163" customFormat="1" ht="17.100000000000001" customHeight="1" outlineLevel="1" x14ac:dyDescent="0.25">
      <c r="A83" s="182" t="s">
        <v>85</v>
      </c>
      <c r="B83" s="164"/>
      <c r="C83" s="165" t="s">
        <v>1164</v>
      </c>
      <c r="D83" s="165" t="s">
        <v>1164</v>
      </c>
      <c r="E83" s="165" t="s">
        <v>1164</v>
      </c>
      <c r="F83" s="160" t="s">
        <v>1164</v>
      </c>
      <c r="G83" s="160" t="s">
        <v>1164</v>
      </c>
      <c r="H83" s="160" t="s">
        <v>1164</v>
      </c>
      <c r="I83" s="160" t="s">
        <v>1164</v>
      </c>
      <c r="J83" s="160" t="s">
        <v>1164</v>
      </c>
      <c r="K83" s="160" t="s">
        <v>1164</v>
      </c>
      <c r="L83" s="167" t="s">
        <v>1164</v>
      </c>
      <c r="M83" s="160" t="s">
        <v>1164</v>
      </c>
      <c r="N83" s="160" t="s">
        <v>1164</v>
      </c>
      <c r="O83" s="167" t="s">
        <v>1164</v>
      </c>
      <c r="P83" s="160" t="s">
        <v>1164</v>
      </c>
      <c r="Q83" s="160" t="s">
        <v>1164</v>
      </c>
      <c r="R83" s="160" t="s">
        <v>1164</v>
      </c>
      <c r="S83" s="167" t="s">
        <v>1164</v>
      </c>
      <c r="T83" s="166" t="s">
        <v>1164</v>
      </c>
      <c r="U83" s="166" t="s">
        <v>1164</v>
      </c>
      <c r="V83" s="166" t="s">
        <v>1164</v>
      </c>
      <c r="W83" s="160" t="s">
        <v>1164</v>
      </c>
      <c r="X83" s="160" t="s">
        <v>1164</v>
      </c>
      <c r="Y83" s="160" t="s">
        <v>1164</v>
      </c>
      <c r="Z83" s="160" t="s">
        <v>1164</v>
      </c>
      <c r="AA83" s="160" t="s">
        <v>1164</v>
      </c>
      <c r="AB83" s="160" t="s">
        <v>1164</v>
      </c>
      <c r="AC83" s="160" t="s">
        <v>1164</v>
      </c>
      <c r="AD83" s="160" t="s">
        <v>1164</v>
      </c>
      <c r="AE83" s="160" t="s">
        <v>1164</v>
      </c>
      <c r="AF83" s="167" t="s">
        <v>1164</v>
      </c>
      <c r="AG83" s="160" t="s">
        <v>1164</v>
      </c>
      <c r="AH83" s="160" t="s">
        <v>1164</v>
      </c>
      <c r="AI83" s="160" t="s">
        <v>1164</v>
      </c>
      <c r="AJ83" s="160" t="s">
        <v>1164</v>
      </c>
      <c r="AK83" s="160" t="s">
        <v>1164</v>
      </c>
      <c r="AL83" s="165" t="s">
        <v>1164</v>
      </c>
      <c r="AM83" s="168">
        <f t="shared" si="4"/>
        <v>36</v>
      </c>
      <c r="AN83" s="162">
        <f t="shared" si="3"/>
        <v>1</v>
      </c>
      <c r="AO83" s="169"/>
      <c r="AP83" s="169"/>
      <c r="AQ83" s="169"/>
      <c r="AR83" s="169"/>
      <c r="BK83" s="170"/>
      <c r="CM83" s="170"/>
      <c r="DO83" s="170"/>
      <c r="EQ83" s="170"/>
      <c r="FS83" s="170"/>
      <c r="FV83" s="169"/>
      <c r="FW83" s="169"/>
      <c r="FX83" s="169"/>
      <c r="FY83" s="169"/>
      <c r="FZ83" s="169"/>
      <c r="GA83" s="169"/>
      <c r="GB83" s="169"/>
      <c r="GC83" s="169"/>
      <c r="GD83" s="169"/>
      <c r="GE83" s="169"/>
      <c r="GF83" s="169"/>
      <c r="GG83" s="169"/>
      <c r="GH83" s="169"/>
      <c r="GI83" s="169"/>
      <c r="GJ83" s="169"/>
      <c r="GK83" s="169"/>
      <c r="GL83" s="169"/>
      <c r="GM83" s="169"/>
      <c r="GN83" s="169"/>
      <c r="GO83" s="169"/>
      <c r="GP83" s="169"/>
      <c r="GQ83" s="169"/>
      <c r="GR83" s="169"/>
      <c r="GS83" s="169"/>
      <c r="GT83" s="169"/>
      <c r="GU83" s="169"/>
      <c r="GV83" s="169"/>
      <c r="GW83" s="169"/>
      <c r="GX83" s="169"/>
      <c r="GY83" s="169"/>
      <c r="GZ83" s="169"/>
      <c r="HA83" s="169"/>
      <c r="HB83" s="169"/>
      <c r="HC83" s="169"/>
      <c r="HD83" s="169"/>
      <c r="HE83" s="169"/>
      <c r="HF83" s="169"/>
      <c r="HG83" s="169"/>
      <c r="HH83" s="169"/>
      <c r="HI83" s="169"/>
    </row>
    <row r="84" spans="1:217" s="163" customFormat="1" ht="16.5" customHeight="1" outlineLevel="1" x14ac:dyDescent="0.25">
      <c r="A84" s="164" t="s">
        <v>86</v>
      </c>
      <c r="B84" s="164"/>
      <c r="C84" s="165" t="s">
        <v>1164</v>
      </c>
      <c r="D84" s="165" t="s">
        <v>1164</v>
      </c>
      <c r="E84" s="165" t="s">
        <v>1164</v>
      </c>
      <c r="F84" s="160" t="s">
        <v>1164</v>
      </c>
      <c r="G84" s="160" t="s">
        <v>1164</v>
      </c>
      <c r="H84" s="160" t="s">
        <v>1164</v>
      </c>
      <c r="I84" s="160" t="s">
        <v>1164</v>
      </c>
      <c r="J84" s="160" t="s">
        <v>1164</v>
      </c>
      <c r="K84" s="160" t="s">
        <v>1164</v>
      </c>
      <c r="L84" s="167" t="s">
        <v>1164</v>
      </c>
      <c r="M84" s="160" t="s">
        <v>1164</v>
      </c>
      <c r="N84" s="160" t="s">
        <v>1164</v>
      </c>
      <c r="O84" s="167" t="s">
        <v>1164</v>
      </c>
      <c r="P84" s="160" t="s">
        <v>1164</v>
      </c>
      <c r="Q84" s="160" t="s">
        <v>1164</v>
      </c>
      <c r="R84" s="160" t="s">
        <v>1164</v>
      </c>
      <c r="S84" s="167" t="s">
        <v>1164</v>
      </c>
      <c r="T84" s="166" t="s">
        <v>1164</v>
      </c>
      <c r="U84" s="166" t="s">
        <v>1164</v>
      </c>
      <c r="V84" s="166" t="s">
        <v>1164</v>
      </c>
      <c r="W84" s="160" t="s">
        <v>1164</v>
      </c>
      <c r="X84" s="160" t="s">
        <v>1164</v>
      </c>
      <c r="Y84" s="160" t="s">
        <v>1164</v>
      </c>
      <c r="Z84" s="160" t="s">
        <v>1164</v>
      </c>
      <c r="AA84" s="160" t="s">
        <v>1164</v>
      </c>
      <c r="AB84" s="160" t="s">
        <v>1164</v>
      </c>
      <c r="AC84" s="160" t="s">
        <v>1164</v>
      </c>
      <c r="AD84" s="160" t="s">
        <v>1164</v>
      </c>
      <c r="AE84" s="160" t="s">
        <v>1164</v>
      </c>
      <c r="AF84" s="167" t="s">
        <v>1164</v>
      </c>
      <c r="AG84" s="160" t="s">
        <v>1164</v>
      </c>
      <c r="AH84" s="160" t="s">
        <v>1164</v>
      </c>
      <c r="AI84" s="160" t="s">
        <v>1164</v>
      </c>
      <c r="AJ84" s="160" t="s">
        <v>1164</v>
      </c>
      <c r="AK84" s="160" t="s">
        <v>1164</v>
      </c>
      <c r="AL84" s="165" t="s">
        <v>1164</v>
      </c>
      <c r="AM84" s="168">
        <f t="shared" si="4"/>
        <v>36</v>
      </c>
      <c r="AN84" s="162">
        <f t="shared" si="3"/>
        <v>1</v>
      </c>
      <c r="AO84" s="169"/>
      <c r="BK84" s="170"/>
      <c r="CM84" s="170"/>
      <c r="DO84" s="170"/>
      <c r="EQ84" s="170"/>
      <c r="FS84" s="170"/>
      <c r="FV84" s="169"/>
      <c r="FW84" s="169"/>
      <c r="FX84" s="169"/>
      <c r="FY84" s="169"/>
      <c r="FZ84" s="169"/>
      <c r="GA84" s="169"/>
      <c r="GB84" s="169"/>
      <c r="GC84" s="169"/>
      <c r="GD84" s="169"/>
      <c r="GE84" s="169"/>
      <c r="GF84" s="169"/>
      <c r="GG84" s="169"/>
      <c r="GH84" s="169"/>
      <c r="GI84" s="169"/>
      <c r="GJ84" s="169"/>
      <c r="GK84" s="169"/>
      <c r="GL84" s="169"/>
      <c r="GM84" s="169"/>
      <c r="GN84" s="169"/>
      <c r="GO84" s="169"/>
      <c r="GP84" s="169"/>
      <c r="GQ84" s="169"/>
      <c r="GR84" s="169"/>
      <c r="GS84" s="169"/>
      <c r="GT84" s="169"/>
      <c r="GU84" s="169"/>
      <c r="GV84" s="169"/>
      <c r="GW84" s="169"/>
      <c r="GX84" s="169"/>
      <c r="GY84" s="169"/>
      <c r="GZ84" s="169"/>
      <c r="HA84" s="169"/>
      <c r="HB84" s="169"/>
      <c r="HC84" s="169"/>
      <c r="HD84" s="169"/>
      <c r="HE84" s="169"/>
      <c r="HF84" s="169"/>
      <c r="HG84" s="169"/>
      <c r="HH84" s="169"/>
      <c r="HI84" s="169"/>
    </row>
    <row r="85" spans="1:217" s="163" customFormat="1" ht="17.100000000000001" customHeight="1" outlineLevel="1" x14ac:dyDescent="0.25">
      <c r="A85" s="164" t="s">
        <v>87</v>
      </c>
      <c r="B85" s="164"/>
      <c r="C85" s="165" t="s">
        <v>1164</v>
      </c>
      <c r="D85" s="165" t="s">
        <v>1164</v>
      </c>
      <c r="E85" s="165" t="s">
        <v>1164</v>
      </c>
      <c r="F85" s="160" t="s">
        <v>1164</v>
      </c>
      <c r="G85" s="160" t="s">
        <v>1164</v>
      </c>
      <c r="H85" s="160" t="s">
        <v>1164</v>
      </c>
      <c r="I85" s="160" t="s">
        <v>1164</v>
      </c>
      <c r="J85" s="160" t="s">
        <v>1164</v>
      </c>
      <c r="K85" s="160" t="s">
        <v>1164</v>
      </c>
      <c r="L85" s="167" t="s">
        <v>1164</v>
      </c>
      <c r="M85" s="160" t="s">
        <v>1164</v>
      </c>
      <c r="N85" s="160" t="s">
        <v>1164</v>
      </c>
      <c r="O85" s="167" t="s">
        <v>1164</v>
      </c>
      <c r="P85" s="160" t="s">
        <v>1164</v>
      </c>
      <c r="Q85" s="160" t="s">
        <v>1164</v>
      </c>
      <c r="R85" s="160" t="s">
        <v>1164</v>
      </c>
      <c r="S85" s="167" t="s">
        <v>1164</v>
      </c>
      <c r="T85" s="166" t="s">
        <v>1164</v>
      </c>
      <c r="U85" s="166" t="s">
        <v>1164</v>
      </c>
      <c r="V85" s="166" t="s">
        <v>1164</v>
      </c>
      <c r="W85" s="160" t="s">
        <v>1164</v>
      </c>
      <c r="X85" s="160" t="s">
        <v>1164</v>
      </c>
      <c r="Y85" s="160" t="s">
        <v>1164</v>
      </c>
      <c r="Z85" s="160" t="s">
        <v>1164</v>
      </c>
      <c r="AA85" s="160" t="s">
        <v>1164</v>
      </c>
      <c r="AB85" s="160" t="s">
        <v>1164</v>
      </c>
      <c r="AC85" s="160" t="s">
        <v>1164</v>
      </c>
      <c r="AD85" s="160" t="s">
        <v>1164</v>
      </c>
      <c r="AE85" s="160" t="s">
        <v>1164</v>
      </c>
      <c r="AF85" s="167" t="s">
        <v>1164</v>
      </c>
      <c r="AG85" s="160" t="s">
        <v>1164</v>
      </c>
      <c r="AH85" s="160" t="s">
        <v>1164</v>
      </c>
      <c r="AI85" s="160" t="s">
        <v>1164</v>
      </c>
      <c r="AJ85" s="160" t="s">
        <v>1164</v>
      </c>
      <c r="AK85" s="160" t="s">
        <v>1164</v>
      </c>
      <c r="AL85" s="165" t="s">
        <v>1164</v>
      </c>
      <c r="AM85" s="168">
        <f t="shared" si="4"/>
        <v>36</v>
      </c>
      <c r="AN85" s="162">
        <f t="shared" si="3"/>
        <v>1</v>
      </c>
      <c r="AO85" s="169"/>
      <c r="BK85" s="170"/>
      <c r="CM85" s="170"/>
      <c r="DO85" s="170"/>
      <c r="EQ85" s="170"/>
      <c r="FS85" s="170"/>
      <c r="FV85" s="169"/>
      <c r="FW85" s="169"/>
      <c r="FX85" s="169"/>
      <c r="FY85" s="169"/>
      <c r="FZ85" s="169"/>
      <c r="GA85" s="169"/>
      <c r="GB85" s="169"/>
      <c r="GC85" s="169"/>
      <c r="GD85" s="169"/>
      <c r="GE85" s="169"/>
      <c r="GF85" s="169"/>
      <c r="GG85" s="169"/>
      <c r="GH85" s="169"/>
      <c r="GI85" s="169"/>
      <c r="GJ85" s="169"/>
      <c r="GK85" s="169"/>
      <c r="GL85" s="169"/>
      <c r="GM85" s="169"/>
      <c r="GN85" s="169"/>
      <c r="GO85" s="169"/>
      <c r="GP85" s="169"/>
      <c r="GQ85" s="169"/>
      <c r="GR85" s="169"/>
      <c r="GS85" s="169"/>
      <c r="GT85" s="169"/>
      <c r="GU85" s="169"/>
      <c r="GV85" s="169"/>
      <c r="GW85" s="169"/>
      <c r="GX85" s="169"/>
      <c r="GY85" s="169"/>
      <c r="GZ85" s="169"/>
      <c r="HA85" s="169"/>
      <c r="HB85" s="169"/>
      <c r="HC85" s="169"/>
      <c r="HD85" s="169"/>
      <c r="HE85" s="169"/>
      <c r="HF85" s="169"/>
      <c r="HG85" s="169"/>
      <c r="HH85" s="169"/>
      <c r="HI85" s="169"/>
    </row>
    <row r="86" spans="1:217" s="163" customFormat="1" ht="17.100000000000001" customHeight="1" outlineLevel="1" x14ac:dyDescent="0.25">
      <c r="A86" s="164" t="s">
        <v>88</v>
      </c>
      <c r="B86" s="164"/>
      <c r="C86" s="165" t="s">
        <v>1164</v>
      </c>
      <c r="D86" s="165" t="s">
        <v>1164</v>
      </c>
      <c r="E86" s="165" t="s">
        <v>1164</v>
      </c>
      <c r="F86" s="160" t="s">
        <v>1164</v>
      </c>
      <c r="G86" s="160" t="s">
        <v>1164</v>
      </c>
      <c r="H86" s="160" t="s">
        <v>1164</v>
      </c>
      <c r="I86" s="160" t="s">
        <v>1164</v>
      </c>
      <c r="J86" s="160" t="s">
        <v>1164</v>
      </c>
      <c r="K86" s="160" t="s">
        <v>1164</v>
      </c>
      <c r="L86" s="167" t="s">
        <v>1164</v>
      </c>
      <c r="M86" s="160" t="s">
        <v>1164</v>
      </c>
      <c r="N86" s="160" t="s">
        <v>1164</v>
      </c>
      <c r="O86" s="167" t="s">
        <v>1164</v>
      </c>
      <c r="P86" s="160" t="s">
        <v>1164</v>
      </c>
      <c r="Q86" s="160" t="s">
        <v>1164</v>
      </c>
      <c r="R86" s="160" t="s">
        <v>1164</v>
      </c>
      <c r="S86" s="167" t="s">
        <v>1164</v>
      </c>
      <c r="T86" s="166" t="s">
        <v>1164</v>
      </c>
      <c r="U86" s="166" t="s">
        <v>1164</v>
      </c>
      <c r="V86" s="166" t="s">
        <v>1164</v>
      </c>
      <c r="W86" s="160" t="s">
        <v>1164</v>
      </c>
      <c r="X86" s="160" t="s">
        <v>1164</v>
      </c>
      <c r="Y86" s="160" t="s">
        <v>1164</v>
      </c>
      <c r="Z86" s="160" t="s">
        <v>1164</v>
      </c>
      <c r="AA86" s="160" t="s">
        <v>1164</v>
      </c>
      <c r="AB86" s="160" t="s">
        <v>1164</v>
      </c>
      <c r="AC86" s="160" t="s">
        <v>1164</v>
      </c>
      <c r="AD86" s="160" t="s">
        <v>1164</v>
      </c>
      <c r="AE86" s="160" t="s">
        <v>1164</v>
      </c>
      <c r="AF86" s="167" t="s">
        <v>1164</v>
      </c>
      <c r="AG86" s="160" t="s">
        <v>1164</v>
      </c>
      <c r="AH86" s="160" t="s">
        <v>1164</v>
      </c>
      <c r="AI86" s="160" t="s">
        <v>1164</v>
      </c>
      <c r="AJ86" s="160" t="s">
        <v>1164</v>
      </c>
      <c r="AK86" s="160" t="s">
        <v>1164</v>
      </c>
      <c r="AL86" s="165" t="s">
        <v>1164</v>
      </c>
      <c r="AM86" s="168">
        <f t="shared" si="4"/>
        <v>36</v>
      </c>
      <c r="AN86" s="162">
        <f t="shared" si="3"/>
        <v>1</v>
      </c>
      <c r="AO86" s="169"/>
      <c r="BK86" s="170"/>
      <c r="CM86" s="170"/>
      <c r="DO86" s="170"/>
      <c r="EQ86" s="170"/>
      <c r="FS86" s="170"/>
      <c r="FV86" s="169"/>
      <c r="FW86" s="169"/>
      <c r="FX86" s="169"/>
      <c r="FY86" s="169"/>
      <c r="FZ86" s="169"/>
      <c r="GA86" s="169"/>
      <c r="GB86" s="169"/>
      <c r="GC86" s="169"/>
      <c r="GD86" s="169"/>
      <c r="GE86" s="169"/>
      <c r="GF86" s="169"/>
      <c r="GG86" s="169"/>
      <c r="GH86" s="169"/>
      <c r="GI86" s="169"/>
      <c r="GJ86" s="169"/>
      <c r="GK86" s="169"/>
      <c r="GL86" s="169"/>
      <c r="GM86" s="169"/>
      <c r="GN86" s="169"/>
      <c r="GO86" s="169"/>
      <c r="GP86" s="169"/>
      <c r="GQ86" s="169"/>
      <c r="GR86" s="169"/>
      <c r="GS86" s="169"/>
      <c r="GT86" s="169"/>
      <c r="GU86" s="169"/>
      <c r="GV86" s="169"/>
      <c r="GW86" s="169"/>
      <c r="GX86" s="169"/>
      <c r="GY86" s="169"/>
      <c r="GZ86" s="169"/>
      <c r="HA86" s="169"/>
      <c r="HB86" s="169"/>
      <c r="HC86" s="169"/>
      <c r="HD86" s="169"/>
      <c r="HE86" s="169"/>
      <c r="HF86" s="169"/>
      <c r="HG86" s="169"/>
      <c r="HH86" s="169"/>
      <c r="HI86" s="169"/>
    </row>
    <row r="87" spans="1:217" s="163" customFormat="1" ht="15" customHeight="1" outlineLevel="1" x14ac:dyDescent="0.25">
      <c r="A87" s="164" t="s">
        <v>89</v>
      </c>
      <c r="B87" s="164"/>
      <c r="C87" s="165" t="s">
        <v>1164</v>
      </c>
      <c r="D87" s="165" t="s">
        <v>1164</v>
      </c>
      <c r="E87" s="165" t="s">
        <v>1164</v>
      </c>
      <c r="F87" s="160" t="s">
        <v>1164</v>
      </c>
      <c r="G87" s="160" t="s">
        <v>1164</v>
      </c>
      <c r="H87" s="160" t="s">
        <v>1164</v>
      </c>
      <c r="I87" s="160" t="s">
        <v>1164</v>
      </c>
      <c r="J87" s="160" t="s">
        <v>1164</v>
      </c>
      <c r="K87" s="160" t="s">
        <v>1164</v>
      </c>
      <c r="L87" s="167" t="s">
        <v>1164</v>
      </c>
      <c r="M87" s="160" t="s">
        <v>1164</v>
      </c>
      <c r="N87" s="160" t="s">
        <v>1164</v>
      </c>
      <c r="O87" s="167" t="s">
        <v>1164</v>
      </c>
      <c r="P87" s="160" t="s">
        <v>1164</v>
      </c>
      <c r="Q87" s="160" t="s">
        <v>1164</v>
      </c>
      <c r="R87" s="160" t="s">
        <v>1164</v>
      </c>
      <c r="S87" s="167" t="s">
        <v>1164</v>
      </c>
      <c r="T87" s="166" t="s">
        <v>1164</v>
      </c>
      <c r="U87" s="166" t="s">
        <v>1164</v>
      </c>
      <c r="V87" s="166" t="s">
        <v>1164</v>
      </c>
      <c r="W87" s="160" t="s">
        <v>1164</v>
      </c>
      <c r="X87" s="160" t="s">
        <v>1164</v>
      </c>
      <c r="Y87" s="160" t="s">
        <v>1164</v>
      </c>
      <c r="Z87" s="160" t="s">
        <v>1164</v>
      </c>
      <c r="AA87" s="160" t="s">
        <v>1164</v>
      </c>
      <c r="AB87" s="160" t="s">
        <v>1164</v>
      </c>
      <c r="AC87" s="160" t="s">
        <v>1164</v>
      </c>
      <c r="AD87" s="160" t="s">
        <v>1164</v>
      </c>
      <c r="AE87" s="160" t="s">
        <v>1164</v>
      </c>
      <c r="AF87" s="167" t="s">
        <v>1164</v>
      </c>
      <c r="AG87" s="160" t="s">
        <v>1164</v>
      </c>
      <c r="AH87" s="160" t="s">
        <v>1164</v>
      </c>
      <c r="AI87" s="160" t="s">
        <v>1164</v>
      </c>
      <c r="AJ87" s="160" t="s">
        <v>1164</v>
      </c>
      <c r="AK87" s="160" t="s">
        <v>1164</v>
      </c>
      <c r="AL87" s="165" t="s">
        <v>1164</v>
      </c>
      <c r="AM87" s="168">
        <f t="shared" si="4"/>
        <v>36</v>
      </c>
      <c r="AN87" s="162">
        <f t="shared" si="3"/>
        <v>1</v>
      </c>
      <c r="AO87" s="169"/>
      <c r="BK87" s="170"/>
      <c r="CM87" s="170"/>
      <c r="DO87" s="170"/>
      <c r="EQ87" s="170"/>
      <c r="FS87" s="170"/>
      <c r="FV87" s="169"/>
      <c r="FW87" s="169"/>
      <c r="FX87" s="169"/>
      <c r="FY87" s="169"/>
      <c r="FZ87" s="169"/>
      <c r="GA87" s="169"/>
      <c r="GB87" s="169"/>
      <c r="GC87" s="169"/>
      <c r="GD87" s="169"/>
      <c r="GE87" s="169"/>
      <c r="GF87" s="169"/>
      <c r="GG87" s="169"/>
      <c r="GH87" s="169"/>
      <c r="GI87" s="169"/>
      <c r="GJ87" s="169"/>
      <c r="GK87" s="169"/>
      <c r="GL87" s="169"/>
      <c r="GM87" s="169"/>
      <c r="GN87" s="169"/>
      <c r="GO87" s="169"/>
      <c r="GP87" s="169"/>
      <c r="GQ87" s="169"/>
      <c r="GR87" s="169"/>
      <c r="GS87" s="169"/>
      <c r="GT87" s="169"/>
      <c r="GU87" s="169"/>
      <c r="GV87" s="169"/>
      <c r="GW87" s="169"/>
      <c r="GX87" s="169"/>
      <c r="GY87" s="169"/>
      <c r="GZ87" s="169"/>
      <c r="HA87" s="169"/>
      <c r="HB87" s="169"/>
      <c r="HC87" s="169"/>
      <c r="HD87" s="169"/>
      <c r="HE87" s="169"/>
      <c r="HF87" s="169"/>
      <c r="HG87" s="169"/>
      <c r="HH87" s="169"/>
      <c r="HI87" s="169"/>
    </row>
    <row r="88" spans="1:217" s="171" customFormat="1" ht="18" customHeight="1" x14ac:dyDescent="0.25">
      <c r="A88" s="180" t="s">
        <v>90</v>
      </c>
      <c r="B88" s="164">
        <v>36616000</v>
      </c>
      <c r="C88" s="165" t="s">
        <v>1164</v>
      </c>
      <c r="D88" s="165" t="s">
        <v>1164</v>
      </c>
      <c r="E88" s="165" t="s">
        <v>1164</v>
      </c>
      <c r="F88" s="160" t="s">
        <v>1164</v>
      </c>
      <c r="G88" s="160" t="s">
        <v>1164</v>
      </c>
      <c r="H88" s="160" t="s">
        <v>1164</v>
      </c>
      <c r="I88" s="160" t="s">
        <v>1164</v>
      </c>
      <c r="J88" s="160" t="s">
        <v>1164</v>
      </c>
      <c r="K88" s="160" t="s">
        <v>1164</v>
      </c>
      <c r="L88" s="160" t="s">
        <v>1164</v>
      </c>
      <c r="M88" s="160" t="s">
        <v>1164</v>
      </c>
      <c r="N88" s="160" t="s">
        <v>1164</v>
      </c>
      <c r="O88" s="160" t="s">
        <v>1164</v>
      </c>
      <c r="P88" s="160" t="s">
        <v>1164</v>
      </c>
      <c r="Q88" s="160" t="s">
        <v>1164</v>
      </c>
      <c r="R88" s="160" t="s">
        <v>1164</v>
      </c>
      <c r="S88" s="160" t="s">
        <v>1164</v>
      </c>
      <c r="T88" s="178" t="s">
        <v>1164</v>
      </c>
      <c r="U88" s="160" t="s">
        <v>1164</v>
      </c>
      <c r="V88" s="160" t="s">
        <v>1164</v>
      </c>
      <c r="W88" s="160" t="s">
        <v>1164</v>
      </c>
      <c r="X88" s="160" t="s">
        <v>1164</v>
      </c>
      <c r="Y88" s="160" t="s">
        <v>1164</v>
      </c>
      <c r="Z88" s="160" t="s">
        <v>1164</v>
      </c>
      <c r="AA88" s="160" t="s">
        <v>1164</v>
      </c>
      <c r="AB88" s="160" t="s">
        <v>1164</v>
      </c>
      <c r="AC88" s="160" t="s">
        <v>1164</v>
      </c>
      <c r="AD88" s="160" t="s">
        <v>1164</v>
      </c>
      <c r="AE88" s="160" t="s">
        <v>1164</v>
      </c>
      <c r="AF88" s="178" t="s">
        <v>1164</v>
      </c>
      <c r="AG88" s="160" t="s">
        <v>1164</v>
      </c>
      <c r="AH88" s="160" t="s">
        <v>1164</v>
      </c>
      <c r="AI88" s="160" t="s">
        <v>1164</v>
      </c>
      <c r="AJ88" s="160" t="s">
        <v>1164</v>
      </c>
      <c r="AK88" s="160" t="s">
        <v>1164</v>
      </c>
      <c r="AL88" s="165" t="s">
        <v>1164</v>
      </c>
      <c r="AM88" s="173">
        <f t="shared" si="4"/>
        <v>36</v>
      </c>
      <c r="AN88" s="162">
        <f t="shared" si="3"/>
        <v>1</v>
      </c>
      <c r="AO88" s="154"/>
      <c r="BK88" s="174"/>
      <c r="CM88" s="174"/>
      <c r="DO88" s="174"/>
      <c r="EQ88" s="174"/>
      <c r="FS88" s="17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</row>
    <row r="89" spans="1:217" s="163" customFormat="1" ht="16.5" customHeight="1" outlineLevel="1" x14ac:dyDescent="0.25">
      <c r="A89" s="164" t="s">
        <v>91</v>
      </c>
      <c r="B89" s="164"/>
      <c r="C89" s="165" t="s">
        <v>1164</v>
      </c>
      <c r="D89" s="165" t="s">
        <v>1164</v>
      </c>
      <c r="E89" s="165" t="s">
        <v>1164</v>
      </c>
      <c r="F89" s="160" t="s">
        <v>1164</v>
      </c>
      <c r="G89" s="160" t="s">
        <v>1164</v>
      </c>
      <c r="H89" s="160" t="s">
        <v>1164</v>
      </c>
      <c r="I89" s="160" t="s">
        <v>1164</v>
      </c>
      <c r="J89" s="160" t="s">
        <v>1164</v>
      </c>
      <c r="K89" s="160" t="s">
        <v>1164</v>
      </c>
      <c r="L89" s="166" t="s">
        <v>1164</v>
      </c>
      <c r="M89" s="160" t="s">
        <v>1164</v>
      </c>
      <c r="N89" s="160" t="s">
        <v>1164</v>
      </c>
      <c r="O89" s="166" t="s">
        <v>1164</v>
      </c>
      <c r="P89" s="160" t="s">
        <v>1164</v>
      </c>
      <c r="Q89" s="160" t="s">
        <v>1164</v>
      </c>
      <c r="R89" s="160" t="s">
        <v>1164</v>
      </c>
      <c r="S89" s="166" t="s">
        <v>1164</v>
      </c>
      <c r="T89" s="167" t="s">
        <v>1164</v>
      </c>
      <c r="U89" s="166" t="s">
        <v>1164</v>
      </c>
      <c r="V89" s="166" t="s">
        <v>1164</v>
      </c>
      <c r="W89" s="160" t="s">
        <v>1164</v>
      </c>
      <c r="X89" s="160" t="s">
        <v>1164</v>
      </c>
      <c r="Y89" s="160" t="s">
        <v>1164</v>
      </c>
      <c r="Z89" s="160" t="s">
        <v>1164</v>
      </c>
      <c r="AA89" s="160" t="s">
        <v>1164</v>
      </c>
      <c r="AB89" s="160" t="s">
        <v>1164</v>
      </c>
      <c r="AC89" s="160" t="s">
        <v>1164</v>
      </c>
      <c r="AD89" s="160" t="s">
        <v>1164</v>
      </c>
      <c r="AE89" s="160" t="s">
        <v>1164</v>
      </c>
      <c r="AF89" s="167" t="s">
        <v>1164</v>
      </c>
      <c r="AG89" s="160" t="s">
        <v>1164</v>
      </c>
      <c r="AH89" s="160" t="s">
        <v>1164</v>
      </c>
      <c r="AI89" s="160" t="s">
        <v>1164</v>
      </c>
      <c r="AJ89" s="160" t="s">
        <v>1164</v>
      </c>
      <c r="AK89" s="160" t="s">
        <v>1164</v>
      </c>
      <c r="AL89" s="165" t="s">
        <v>1164</v>
      </c>
      <c r="AM89" s="168">
        <f t="shared" si="4"/>
        <v>36</v>
      </c>
      <c r="AN89" s="162">
        <f t="shared" si="3"/>
        <v>1</v>
      </c>
      <c r="AO89" s="169"/>
      <c r="AP89" s="169"/>
      <c r="BK89" s="170"/>
      <c r="CM89" s="170"/>
      <c r="DO89" s="170"/>
      <c r="EQ89" s="170"/>
      <c r="FS89" s="170"/>
      <c r="FV89" s="169"/>
      <c r="FW89" s="169"/>
      <c r="FX89" s="169"/>
      <c r="FY89" s="169"/>
      <c r="FZ89" s="169"/>
      <c r="GA89" s="169"/>
      <c r="GB89" s="169"/>
      <c r="GC89" s="169"/>
      <c r="GD89" s="169"/>
      <c r="GE89" s="169"/>
      <c r="GF89" s="169"/>
      <c r="GG89" s="169"/>
      <c r="GH89" s="169"/>
      <c r="GI89" s="169"/>
      <c r="GJ89" s="169"/>
      <c r="GK89" s="169"/>
      <c r="GL89" s="169"/>
      <c r="GM89" s="169"/>
      <c r="GN89" s="169"/>
      <c r="GO89" s="169"/>
      <c r="GP89" s="169"/>
      <c r="GQ89" s="169"/>
      <c r="GR89" s="169"/>
      <c r="GS89" s="169"/>
      <c r="GT89" s="169"/>
      <c r="GU89" s="169"/>
      <c r="GV89" s="169"/>
      <c r="GW89" s="169"/>
      <c r="GX89" s="169"/>
      <c r="GY89" s="169"/>
      <c r="GZ89" s="169"/>
      <c r="HA89" s="169"/>
      <c r="HB89" s="169"/>
      <c r="HC89" s="169"/>
      <c r="HD89" s="169"/>
      <c r="HE89" s="169"/>
      <c r="HF89" s="169"/>
      <c r="HG89" s="169"/>
      <c r="HH89" s="169"/>
      <c r="HI89" s="169"/>
    </row>
    <row r="90" spans="1:217" s="163" customFormat="1" ht="17.100000000000001" customHeight="1" outlineLevel="1" x14ac:dyDescent="0.25">
      <c r="A90" s="164" t="s">
        <v>92</v>
      </c>
      <c r="B90" s="164"/>
      <c r="C90" s="165" t="s">
        <v>1164</v>
      </c>
      <c r="D90" s="165" t="s">
        <v>1164</v>
      </c>
      <c r="E90" s="165" t="s">
        <v>1164</v>
      </c>
      <c r="F90" s="160" t="s">
        <v>1164</v>
      </c>
      <c r="G90" s="160" t="s">
        <v>1164</v>
      </c>
      <c r="H90" s="160" t="s">
        <v>1164</v>
      </c>
      <c r="I90" s="160" t="s">
        <v>1164</v>
      </c>
      <c r="J90" s="160" t="s">
        <v>1164</v>
      </c>
      <c r="K90" s="160" t="s">
        <v>1164</v>
      </c>
      <c r="L90" s="166" t="s">
        <v>1164</v>
      </c>
      <c r="M90" s="160" t="s">
        <v>1164</v>
      </c>
      <c r="N90" s="160" t="s">
        <v>1164</v>
      </c>
      <c r="O90" s="166" t="s">
        <v>1164</v>
      </c>
      <c r="P90" s="160" t="s">
        <v>1164</v>
      </c>
      <c r="Q90" s="160" t="s">
        <v>1164</v>
      </c>
      <c r="R90" s="160" t="s">
        <v>1164</v>
      </c>
      <c r="S90" s="166" t="s">
        <v>1164</v>
      </c>
      <c r="T90" s="167" t="s">
        <v>1164</v>
      </c>
      <c r="U90" s="166" t="s">
        <v>1164</v>
      </c>
      <c r="V90" s="166" t="s">
        <v>1164</v>
      </c>
      <c r="W90" s="160" t="s">
        <v>1164</v>
      </c>
      <c r="X90" s="160" t="s">
        <v>1164</v>
      </c>
      <c r="Y90" s="160" t="s">
        <v>1164</v>
      </c>
      <c r="Z90" s="160" t="s">
        <v>1164</v>
      </c>
      <c r="AA90" s="160" t="s">
        <v>1164</v>
      </c>
      <c r="AB90" s="160" t="s">
        <v>1164</v>
      </c>
      <c r="AC90" s="160" t="s">
        <v>1164</v>
      </c>
      <c r="AD90" s="160" t="s">
        <v>1164</v>
      </c>
      <c r="AE90" s="160" t="s">
        <v>1164</v>
      </c>
      <c r="AF90" s="167" t="s">
        <v>1164</v>
      </c>
      <c r="AG90" s="160" t="s">
        <v>1164</v>
      </c>
      <c r="AH90" s="160" t="s">
        <v>1164</v>
      </c>
      <c r="AI90" s="160" t="s">
        <v>1164</v>
      </c>
      <c r="AJ90" s="160" t="s">
        <v>1164</v>
      </c>
      <c r="AK90" s="160" t="s">
        <v>1164</v>
      </c>
      <c r="AL90" s="165" t="s">
        <v>1164</v>
      </c>
      <c r="AM90" s="168">
        <f t="shared" si="4"/>
        <v>36</v>
      </c>
      <c r="AN90" s="162">
        <f t="shared" si="3"/>
        <v>1</v>
      </c>
      <c r="AO90" s="169"/>
      <c r="BK90" s="170"/>
      <c r="CM90" s="170"/>
      <c r="DO90" s="170"/>
      <c r="EQ90" s="170"/>
      <c r="FS90" s="170"/>
      <c r="FV90" s="169"/>
      <c r="FW90" s="169"/>
      <c r="FX90" s="169"/>
      <c r="FY90" s="169"/>
      <c r="FZ90" s="169"/>
      <c r="GA90" s="169"/>
      <c r="GB90" s="169"/>
      <c r="GC90" s="169"/>
      <c r="GD90" s="169"/>
      <c r="GE90" s="169"/>
      <c r="GF90" s="169"/>
      <c r="GG90" s="169"/>
      <c r="GH90" s="169"/>
      <c r="GI90" s="169"/>
      <c r="GJ90" s="169"/>
      <c r="GK90" s="169"/>
      <c r="GL90" s="169"/>
      <c r="GM90" s="169"/>
      <c r="GN90" s="169"/>
      <c r="GO90" s="169"/>
      <c r="GP90" s="169"/>
      <c r="GQ90" s="169"/>
      <c r="GR90" s="169"/>
      <c r="GS90" s="169"/>
      <c r="GT90" s="169"/>
      <c r="GU90" s="169"/>
      <c r="GV90" s="169"/>
      <c r="GW90" s="169"/>
      <c r="GX90" s="169"/>
      <c r="GY90" s="169"/>
      <c r="GZ90" s="169"/>
      <c r="HA90" s="169"/>
      <c r="HB90" s="169"/>
      <c r="HC90" s="169"/>
      <c r="HD90" s="169"/>
      <c r="HE90" s="169"/>
      <c r="HF90" s="169"/>
      <c r="HG90" s="169"/>
      <c r="HH90" s="169"/>
      <c r="HI90" s="169"/>
    </row>
    <row r="91" spans="1:217" s="163" customFormat="1" ht="17.100000000000001" customHeight="1" outlineLevel="1" x14ac:dyDescent="0.25">
      <c r="A91" s="164" t="s">
        <v>93</v>
      </c>
      <c r="B91" s="164"/>
      <c r="C91" s="165" t="s">
        <v>1164</v>
      </c>
      <c r="D91" s="165" t="s">
        <v>1164</v>
      </c>
      <c r="E91" s="165" t="s">
        <v>1164</v>
      </c>
      <c r="F91" s="160" t="s">
        <v>1164</v>
      </c>
      <c r="G91" s="160" t="s">
        <v>1164</v>
      </c>
      <c r="H91" s="160" t="s">
        <v>1164</v>
      </c>
      <c r="I91" s="160" t="s">
        <v>1164</v>
      </c>
      <c r="J91" s="160" t="s">
        <v>1164</v>
      </c>
      <c r="K91" s="160" t="s">
        <v>1164</v>
      </c>
      <c r="L91" s="166" t="s">
        <v>1164</v>
      </c>
      <c r="M91" s="160" t="s">
        <v>1164</v>
      </c>
      <c r="N91" s="160" t="s">
        <v>1164</v>
      </c>
      <c r="O91" s="166" t="s">
        <v>1164</v>
      </c>
      <c r="P91" s="160" t="s">
        <v>1164</v>
      </c>
      <c r="Q91" s="160" t="s">
        <v>1164</v>
      </c>
      <c r="R91" s="160" t="s">
        <v>1164</v>
      </c>
      <c r="S91" s="166" t="s">
        <v>1164</v>
      </c>
      <c r="T91" s="167" t="s">
        <v>1164</v>
      </c>
      <c r="U91" s="166" t="s">
        <v>1164</v>
      </c>
      <c r="V91" s="166" t="s">
        <v>1164</v>
      </c>
      <c r="W91" s="160" t="s">
        <v>1164</v>
      </c>
      <c r="X91" s="160" t="s">
        <v>1164</v>
      </c>
      <c r="Y91" s="160" t="s">
        <v>1164</v>
      </c>
      <c r="Z91" s="160" t="s">
        <v>1164</v>
      </c>
      <c r="AA91" s="160" t="s">
        <v>1164</v>
      </c>
      <c r="AB91" s="160" t="s">
        <v>1164</v>
      </c>
      <c r="AC91" s="160" t="s">
        <v>1164</v>
      </c>
      <c r="AD91" s="160" t="s">
        <v>1164</v>
      </c>
      <c r="AE91" s="160" t="s">
        <v>1164</v>
      </c>
      <c r="AF91" s="167" t="s">
        <v>1164</v>
      </c>
      <c r="AG91" s="160" t="s">
        <v>1164</v>
      </c>
      <c r="AH91" s="160" t="s">
        <v>1164</v>
      </c>
      <c r="AI91" s="160" t="s">
        <v>1164</v>
      </c>
      <c r="AJ91" s="160" t="s">
        <v>1164</v>
      </c>
      <c r="AK91" s="160" t="s">
        <v>1164</v>
      </c>
      <c r="AL91" s="165" t="s">
        <v>1164</v>
      </c>
      <c r="AM91" s="168">
        <f t="shared" si="4"/>
        <v>36</v>
      </c>
      <c r="AN91" s="162">
        <f t="shared" si="3"/>
        <v>1</v>
      </c>
      <c r="AO91" s="169"/>
      <c r="AR91" s="169"/>
      <c r="AS91" s="169"/>
      <c r="AT91" s="169"/>
      <c r="BK91" s="170"/>
      <c r="CM91" s="170"/>
      <c r="DO91" s="170"/>
      <c r="EQ91" s="170"/>
      <c r="FS91" s="170"/>
      <c r="FV91" s="169"/>
      <c r="FW91" s="169"/>
      <c r="FX91" s="169"/>
      <c r="FY91" s="169"/>
      <c r="FZ91" s="169"/>
      <c r="GA91" s="169"/>
      <c r="GB91" s="169"/>
      <c r="GC91" s="169"/>
      <c r="GD91" s="169"/>
      <c r="GE91" s="169"/>
      <c r="GF91" s="169"/>
      <c r="GG91" s="169"/>
      <c r="GH91" s="169"/>
      <c r="GI91" s="169"/>
      <c r="GJ91" s="169"/>
      <c r="GK91" s="169"/>
      <c r="GL91" s="169"/>
      <c r="GM91" s="169"/>
      <c r="GN91" s="169"/>
      <c r="GO91" s="169"/>
      <c r="GP91" s="169"/>
      <c r="GQ91" s="169"/>
      <c r="GR91" s="169"/>
      <c r="GS91" s="169"/>
      <c r="GT91" s="169"/>
      <c r="GU91" s="169"/>
      <c r="GV91" s="169"/>
      <c r="GW91" s="169"/>
      <c r="GX91" s="169"/>
      <c r="GY91" s="169"/>
      <c r="GZ91" s="169"/>
      <c r="HA91" s="169"/>
      <c r="HB91" s="169"/>
      <c r="HC91" s="169"/>
      <c r="HD91" s="169"/>
      <c r="HE91" s="169"/>
      <c r="HF91" s="169"/>
      <c r="HG91" s="169"/>
      <c r="HH91" s="169"/>
      <c r="HI91" s="169"/>
    </row>
    <row r="92" spans="1:217" s="163" customFormat="1" ht="17.100000000000001" customHeight="1" outlineLevel="1" x14ac:dyDescent="0.25">
      <c r="A92" s="164" t="s">
        <v>94</v>
      </c>
      <c r="B92" s="164"/>
      <c r="C92" s="165" t="s">
        <v>1164</v>
      </c>
      <c r="D92" s="165" t="s">
        <v>1164</v>
      </c>
      <c r="E92" s="165" t="s">
        <v>1164</v>
      </c>
      <c r="F92" s="160" t="s">
        <v>1164</v>
      </c>
      <c r="G92" s="160" t="s">
        <v>1164</v>
      </c>
      <c r="H92" s="160" t="s">
        <v>1164</v>
      </c>
      <c r="I92" s="160" t="s">
        <v>1164</v>
      </c>
      <c r="J92" s="160" t="s">
        <v>1164</v>
      </c>
      <c r="K92" s="160" t="s">
        <v>1164</v>
      </c>
      <c r="L92" s="166" t="s">
        <v>1164</v>
      </c>
      <c r="M92" s="160" t="s">
        <v>1164</v>
      </c>
      <c r="N92" s="160" t="s">
        <v>1164</v>
      </c>
      <c r="O92" s="166" t="s">
        <v>1164</v>
      </c>
      <c r="P92" s="160" t="s">
        <v>1164</v>
      </c>
      <c r="Q92" s="160" t="s">
        <v>1164</v>
      </c>
      <c r="R92" s="160" t="s">
        <v>1164</v>
      </c>
      <c r="S92" s="166" t="s">
        <v>1164</v>
      </c>
      <c r="T92" s="167" t="s">
        <v>1164</v>
      </c>
      <c r="U92" s="166" t="s">
        <v>1164</v>
      </c>
      <c r="V92" s="166" t="s">
        <v>1164</v>
      </c>
      <c r="W92" s="160" t="s">
        <v>1164</v>
      </c>
      <c r="X92" s="160" t="s">
        <v>1164</v>
      </c>
      <c r="Y92" s="160" t="s">
        <v>1164</v>
      </c>
      <c r="Z92" s="160" t="s">
        <v>1164</v>
      </c>
      <c r="AA92" s="160" t="s">
        <v>1164</v>
      </c>
      <c r="AB92" s="160" t="s">
        <v>1164</v>
      </c>
      <c r="AC92" s="160" t="s">
        <v>1164</v>
      </c>
      <c r="AD92" s="160" t="s">
        <v>1164</v>
      </c>
      <c r="AE92" s="160" t="s">
        <v>1164</v>
      </c>
      <c r="AF92" s="167" t="s">
        <v>1164</v>
      </c>
      <c r="AG92" s="160" t="s">
        <v>1164</v>
      </c>
      <c r="AH92" s="160" t="s">
        <v>1164</v>
      </c>
      <c r="AI92" s="160" t="s">
        <v>1164</v>
      </c>
      <c r="AJ92" s="160" t="s">
        <v>1164</v>
      </c>
      <c r="AK92" s="160" t="s">
        <v>1164</v>
      </c>
      <c r="AL92" s="165" t="s">
        <v>1164</v>
      </c>
      <c r="AM92" s="168">
        <f t="shared" si="4"/>
        <v>36</v>
      </c>
      <c r="AN92" s="162">
        <f t="shared" si="3"/>
        <v>1</v>
      </c>
      <c r="AO92" s="169"/>
      <c r="BK92" s="170"/>
      <c r="CM92" s="170"/>
      <c r="DO92" s="170"/>
      <c r="EQ92" s="170"/>
      <c r="FS92" s="170"/>
      <c r="FV92" s="169"/>
      <c r="FW92" s="169"/>
      <c r="FX92" s="169"/>
      <c r="FY92" s="169"/>
      <c r="FZ92" s="169"/>
      <c r="GA92" s="169"/>
      <c r="GB92" s="169"/>
      <c r="GC92" s="169"/>
      <c r="GD92" s="169"/>
      <c r="GE92" s="169"/>
      <c r="GF92" s="169"/>
      <c r="GG92" s="169"/>
      <c r="GH92" s="169"/>
      <c r="GI92" s="169"/>
      <c r="GJ92" s="169"/>
      <c r="GK92" s="169"/>
      <c r="GL92" s="169"/>
      <c r="GM92" s="169"/>
      <c r="GN92" s="169"/>
      <c r="GO92" s="169"/>
      <c r="GP92" s="169"/>
      <c r="GQ92" s="169"/>
      <c r="GR92" s="169"/>
      <c r="GS92" s="169"/>
      <c r="GT92" s="169"/>
      <c r="GU92" s="169"/>
      <c r="GV92" s="169"/>
      <c r="GW92" s="169"/>
      <c r="GX92" s="169"/>
      <c r="GY92" s="169"/>
      <c r="GZ92" s="169"/>
      <c r="HA92" s="169"/>
      <c r="HB92" s="169"/>
      <c r="HC92" s="169"/>
      <c r="HD92" s="169"/>
      <c r="HE92" s="169"/>
      <c r="HF92" s="169"/>
      <c r="HG92" s="169"/>
      <c r="HH92" s="169"/>
      <c r="HI92" s="169"/>
    </row>
    <row r="93" spans="1:217" s="163" customFormat="1" ht="17.100000000000001" customHeight="1" outlineLevel="1" x14ac:dyDescent="0.25">
      <c r="A93" s="164" t="s">
        <v>95</v>
      </c>
      <c r="B93" s="164"/>
      <c r="C93" s="165" t="s">
        <v>1164</v>
      </c>
      <c r="D93" s="165" t="s">
        <v>1164</v>
      </c>
      <c r="E93" s="165" t="s">
        <v>1164</v>
      </c>
      <c r="F93" s="160" t="s">
        <v>1164</v>
      </c>
      <c r="G93" s="160" t="s">
        <v>1164</v>
      </c>
      <c r="H93" s="160" t="s">
        <v>1164</v>
      </c>
      <c r="I93" s="160" t="s">
        <v>1164</v>
      </c>
      <c r="J93" s="160" t="s">
        <v>1164</v>
      </c>
      <c r="K93" s="160" t="s">
        <v>1164</v>
      </c>
      <c r="L93" s="166" t="s">
        <v>1164</v>
      </c>
      <c r="M93" s="160" t="s">
        <v>1164</v>
      </c>
      <c r="N93" s="160" t="s">
        <v>1164</v>
      </c>
      <c r="O93" s="166" t="s">
        <v>1164</v>
      </c>
      <c r="P93" s="160" t="s">
        <v>1164</v>
      </c>
      <c r="Q93" s="160" t="s">
        <v>1164</v>
      </c>
      <c r="R93" s="160" t="s">
        <v>1164</v>
      </c>
      <c r="S93" s="166" t="s">
        <v>1164</v>
      </c>
      <c r="T93" s="167" t="s">
        <v>1164</v>
      </c>
      <c r="U93" s="166" t="s">
        <v>1164</v>
      </c>
      <c r="V93" s="166" t="s">
        <v>1164</v>
      </c>
      <c r="W93" s="160" t="s">
        <v>1164</v>
      </c>
      <c r="X93" s="160" t="s">
        <v>1164</v>
      </c>
      <c r="Y93" s="160" t="s">
        <v>1164</v>
      </c>
      <c r="Z93" s="160" t="s">
        <v>1164</v>
      </c>
      <c r="AA93" s="160" t="s">
        <v>1164</v>
      </c>
      <c r="AB93" s="160" t="s">
        <v>1164</v>
      </c>
      <c r="AC93" s="160" t="s">
        <v>1164</v>
      </c>
      <c r="AD93" s="160" t="s">
        <v>1164</v>
      </c>
      <c r="AE93" s="160" t="s">
        <v>1164</v>
      </c>
      <c r="AF93" s="167" t="s">
        <v>1164</v>
      </c>
      <c r="AG93" s="160" t="s">
        <v>1164</v>
      </c>
      <c r="AH93" s="160" t="s">
        <v>1164</v>
      </c>
      <c r="AI93" s="160" t="s">
        <v>1164</v>
      </c>
      <c r="AJ93" s="160" t="s">
        <v>1164</v>
      </c>
      <c r="AK93" s="160" t="s">
        <v>1164</v>
      </c>
      <c r="AL93" s="165" t="s">
        <v>1164</v>
      </c>
      <c r="AM93" s="168">
        <f t="shared" si="4"/>
        <v>36</v>
      </c>
      <c r="AN93" s="162">
        <f t="shared" si="3"/>
        <v>1</v>
      </c>
      <c r="AO93" s="169"/>
      <c r="AP93" s="169"/>
      <c r="AQ93" s="169"/>
      <c r="BK93" s="170"/>
      <c r="CM93" s="170"/>
      <c r="DO93" s="170"/>
      <c r="EQ93" s="170"/>
      <c r="FS93" s="170"/>
      <c r="FV93" s="169"/>
      <c r="FW93" s="169"/>
      <c r="FX93" s="169"/>
      <c r="FY93" s="169"/>
      <c r="FZ93" s="169"/>
      <c r="GA93" s="169"/>
      <c r="GB93" s="169"/>
      <c r="GC93" s="169"/>
      <c r="GD93" s="169"/>
      <c r="GE93" s="169"/>
      <c r="GF93" s="169"/>
      <c r="GG93" s="169"/>
      <c r="GH93" s="169"/>
      <c r="GI93" s="169"/>
      <c r="GJ93" s="169"/>
      <c r="GK93" s="169"/>
      <c r="GL93" s="169"/>
      <c r="GM93" s="169"/>
      <c r="GN93" s="169"/>
      <c r="GO93" s="169"/>
      <c r="GP93" s="169"/>
      <c r="GQ93" s="169"/>
      <c r="GR93" s="169"/>
      <c r="GS93" s="169"/>
      <c r="GT93" s="169"/>
      <c r="GU93" s="169"/>
      <c r="GV93" s="169"/>
      <c r="GW93" s="169"/>
      <c r="GX93" s="169"/>
      <c r="GY93" s="169"/>
      <c r="GZ93" s="169"/>
      <c r="HA93" s="169"/>
      <c r="HB93" s="169"/>
      <c r="HC93" s="169"/>
      <c r="HD93" s="169"/>
      <c r="HE93" s="169"/>
      <c r="HF93" s="169"/>
      <c r="HG93" s="169"/>
      <c r="HH93" s="169"/>
      <c r="HI93" s="169"/>
    </row>
    <row r="94" spans="1:217" s="163" customFormat="1" ht="17.100000000000001" customHeight="1" outlineLevel="1" x14ac:dyDescent="0.25">
      <c r="A94" s="164" t="s">
        <v>96</v>
      </c>
      <c r="B94" s="164"/>
      <c r="C94" s="165" t="s">
        <v>1164</v>
      </c>
      <c r="D94" s="165" t="s">
        <v>1164</v>
      </c>
      <c r="E94" s="165" t="s">
        <v>1164</v>
      </c>
      <c r="F94" s="160" t="s">
        <v>1164</v>
      </c>
      <c r="G94" s="160" t="s">
        <v>1164</v>
      </c>
      <c r="H94" s="160" t="s">
        <v>1164</v>
      </c>
      <c r="I94" s="160" t="s">
        <v>1164</v>
      </c>
      <c r="J94" s="160" t="s">
        <v>1164</v>
      </c>
      <c r="K94" s="160" t="s">
        <v>1164</v>
      </c>
      <c r="L94" s="166" t="s">
        <v>1164</v>
      </c>
      <c r="M94" s="160" t="s">
        <v>1164</v>
      </c>
      <c r="N94" s="160" t="s">
        <v>1164</v>
      </c>
      <c r="O94" s="166" t="s">
        <v>1164</v>
      </c>
      <c r="P94" s="160" t="s">
        <v>1164</v>
      </c>
      <c r="Q94" s="160" t="s">
        <v>1164</v>
      </c>
      <c r="R94" s="160" t="s">
        <v>1164</v>
      </c>
      <c r="S94" s="166" t="s">
        <v>1164</v>
      </c>
      <c r="T94" s="167" t="s">
        <v>1164</v>
      </c>
      <c r="U94" s="166" t="s">
        <v>1164</v>
      </c>
      <c r="V94" s="166" t="s">
        <v>1164</v>
      </c>
      <c r="W94" s="160" t="s">
        <v>1164</v>
      </c>
      <c r="X94" s="160" t="s">
        <v>1164</v>
      </c>
      <c r="Y94" s="160" t="s">
        <v>1164</v>
      </c>
      <c r="Z94" s="160" t="s">
        <v>1164</v>
      </c>
      <c r="AA94" s="160" t="s">
        <v>1164</v>
      </c>
      <c r="AB94" s="160" t="s">
        <v>1164</v>
      </c>
      <c r="AC94" s="160" t="s">
        <v>1164</v>
      </c>
      <c r="AD94" s="160" t="s">
        <v>1164</v>
      </c>
      <c r="AE94" s="160" t="s">
        <v>1164</v>
      </c>
      <c r="AF94" s="167" t="s">
        <v>1164</v>
      </c>
      <c r="AG94" s="160" t="s">
        <v>1164</v>
      </c>
      <c r="AH94" s="160" t="s">
        <v>1164</v>
      </c>
      <c r="AI94" s="160" t="s">
        <v>1164</v>
      </c>
      <c r="AJ94" s="160" t="s">
        <v>1164</v>
      </c>
      <c r="AK94" s="160" t="s">
        <v>1164</v>
      </c>
      <c r="AL94" s="165" t="s">
        <v>1164</v>
      </c>
      <c r="AM94" s="168">
        <f t="shared" si="4"/>
        <v>36</v>
      </c>
      <c r="AN94" s="162">
        <f t="shared" si="3"/>
        <v>1</v>
      </c>
      <c r="AO94" s="169"/>
      <c r="AP94" s="169"/>
      <c r="AQ94" s="169"/>
      <c r="BK94" s="170"/>
      <c r="CM94" s="170"/>
      <c r="DO94" s="170"/>
      <c r="EQ94" s="170"/>
      <c r="FS94" s="170"/>
      <c r="FV94" s="169"/>
      <c r="FW94" s="169"/>
      <c r="FX94" s="169"/>
      <c r="FY94" s="169"/>
      <c r="FZ94" s="169"/>
      <c r="GA94" s="169"/>
      <c r="GB94" s="169"/>
      <c r="GC94" s="169"/>
      <c r="GD94" s="169"/>
      <c r="GE94" s="169"/>
      <c r="GF94" s="169"/>
      <c r="GG94" s="169"/>
      <c r="GH94" s="169"/>
      <c r="GI94" s="169"/>
      <c r="GJ94" s="169"/>
      <c r="GK94" s="169"/>
      <c r="GL94" s="169"/>
      <c r="GM94" s="169"/>
      <c r="GN94" s="169"/>
      <c r="GO94" s="169"/>
      <c r="GP94" s="169"/>
      <c r="GQ94" s="169"/>
      <c r="GR94" s="169"/>
      <c r="GS94" s="169"/>
      <c r="GT94" s="169"/>
      <c r="GU94" s="169"/>
      <c r="GV94" s="169"/>
      <c r="GW94" s="169"/>
      <c r="GX94" s="169"/>
      <c r="GY94" s="169"/>
      <c r="GZ94" s="169"/>
      <c r="HA94" s="169"/>
      <c r="HB94" s="169"/>
      <c r="HC94" s="169"/>
      <c r="HD94" s="169"/>
      <c r="HE94" s="169"/>
      <c r="HF94" s="169"/>
      <c r="HG94" s="169"/>
      <c r="HH94" s="169"/>
      <c r="HI94" s="169"/>
    </row>
    <row r="95" spans="1:217" s="163" customFormat="1" ht="17.100000000000001" customHeight="1" outlineLevel="1" x14ac:dyDescent="0.25">
      <c r="A95" s="164" t="s">
        <v>97</v>
      </c>
      <c r="B95" s="164"/>
      <c r="C95" s="165" t="s">
        <v>1164</v>
      </c>
      <c r="D95" s="165" t="s">
        <v>1164</v>
      </c>
      <c r="E95" s="165" t="s">
        <v>1164</v>
      </c>
      <c r="F95" s="160" t="s">
        <v>1164</v>
      </c>
      <c r="G95" s="160" t="s">
        <v>1164</v>
      </c>
      <c r="H95" s="160" t="s">
        <v>1164</v>
      </c>
      <c r="I95" s="160" t="s">
        <v>1164</v>
      </c>
      <c r="J95" s="160" t="s">
        <v>1164</v>
      </c>
      <c r="K95" s="160" t="s">
        <v>1164</v>
      </c>
      <c r="L95" s="166" t="s">
        <v>1164</v>
      </c>
      <c r="M95" s="160" t="s">
        <v>1164</v>
      </c>
      <c r="N95" s="160" t="s">
        <v>1164</v>
      </c>
      <c r="O95" s="166" t="s">
        <v>1164</v>
      </c>
      <c r="P95" s="160" t="s">
        <v>1164</v>
      </c>
      <c r="Q95" s="160" t="s">
        <v>1164</v>
      </c>
      <c r="R95" s="160" t="s">
        <v>1164</v>
      </c>
      <c r="S95" s="166" t="s">
        <v>1164</v>
      </c>
      <c r="T95" s="167" t="s">
        <v>1164</v>
      </c>
      <c r="U95" s="166" t="s">
        <v>1164</v>
      </c>
      <c r="V95" s="166" t="s">
        <v>1164</v>
      </c>
      <c r="W95" s="160" t="s">
        <v>1164</v>
      </c>
      <c r="X95" s="160" t="s">
        <v>1164</v>
      </c>
      <c r="Y95" s="160" t="s">
        <v>1164</v>
      </c>
      <c r="Z95" s="160" t="s">
        <v>1164</v>
      </c>
      <c r="AA95" s="160" t="s">
        <v>1164</v>
      </c>
      <c r="AB95" s="160" t="s">
        <v>1164</v>
      </c>
      <c r="AC95" s="160" t="s">
        <v>1164</v>
      </c>
      <c r="AD95" s="160" t="s">
        <v>1164</v>
      </c>
      <c r="AE95" s="160" t="s">
        <v>1164</v>
      </c>
      <c r="AF95" s="167" t="s">
        <v>1164</v>
      </c>
      <c r="AG95" s="160" t="s">
        <v>1164</v>
      </c>
      <c r="AH95" s="160" t="s">
        <v>1164</v>
      </c>
      <c r="AI95" s="160" t="s">
        <v>1164</v>
      </c>
      <c r="AJ95" s="160" t="s">
        <v>1164</v>
      </c>
      <c r="AK95" s="160" t="s">
        <v>1164</v>
      </c>
      <c r="AL95" s="165" t="s">
        <v>1164</v>
      </c>
      <c r="AM95" s="168">
        <f t="shared" si="4"/>
        <v>36</v>
      </c>
      <c r="AN95" s="162">
        <f t="shared" si="3"/>
        <v>1</v>
      </c>
      <c r="AO95" s="169"/>
      <c r="AP95" s="169"/>
      <c r="AQ95" s="169"/>
      <c r="BK95" s="170"/>
      <c r="CM95" s="170"/>
      <c r="DO95" s="170"/>
      <c r="EQ95" s="170"/>
      <c r="FS95" s="170"/>
      <c r="FV95" s="169"/>
      <c r="FW95" s="169"/>
      <c r="FX95" s="169"/>
      <c r="FY95" s="169"/>
      <c r="FZ95" s="169"/>
      <c r="GA95" s="169"/>
      <c r="GB95" s="169"/>
      <c r="GC95" s="169"/>
      <c r="GD95" s="169"/>
      <c r="GE95" s="169"/>
      <c r="GF95" s="169"/>
      <c r="GG95" s="169"/>
      <c r="GH95" s="169"/>
      <c r="GI95" s="169"/>
      <c r="GJ95" s="169"/>
      <c r="GK95" s="169"/>
      <c r="GL95" s="169"/>
      <c r="GM95" s="169"/>
      <c r="GN95" s="169"/>
      <c r="GO95" s="169"/>
      <c r="GP95" s="169"/>
      <c r="GQ95" s="169"/>
      <c r="GR95" s="169"/>
      <c r="GS95" s="169"/>
      <c r="GT95" s="169"/>
      <c r="GU95" s="169"/>
      <c r="GV95" s="169"/>
      <c r="GW95" s="169"/>
      <c r="GX95" s="169"/>
      <c r="GY95" s="169"/>
      <c r="GZ95" s="169"/>
      <c r="HA95" s="169"/>
      <c r="HB95" s="169"/>
      <c r="HC95" s="169"/>
      <c r="HD95" s="169"/>
      <c r="HE95" s="169"/>
      <c r="HF95" s="169"/>
      <c r="HG95" s="169"/>
      <c r="HH95" s="169"/>
      <c r="HI95" s="169"/>
    </row>
    <row r="96" spans="1:217" s="163" customFormat="1" ht="17.100000000000001" customHeight="1" outlineLevel="1" x14ac:dyDescent="0.25">
      <c r="A96" s="164" t="s">
        <v>98</v>
      </c>
      <c r="B96" s="164"/>
      <c r="C96" s="165" t="s">
        <v>1164</v>
      </c>
      <c r="D96" s="165" t="s">
        <v>1164</v>
      </c>
      <c r="E96" s="165" t="s">
        <v>1164</v>
      </c>
      <c r="F96" s="160" t="s">
        <v>1164</v>
      </c>
      <c r="G96" s="160" t="s">
        <v>1164</v>
      </c>
      <c r="H96" s="160" t="s">
        <v>1164</v>
      </c>
      <c r="I96" s="160" t="s">
        <v>1164</v>
      </c>
      <c r="J96" s="160" t="s">
        <v>1164</v>
      </c>
      <c r="K96" s="160" t="s">
        <v>1164</v>
      </c>
      <c r="L96" s="166" t="s">
        <v>1164</v>
      </c>
      <c r="M96" s="160" t="s">
        <v>1164</v>
      </c>
      <c r="N96" s="160" t="s">
        <v>1164</v>
      </c>
      <c r="O96" s="166" t="s">
        <v>1164</v>
      </c>
      <c r="P96" s="160" t="s">
        <v>1164</v>
      </c>
      <c r="Q96" s="160" t="s">
        <v>1164</v>
      </c>
      <c r="R96" s="160" t="s">
        <v>1164</v>
      </c>
      <c r="S96" s="166" t="s">
        <v>1164</v>
      </c>
      <c r="T96" s="167" t="s">
        <v>1164</v>
      </c>
      <c r="U96" s="166" t="s">
        <v>1164</v>
      </c>
      <c r="V96" s="166" t="s">
        <v>1164</v>
      </c>
      <c r="W96" s="160" t="s">
        <v>1164</v>
      </c>
      <c r="X96" s="160" t="s">
        <v>1164</v>
      </c>
      <c r="Y96" s="160" t="s">
        <v>1164</v>
      </c>
      <c r="Z96" s="160" t="s">
        <v>1164</v>
      </c>
      <c r="AA96" s="160" t="s">
        <v>1164</v>
      </c>
      <c r="AB96" s="160" t="s">
        <v>1164</v>
      </c>
      <c r="AC96" s="160" t="s">
        <v>1164</v>
      </c>
      <c r="AD96" s="160" t="s">
        <v>1164</v>
      </c>
      <c r="AE96" s="160" t="s">
        <v>1164</v>
      </c>
      <c r="AF96" s="167" t="s">
        <v>1164</v>
      </c>
      <c r="AG96" s="160" t="s">
        <v>1164</v>
      </c>
      <c r="AH96" s="160" t="s">
        <v>1164</v>
      </c>
      <c r="AI96" s="160" t="s">
        <v>1164</v>
      </c>
      <c r="AJ96" s="160" t="s">
        <v>1164</v>
      </c>
      <c r="AK96" s="160" t="s">
        <v>1164</v>
      </c>
      <c r="AL96" s="165" t="s">
        <v>1164</v>
      </c>
      <c r="AM96" s="168">
        <f t="shared" si="4"/>
        <v>36</v>
      </c>
      <c r="AN96" s="162">
        <f t="shared" si="3"/>
        <v>1</v>
      </c>
      <c r="AO96" s="169"/>
      <c r="AP96" s="169"/>
      <c r="AQ96" s="169"/>
      <c r="BK96" s="170"/>
      <c r="CM96" s="170"/>
      <c r="DO96" s="170"/>
      <c r="EQ96" s="170"/>
      <c r="FS96" s="170"/>
      <c r="FV96" s="169"/>
      <c r="FW96" s="169"/>
      <c r="FX96" s="169"/>
      <c r="FY96" s="169"/>
      <c r="FZ96" s="169"/>
      <c r="GA96" s="169"/>
      <c r="GB96" s="169"/>
      <c r="GC96" s="169"/>
      <c r="GD96" s="169"/>
      <c r="GE96" s="169"/>
      <c r="GF96" s="169"/>
      <c r="GG96" s="169"/>
      <c r="GH96" s="169"/>
      <c r="GI96" s="169"/>
      <c r="GJ96" s="169"/>
      <c r="GK96" s="169"/>
      <c r="GL96" s="169"/>
      <c r="GM96" s="169"/>
      <c r="GN96" s="169"/>
      <c r="GO96" s="169"/>
      <c r="GP96" s="169"/>
      <c r="GQ96" s="169"/>
      <c r="GR96" s="169"/>
      <c r="GS96" s="169"/>
      <c r="GT96" s="169"/>
      <c r="GU96" s="169"/>
      <c r="GV96" s="169"/>
      <c r="GW96" s="169"/>
      <c r="GX96" s="169"/>
      <c r="GY96" s="169"/>
      <c r="GZ96" s="169"/>
      <c r="HA96" s="169"/>
      <c r="HB96" s="169"/>
      <c r="HC96" s="169"/>
      <c r="HD96" s="169"/>
      <c r="HE96" s="169"/>
      <c r="HF96" s="169"/>
      <c r="HG96" s="169"/>
      <c r="HH96" s="169"/>
      <c r="HI96" s="169"/>
    </row>
    <row r="97" spans="1:217" s="171" customFormat="1" ht="14.25" customHeight="1" x14ac:dyDescent="0.25">
      <c r="A97" s="180" t="s">
        <v>99</v>
      </c>
      <c r="B97" s="164">
        <v>36617000</v>
      </c>
      <c r="C97" s="165" t="s">
        <v>1164</v>
      </c>
      <c r="D97" s="165" t="s">
        <v>1164</v>
      </c>
      <c r="E97" s="165" t="s">
        <v>1164</v>
      </c>
      <c r="F97" s="160" t="s">
        <v>1164</v>
      </c>
      <c r="G97" s="160" t="s">
        <v>1164</v>
      </c>
      <c r="H97" s="160" t="s">
        <v>1164</v>
      </c>
      <c r="I97" s="160" t="s">
        <v>1164</v>
      </c>
      <c r="J97" s="160" t="s">
        <v>1164</v>
      </c>
      <c r="K97" s="160" t="s">
        <v>1164</v>
      </c>
      <c r="L97" s="160" t="s">
        <v>1164</v>
      </c>
      <c r="M97" s="160" t="s">
        <v>1164</v>
      </c>
      <c r="N97" s="160" t="s">
        <v>1164</v>
      </c>
      <c r="O97" s="160" t="s">
        <v>1164</v>
      </c>
      <c r="P97" s="160" t="s">
        <v>1164</v>
      </c>
      <c r="Q97" s="160" t="s">
        <v>1164</v>
      </c>
      <c r="R97" s="160" t="s">
        <v>1164</v>
      </c>
      <c r="S97" s="160" t="s">
        <v>1164</v>
      </c>
      <c r="T97" s="160"/>
      <c r="U97" s="178" t="s">
        <v>1164</v>
      </c>
      <c r="V97" s="160" t="s">
        <v>1164</v>
      </c>
      <c r="W97" s="160" t="s">
        <v>1164</v>
      </c>
      <c r="X97" s="160" t="s">
        <v>1164</v>
      </c>
      <c r="Y97" s="160" t="s">
        <v>1164</v>
      </c>
      <c r="Z97" s="160" t="s">
        <v>1164</v>
      </c>
      <c r="AA97" s="160" t="s">
        <v>1164</v>
      </c>
      <c r="AB97" s="160" t="s">
        <v>1164</v>
      </c>
      <c r="AC97" s="160" t="s">
        <v>1164</v>
      </c>
      <c r="AD97" s="160" t="s">
        <v>1164</v>
      </c>
      <c r="AE97" s="160" t="s">
        <v>1164</v>
      </c>
      <c r="AF97" s="178" t="s">
        <v>1164</v>
      </c>
      <c r="AG97" s="160" t="s">
        <v>1164</v>
      </c>
      <c r="AH97" s="160" t="s">
        <v>1164</v>
      </c>
      <c r="AI97" s="160" t="s">
        <v>1164</v>
      </c>
      <c r="AJ97" s="160" t="s">
        <v>1164</v>
      </c>
      <c r="AK97" s="160" t="s">
        <v>1164</v>
      </c>
      <c r="AL97" s="165" t="s">
        <v>1164</v>
      </c>
      <c r="AM97" s="173">
        <f t="shared" si="4"/>
        <v>35</v>
      </c>
      <c r="AN97" s="162">
        <f t="shared" si="3"/>
        <v>2</v>
      </c>
      <c r="AO97" s="154"/>
      <c r="AP97" s="154"/>
      <c r="AQ97" s="154"/>
      <c r="AR97" s="154"/>
      <c r="BK97" s="174"/>
      <c r="CM97" s="174"/>
      <c r="DO97" s="174"/>
      <c r="EQ97" s="174"/>
      <c r="FS97" s="17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</row>
    <row r="98" spans="1:217" s="163" customFormat="1" ht="17.100000000000001" customHeight="1" outlineLevel="1" x14ac:dyDescent="0.25">
      <c r="A98" s="164" t="s">
        <v>100</v>
      </c>
      <c r="B98" s="164"/>
      <c r="C98" s="165" t="s">
        <v>1164</v>
      </c>
      <c r="D98" s="165" t="s">
        <v>1164</v>
      </c>
      <c r="E98" s="165" t="s">
        <v>1164</v>
      </c>
      <c r="F98" s="160" t="s">
        <v>1164</v>
      </c>
      <c r="G98" s="160" t="s">
        <v>1164</v>
      </c>
      <c r="H98" s="160" t="s">
        <v>1164</v>
      </c>
      <c r="I98" s="160" t="s">
        <v>1164</v>
      </c>
      <c r="J98" s="160" t="s">
        <v>1164</v>
      </c>
      <c r="K98" s="160" t="s">
        <v>1164</v>
      </c>
      <c r="L98" s="166" t="s">
        <v>1164</v>
      </c>
      <c r="M98" s="160" t="s">
        <v>1164</v>
      </c>
      <c r="N98" s="160" t="s">
        <v>1164</v>
      </c>
      <c r="O98" s="166" t="s">
        <v>1164</v>
      </c>
      <c r="P98" s="160" t="s">
        <v>1164</v>
      </c>
      <c r="Q98" s="160" t="s">
        <v>1164</v>
      </c>
      <c r="R98" s="160" t="s">
        <v>1164</v>
      </c>
      <c r="S98" s="166" t="s">
        <v>1164</v>
      </c>
      <c r="T98" s="166" t="s">
        <v>1164</v>
      </c>
      <c r="U98" s="167" t="s">
        <v>1164</v>
      </c>
      <c r="V98" s="166" t="s">
        <v>1164</v>
      </c>
      <c r="W98" s="160" t="s">
        <v>1164</v>
      </c>
      <c r="X98" s="160" t="s">
        <v>1164</v>
      </c>
      <c r="Y98" s="160" t="s">
        <v>1164</v>
      </c>
      <c r="Z98" s="160" t="s">
        <v>1164</v>
      </c>
      <c r="AA98" s="160" t="s">
        <v>1164</v>
      </c>
      <c r="AB98" s="160" t="s">
        <v>1164</v>
      </c>
      <c r="AC98" s="160" t="s">
        <v>1164</v>
      </c>
      <c r="AD98" s="160" t="s">
        <v>1164</v>
      </c>
      <c r="AE98" s="160" t="s">
        <v>1164</v>
      </c>
      <c r="AF98" s="167" t="s">
        <v>1164</v>
      </c>
      <c r="AG98" s="160" t="s">
        <v>1164</v>
      </c>
      <c r="AH98" s="160" t="s">
        <v>1164</v>
      </c>
      <c r="AI98" s="160" t="s">
        <v>1164</v>
      </c>
      <c r="AJ98" s="160" t="s">
        <v>1164</v>
      </c>
      <c r="AK98" s="160" t="s">
        <v>1164</v>
      </c>
      <c r="AL98" s="165" t="s">
        <v>1164</v>
      </c>
      <c r="AM98" s="168">
        <f t="shared" si="4"/>
        <v>36</v>
      </c>
      <c r="AN98" s="162">
        <f t="shared" si="3"/>
        <v>1</v>
      </c>
      <c r="AO98" s="169"/>
      <c r="AP98" s="169"/>
      <c r="AQ98" s="169"/>
      <c r="AR98" s="169"/>
      <c r="BK98" s="170"/>
      <c r="CM98" s="170"/>
      <c r="DO98" s="170"/>
      <c r="EQ98" s="170"/>
      <c r="FS98" s="170"/>
      <c r="FV98" s="169"/>
      <c r="FW98" s="169"/>
      <c r="FX98" s="169"/>
      <c r="FY98" s="169"/>
      <c r="FZ98" s="169"/>
      <c r="GA98" s="169"/>
      <c r="GB98" s="169"/>
      <c r="GC98" s="169"/>
      <c r="GD98" s="169"/>
      <c r="GE98" s="169"/>
      <c r="GF98" s="169"/>
      <c r="GG98" s="169"/>
      <c r="GH98" s="169"/>
      <c r="GI98" s="169"/>
      <c r="GJ98" s="169"/>
      <c r="GK98" s="169"/>
      <c r="GL98" s="169"/>
      <c r="GM98" s="169"/>
      <c r="GN98" s="169"/>
      <c r="GO98" s="169"/>
      <c r="GP98" s="169"/>
      <c r="GQ98" s="169"/>
      <c r="GR98" s="169"/>
      <c r="GS98" s="169"/>
      <c r="GT98" s="169"/>
      <c r="GU98" s="169"/>
      <c r="GV98" s="169"/>
      <c r="GW98" s="169"/>
      <c r="GX98" s="169"/>
      <c r="GY98" s="169"/>
      <c r="GZ98" s="169"/>
      <c r="HA98" s="169"/>
      <c r="HB98" s="169"/>
      <c r="HC98" s="169"/>
      <c r="HD98" s="169"/>
      <c r="HE98" s="169"/>
      <c r="HF98" s="169"/>
      <c r="HG98" s="169"/>
      <c r="HH98" s="169"/>
      <c r="HI98" s="169"/>
    </row>
    <row r="99" spans="1:217" s="163" customFormat="1" ht="17.100000000000001" customHeight="1" outlineLevel="1" x14ac:dyDescent="0.25">
      <c r="A99" s="164" t="s">
        <v>101</v>
      </c>
      <c r="B99" s="164"/>
      <c r="C99" s="165" t="s">
        <v>1164</v>
      </c>
      <c r="D99" s="165" t="s">
        <v>1164</v>
      </c>
      <c r="E99" s="165" t="s">
        <v>1164</v>
      </c>
      <c r="F99" s="160" t="s">
        <v>1164</v>
      </c>
      <c r="G99" s="160" t="s">
        <v>1164</v>
      </c>
      <c r="H99" s="160" t="s">
        <v>1164</v>
      </c>
      <c r="I99" s="160" t="s">
        <v>1164</v>
      </c>
      <c r="J99" s="160" t="s">
        <v>1164</v>
      </c>
      <c r="K99" s="160" t="s">
        <v>1164</v>
      </c>
      <c r="L99" s="166" t="s">
        <v>1164</v>
      </c>
      <c r="M99" s="160" t="s">
        <v>1164</v>
      </c>
      <c r="N99" s="160" t="s">
        <v>1164</v>
      </c>
      <c r="O99" s="166" t="s">
        <v>1164</v>
      </c>
      <c r="P99" s="160" t="s">
        <v>1164</v>
      </c>
      <c r="Q99" s="160" t="s">
        <v>1164</v>
      </c>
      <c r="R99" s="160" t="s">
        <v>1164</v>
      </c>
      <c r="S99" s="166" t="s">
        <v>1164</v>
      </c>
      <c r="T99" s="166" t="s">
        <v>1164</v>
      </c>
      <c r="U99" s="167" t="s">
        <v>1164</v>
      </c>
      <c r="V99" s="167" t="s">
        <v>1164</v>
      </c>
      <c r="W99" s="160" t="s">
        <v>1164</v>
      </c>
      <c r="X99" s="160" t="s">
        <v>1164</v>
      </c>
      <c r="Y99" s="160" t="s">
        <v>1164</v>
      </c>
      <c r="Z99" s="160" t="s">
        <v>1164</v>
      </c>
      <c r="AA99" s="160" t="s">
        <v>1164</v>
      </c>
      <c r="AB99" s="160" t="s">
        <v>1164</v>
      </c>
      <c r="AC99" s="160" t="s">
        <v>1164</v>
      </c>
      <c r="AD99" s="160" t="s">
        <v>1164</v>
      </c>
      <c r="AE99" s="160" t="s">
        <v>1164</v>
      </c>
      <c r="AF99" s="167" t="s">
        <v>1164</v>
      </c>
      <c r="AG99" s="160" t="s">
        <v>1164</v>
      </c>
      <c r="AH99" s="160" t="s">
        <v>1164</v>
      </c>
      <c r="AI99" s="160" t="s">
        <v>1164</v>
      </c>
      <c r="AJ99" s="160" t="s">
        <v>1164</v>
      </c>
      <c r="AK99" s="160" t="s">
        <v>1164</v>
      </c>
      <c r="AL99" s="165" t="s">
        <v>1164</v>
      </c>
      <c r="AM99" s="168">
        <f t="shared" si="4"/>
        <v>36</v>
      </c>
      <c r="AN99" s="162">
        <f t="shared" si="3"/>
        <v>1</v>
      </c>
      <c r="AO99" s="169"/>
      <c r="AP99" s="169"/>
      <c r="AQ99" s="169"/>
      <c r="AR99" s="169"/>
      <c r="BK99" s="170"/>
      <c r="CM99" s="170"/>
      <c r="DO99" s="170"/>
      <c r="EQ99" s="170"/>
      <c r="FS99" s="170"/>
      <c r="FV99" s="169"/>
      <c r="FW99" s="169"/>
      <c r="FX99" s="169"/>
      <c r="FY99" s="169"/>
      <c r="FZ99" s="169"/>
      <c r="GA99" s="169"/>
      <c r="GB99" s="169"/>
      <c r="GC99" s="169"/>
      <c r="GD99" s="169"/>
      <c r="GE99" s="169"/>
      <c r="GF99" s="169"/>
      <c r="GG99" s="169"/>
      <c r="GH99" s="169"/>
      <c r="GI99" s="169"/>
      <c r="GJ99" s="169"/>
      <c r="GK99" s="169"/>
      <c r="GL99" s="169"/>
      <c r="GM99" s="169"/>
      <c r="GN99" s="169"/>
      <c r="GO99" s="169"/>
      <c r="GP99" s="169"/>
      <c r="GQ99" s="169"/>
      <c r="GR99" s="169"/>
      <c r="GS99" s="169"/>
      <c r="GT99" s="169"/>
      <c r="GU99" s="169"/>
      <c r="GV99" s="169"/>
      <c r="GW99" s="169"/>
      <c r="GX99" s="169"/>
      <c r="GY99" s="169"/>
      <c r="GZ99" s="169"/>
      <c r="HA99" s="169"/>
      <c r="HB99" s="169"/>
      <c r="HC99" s="169"/>
      <c r="HD99" s="169"/>
      <c r="HE99" s="169"/>
      <c r="HF99" s="169"/>
      <c r="HG99" s="169"/>
      <c r="HH99" s="169"/>
      <c r="HI99" s="169"/>
    </row>
    <row r="100" spans="1:217" s="163" customFormat="1" ht="17.100000000000001" customHeight="1" outlineLevel="1" x14ac:dyDescent="0.25">
      <c r="A100" s="164" t="s">
        <v>102</v>
      </c>
      <c r="B100" s="164"/>
      <c r="C100" s="165" t="s">
        <v>1164</v>
      </c>
      <c r="D100" s="165" t="s">
        <v>1164</v>
      </c>
      <c r="E100" s="165" t="s">
        <v>1164</v>
      </c>
      <c r="F100" s="160" t="s">
        <v>1164</v>
      </c>
      <c r="G100" s="160" t="s">
        <v>1164</v>
      </c>
      <c r="H100" s="160" t="s">
        <v>1164</v>
      </c>
      <c r="I100" s="160" t="s">
        <v>1164</v>
      </c>
      <c r="J100" s="160" t="s">
        <v>1164</v>
      </c>
      <c r="K100" s="160" t="s">
        <v>1164</v>
      </c>
      <c r="L100" s="166" t="s">
        <v>1164</v>
      </c>
      <c r="M100" s="160" t="s">
        <v>1164</v>
      </c>
      <c r="N100" s="160" t="s">
        <v>1164</v>
      </c>
      <c r="O100" s="166" t="s">
        <v>1164</v>
      </c>
      <c r="P100" s="160" t="s">
        <v>1164</v>
      </c>
      <c r="Q100" s="160" t="s">
        <v>1164</v>
      </c>
      <c r="R100" s="160" t="s">
        <v>1164</v>
      </c>
      <c r="S100" s="166" t="s">
        <v>1164</v>
      </c>
      <c r="T100" s="166" t="s">
        <v>1164</v>
      </c>
      <c r="U100" s="167" t="s">
        <v>1164</v>
      </c>
      <c r="V100" s="167" t="s">
        <v>1164</v>
      </c>
      <c r="W100" s="160" t="s">
        <v>1164</v>
      </c>
      <c r="X100" s="160" t="s">
        <v>1164</v>
      </c>
      <c r="Y100" s="160" t="s">
        <v>1164</v>
      </c>
      <c r="Z100" s="160" t="s">
        <v>1164</v>
      </c>
      <c r="AA100" s="160" t="s">
        <v>1164</v>
      </c>
      <c r="AB100" s="160" t="s">
        <v>1164</v>
      </c>
      <c r="AC100" s="160" t="s">
        <v>1164</v>
      </c>
      <c r="AD100" s="160" t="s">
        <v>1164</v>
      </c>
      <c r="AE100" s="160" t="s">
        <v>1164</v>
      </c>
      <c r="AF100" s="167" t="s">
        <v>1164</v>
      </c>
      <c r="AG100" s="160" t="s">
        <v>1164</v>
      </c>
      <c r="AH100" s="160" t="s">
        <v>1164</v>
      </c>
      <c r="AI100" s="160" t="s">
        <v>1164</v>
      </c>
      <c r="AJ100" s="160" t="s">
        <v>1164</v>
      </c>
      <c r="AK100" s="160" t="s">
        <v>1164</v>
      </c>
      <c r="AL100" s="165" t="s">
        <v>1164</v>
      </c>
      <c r="AM100" s="168">
        <f t="shared" si="4"/>
        <v>36</v>
      </c>
      <c r="AN100" s="162">
        <f t="shared" si="3"/>
        <v>1</v>
      </c>
      <c r="AO100" s="169"/>
      <c r="AP100" s="169"/>
      <c r="AQ100" s="169"/>
      <c r="AR100" s="169"/>
      <c r="BK100" s="170"/>
      <c r="CM100" s="170"/>
      <c r="DO100" s="170"/>
      <c r="EQ100" s="170"/>
      <c r="FS100" s="170"/>
      <c r="FV100" s="169"/>
      <c r="FW100" s="169"/>
      <c r="FX100" s="169"/>
      <c r="FY100" s="169"/>
      <c r="FZ100" s="169"/>
      <c r="GA100" s="169"/>
      <c r="GB100" s="169"/>
      <c r="GC100" s="169"/>
      <c r="GD100" s="169"/>
      <c r="GE100" s="169"/>
      <c r="GF100" s="169"/>
      <c r="GG100" s="169"/>
      <c r="GH100" s="169"/>
      <c r="GI100" s="169"/>
      <c r="GJ100" s="169"/>
      <c r="GK100" s="169"/>
      <c r="GL100" s="169"/>
      <c r="GM100" s="169"/>
      <c r="GN100" s="169"/>
      <c r="GO100" s="169"/>
      <c r="GP100" s="169"/>
      <c r="GQ100" s="169"/>
      <c r="GR100" s="169"/>
      <c r="GS100" s="169"/>
      <c r="GT100" s="169"/>
      <c r="GU100" s="169"/>
      <c r="GV100" s="169"/>
      <c r="GW100" s="169"/>
      <c r="GX100" s="169"/>
      <c r="GY100" s="169"/>
      <c r="GZ100" s="169"/>
      <c r="HA100" s="169"/>
      <c r="HB100" s="169"/>
      <c r="HC100" s="169"/>
      <c r="HD100" s="169"/>
      <c r="HE100" s="169"/>
      <c r="HF100" s="169"/>
      <c r="HG100" s="169"/>
      <c r="HH100" s="169"/>
      <c r="HI100" s="169"/>
    </row>
    <row r="101" spans="1:217" s="163" customFormat="1" ht="17.100000000000001" customHeight="1" outlineLevel="1" x14ac:dyDescent="0.25">
      <c r="A101" s="164" t="s">
        <v>103</v>
      </c>
      <c r="B101" s="164"/>
      <c r="C101" s="165" t="s">
        <v>1164</v>
      </c>
      <c r="D101" s="165" t="s">
        <v>1164</v>
      </c>
      <c r="E101" s="165" t="s">
        <v>1164</v>
      </c>
      <c r="F101" s="160" t="s">
        <v>1164</v>
      </c>
      <c r="G101" s="160" t="s">
        <v>1164</v>
      </c>
      <c r="H101" s="160" t="s">
        <v>1164</v>
      </c>
      <c r="I101" s="160" t="s">
        <v>1164</v>
      </c>
      <c r="J101" s="160" t="s">
        <v>1164</v>
      </c>
      <c r="K101" s="160" t="s">
        <v>1164</v>
      </c>
      <c r="L101" s="166" t="s">
        <v>1164</v>
      </c>
      <c r="M101" s="160" t="s">
        <v>1164</v>
      </c>
      <c r="N101" s="160" t="s">
        <v>1164</v>
      </c>
      <c r="O101" s="166" t="s">
        <v>1164</v>
      </c>
      <c r="P101" s="160" t="s">
        <v>1164</v>
      </c>
      <c r="Q101" s="160" t="s">
        <v>1164</v>
      </c>
      <c r="R101" s="160" t="s">
        <v>1164</v>
      </c>
      <c r="S101" s="166" t="s">
        <v>1164</v>
      </c>
      <c r="T101" s="166" t="s">
        <v>1164</v>
      </c>
      <c r="U101" s="167" t="s">
        <v>1164</v>
      </c>
      <c r="V101" s="167" t="s">
        <v>1164</v>
      </c>
      <c r="W101" s="160" t="s">
        <v>1164</v>
      </c>
      <c r="X101" s="160" t="s">
        <v>1164</v>
      </c>
      <c r="Y101" s="160" t="s">
        <v>1164</v>
      </c>
      <c r="Z101" s="160" t="s">
        <v>1164</v>
      </c>
      <c r="AA101" s="160" t="s">
        <v>1164</v>
      </c>
      <c r="AB101" s="160" t="s">
        <v>1164</v>
      </c>
      <c r="AC101" s="160" t="s">
        <v>1164</v>
      </c>
      <c r="AD101" s="160" t="s">
        <v>1164</v>
      </c>
      <c r="AE101" s="160" t="s">
        <v>1164</v>
      </c>
      <c r="AF101" s="167" t="s">
        <v>1164</v>
      </c>
      <c r="AG101" s="160" t="s">
        <v>1164</v>
      </c>
      <c r="AH101" s="160" t="s">
        <v>1164</v>
      </c>
      <c r="AI101" s="160" t="s">
        <v>1164</v>
      </c>
      <c r="AJ101" s="160" t="s">
        <v>1164</v>
      </c>
      <c r="AK101" s="160" t="s">
        <v>1164</v>
      </c>
      <c r="AL101" s="165" t="s">
        <v>1164</v>
      </c>
      <c r="AM101" s="168">
        <f t="shared" si="4"/>
        <v>36</v>
      </c>
      <c r="AN101" s="162">
        <f t="shared" si="3"/>
        <v>1</v>
      </c>
      <c r="AO101" s="169"/>
      <c r="AP101" s="169"/>
      <c r="AQ101" s="169"/>
      <c r="AR101" s="169"/>
      <c r="BK101" s="170"/>
      <c r="CM101" s="170"/>
      <c r="DO101" s="170"/>
      <c r="EQ101" s="170"/>
      <c r="FS101" s="170"/>
      <c r="FV101" s="169"/>
      <c r="FW101" s="169"/>
      <c r="FX101" s="169"/>
      <c r="FY101" s="169"/>
      <c r="FZ101" s="169"/>
      <c r="GA101" s="169"/>
      <c r="GB101" s="169"/>
      <c r="GC101" s="169"/>
      <c r="GD101" s="169"/>
      <c r="GE101" s="169"/>
      <c r="GF101" s="169"/>
      <c r="GG101" s="169"/>
      <c r="GH101" s="169"/>
      <c r="GI101" s="169"/>
      <c r="GJ101" s="169"/>
      <c r="GK101" s="169"/>
      <c r="GL101" s="169"/>
      <c r="GM101" s="169"/>
      <c r="GN101" s="169"/>
      <c r="GO101" s="169"/>
      <c r="GP101" s="169"/>
      <c r="GQ101" s="169"/>
      <c r="GR101" s="169"/>
      <c r="GS101" s="169"/>
      <c r="GT101" s="169"/>
      <c r="GU101" s="169"/>
      <c r="GV101" s="169"/>
      <c r="GW101" s="169"/>
      <c r="GX101" s="169"/>
      <c r="GY101" s="169"/>
      <c r="GZ101" s="169"/>
      <c r="HA101" s="169"/>
      <c r="HB101" s="169"/>
      <c r="HC101" s="169"/>
      <c r="HD101" s="169"/>
      <c r="HE101" s="169"/>
      <c r="HF101" s="169"/>
      <c r="HG101" s="169"/>
      <c r="HH101" s="169"/>
      <c r="HI101" s="169"/>
    </row>
    <row r="102" spans="1:217" s="163" customFormat="1" ht="17.100000000000001" customHeight="1" outlineLevel="1" x14ac:dyDescent="0.25">
      <c r="A102" s="164" t="s">
        <v>104</v>
      </c>
      <c r="B102" s="164"/>
      <c r="C102" s="165" t="s">
        <v>1164</v>
      </c>
      <c r="D102" s="165" t="s">
        <v>1164</v>
      </c>
      <c r="E102" s="165" t="s">
        <v>1164</v>
      </c>
      <c r="F102" s="160" t="s">
        <v>1164</v>
      </c>
      <c r="G102" s="160" t="s">
        <v>1164</v>
      </c>
      <c r="H102" s="160" t="s">
        <v>1164</v>
      </c>
      <c r="I102" s="160" t="s">
        <v>1164</v>
      </c>
      <c r="J102" s="160" t="s">
        <v>1164</v>
      </c>
      <c r="K102" s="160" t="s">
        <v>1164</v>
      </c>
      <c r="L102" s="166" t="s">
        <v>1164</v>
      </c>
      <c r="M102" s="160" t="s">
        <v>1164</v>
      </c>
      <c r="N102" s="160" t="s">
        <v>1164</v>
      </c>
      <c r="O102" s="166" t="s">
        <v>1164</v>
      </c>
      <c r="P102" s="160" t="s">
        <v>1164</v>
      </c>
      <c r="Q102" s="160" t="s">
        <v>1164</v>
      </c>
      <c r="R102" s="160" t="s">
        <v>1164</v>
      </c>
      <c r="S102" s="166" t="s">
        <v>1164</v>
      </c>
      <c r="T102" s="166" t="s">
        <v>1164</v>
      </c>
      <c r="U102" s="167" t="s">
        <v>1164</v>
      </c>
      <c r="V102" s="167" t="s">
        <v>1164</v>
      </c>
      <c r="W102" s="160" t="s">
        <v>1164</v>
      </c>
      <c r="X102" s="160" t="s">
        <v>1164</v>
      </c>
      <c r="Y102" s="160" t="s">
        <v>1164</v>
      </c>
      <c r="Z102" s="160" t="s">
        <v>1164</v>
      </c>
      <c r="AA102" s="160" t="s">
        <v>1164</v>
      </c>
      <c r="AB102" s="160" t="s">
        <v>1164</v>
      </c>
      <c r="AC102" s="160" t="s">
        <v>1164</v>
      </c>
      <c r="AD102" s="160" t="s">
        <v>1164</v>
      </c>
      <c r="AE102" s="160" t="s">
        <v>1164</v>
      </c>
      <c r="AF102" s="167" t="s">
        <v>1164</v>
      </c>
      <c r="AG102" s="160" t="s">
        <v>1164</v>
      </c>
      <c r="AH102" s="160" t="s">
        <v>1164</v>
      </c>
      <c r="AI102" s="160" t="s">
        <v>1164</v>
      </c>
      <c r="AJ102" s="160" t="s">
        <v>1164</v>
      </c>
      <c r="AK102" s="160" t="s">
        <v>1164</v>
      </c>
      <c r="AL102" s="165" t="s">
        <v>1164</v>
      </c>
      <c r="AM102" s="168">
        <f t="shared" si="4"/>
        <v>36</v>
      </c>
      <c r="AN102" s="162">
        <f t="shared" si="3"/>
        <v>1</v>
      </c>
      <c r="AO102" s="169"/>
      <c r="AP102" s="169"/>
      <c r="AQ102" s="169"/>
      <c r="AR102" s="169"/>
      <c r="BK102" s="170"/>
      <c r="CM102" s="170"/>
      <c r="DO102" s="170"/>
      <c r="EQ102" s="170"/>
      <c r="FS102" s="170"/>
      <c r="FV102" s="169"/>
      <c r="FW102" s="169"/>
      <c r="FX102" s="169"/>
      <c r="FY102" s="169"/>
      <c r="FZ102" s="169"/>
      <c r="GA102" s="169"/>
      <c r="GB102" s="169"/>
      <c r="GC102" s="169"/>
      <c r="GD102" s="169"/>
      <c r="GE102" s="169"/>
      <c r="GF102" s="169"/>
      <c r="GG102" s="169"/>
      <c r="GH102" s="169"/>
      <c r="GI102" s="169"/>
      <c r="GJ102" s="169"/>
      <c r="GK102" s="169"/>
      <c r="GL102" s="169"/>
      <c r="GM102" s="169"/>
      <c r="GN102" s="169"/>
      <c r="GO102" s="169"/>
      <c r="GP102" s="169"/>
      <c r="GQ102" s="169"/>
      <c r="GR102" s="169"/>
      <c r="GS102" s="169"/>
      <c r="GT102" s="169"/>
      <c r="GU102" s="169"/>
      <c r="GV102" s="169"/>
      <c r="GW102" s="169"/>
      <c r="GX102" s="169"/>
      <c r="GY102" s="169"/>
      <c r="GZ102" s="169"/>
      <c r="HA102" s="169"/>
      <c r="HB102" s="169"/>
      <c r="HC102" s="169"/>
      <c r="HD102" s="169"/>
      <c r="HE102" s="169"/>
      <c r="HF102" s="169"/>
      <c r="HG102" s="169"/>
      <c r="HH102" s="169"/>
      <c r="HI102" s="169"/>
    </row>
    <row r="103" spans="1:217" s="163" customFormat="1" ht="17.100000000000001" customHeight="1" outlineLevel="1" x14ac:dyDescent="0.25">
      <c r="A103" s="164" t="s">
        <v>105</v>
      </c>
      <c r="B103" s="164"/>
      <c r="C103" s="165" t="s">
        <v>1164</v>
      </c>
      <c r="D103" s="165" t="s">
        <v>1164</v>
      </c>
      <c r="E103" s="165" t="s">
        <v>1164</v>
      </c>
      <c r="F103" s="160" t="s">
        <v>1164</v>
      </c>
      <c r="G103" s="160" t="s">
        <v>1164</v>
      </c>
      <c r="H103" s="160" t="s">
        <v>1164</v>
      </c>
      <c r="I103" s="160" t="s">
        <v>1164</v>
      </c>
      <c r="J103" s="160" t="s">
        <v>1164</v>
      </c>
      <c r="K103" s="160" t="s">
        <v>1164</v>
      </c>
      <c r="L103" s="166" t="s">
        <v>1164</v>
      </c>
      <c r="M103" s="160" t="s">
        <v>1164</v>
      </c>
      <c r="N103" s="160" t="s">
        <v>1164</v>
      </c>
      <c r="O103" s="166" t="s">
        <v>1164</v>
      </c>
      <c r="P103" s="160" t="s">
        <v>1164</v>
      </c>
      <c r="Q103" s="160" t="s">
        <v>1164</v>
      </c>
      <c r="R103" s="160" t="s">
        <v>1164</v>
      </c>
      <c r="S103" s="166" t="s">
        <v>1164</v>
      </c>
      <c r="T103" s="166" t="s">
        <v>1164</v>
      </c>
      <c r="U103" s="167" t="s">
        <v>1164</v>
      </c>
      <c r="V103" s="167" t="s">
        <v>1164</v>
      </c>
      <c r="W103" s="160" t="s">
        <v>1164</v>
      </c>
      <c r="X103" s="160" t="s">
        <v>1164</v>
      </c>
      <c r="Y103" s="160" t="s">
        <v>1164</v>
      </c>
      <c r="Z103" s="160" t="s">
        <v>1164</v>
      </c>
      <c r="AA103" s="160" t="s">
        <v>1164</v>
      </c>
      <c r="AB103" s="160" t="s">
        <v>1164</v>
      </c>
      <c r="AC103" s="160" t="s">
        <v>1164</v>
      </c>
      <c r="AD103" s="160" t="s">
        <v>1164</v>
      </c>
      <c r="AE103" s="160" t="s">
        <v>1164</v>
      </c>
      <c r="AF103" s="167" t="s">
        <v>1164</v>
      </c>
      <c r="AG103" s="160" t="s">
        <v>1164</v>
      </c>
      <c r="AH103" s="160" t="s">
        <v>1164</v>
      </c>
      <c r="AI103" s="160" t="s">
        <v>1164</v>
      </c>
      <c r="AJ103" s="160" t="s">
        <v>1164</v>
      </c>
      <c r="AK103" s="160" t="s">
        <v>1164</v>
      </c>
      <c r="AL103" s="165" t="s">
        <v>1164</v>
      </c>
      <c r="AM103" s="168">
        <f t="shared" si="4"/>
        <v>36</v>
      </c>
      <c r="AN103" s="162">
        <f t="shared" si="3"/>
        <v>1</v>
      </c>
      <c r="AO103" s="169"/>
      <c r="AP103" s="169"/>
      <c r="AQ103" s="169"/>
      <c r="AR103" s="169"/>
      <c r="BK103" s="170"/>
      <c r="CM103" s="170"/>
      <c r="DO103" s="170"/>
      <c r="EQ103" s="170"/>
      <c r="FS103" s="170"/>
      <c r="FV103" s="169"/>
      <c r="FW103" s="169"/>
      <c r="FX103" s="169"/>
      <c r="FY103" s="169"/>
      <c r="FZ103" s="169"/>
      <c r="GA103" s="169"/>
      <c r="GB103" s="169"/>
      <c r="GC103" s="169"/>
      <c r="GD103" s="169"/>
      <c r="GE103" s="169"/>
      <c r="GF103" s="169"/>
      <c r="GG103" s="169"/>
      <c r="GH103" s="169"/>
      <c r="GI103" s="169"/>
      <c r="GJ103" s="169"/>
      <c r="GK103" s="169"/>
      <c r="GL103" s="169"/>
      <c r="GM103" s="169"/>
      <c r="GN103" s="169"/>
      <c r="GO103" s="169"/>
      <c r="GP103" s="169"/>
      <c r="GQ103" s="169"/>
      <c r="GR103" s="169"/>
      <c r="GS103" s="169"/>
      <c r="GT103" s="169"/>
      <c r="GU103" s="169"/>
      <c r="GV103" s="169"/>
      <c r="GW103" s="169"/>
      <c r="GX103" s="169"/>
      <c r="GY103" s="169"/>
      <c r="GZ103" s="169"/>
      <c r="HA103" s="169"/>
      <c r="HB103" s="169"/>
      <c r="HC103" s="169"/>
      <c r="HD103" s="169"/>
      <c r="HE103" s="169"/>
      <c r="HF103" s="169"/>
      <c r="HG103" s="169"/>
      <c r="HH103" s="169"/>
      <c r="HI103" s="169"/>
    </row>
    <row r="104" spans="1:217" s="171" customFormat="1" ht="15.75" customHeight="1" x14ac:dyDescent="0.25">
      <c r="A104" s="180" t="s">
        <v>106</v>
      </c>
      <c r="B104" s="164">
        <v>36618000</v>
      </c>
      <c r="C104" s="165" t="s">
        <v>1164</v>
      </c>
      <c r="D104" s="165" t="s">
        <v>1164</v>
      </c>
      <c r="E104" s="165" t="s">
        <v>1164</v>
      </c>
      <c r="F104" s="160" t="s">
        <v>1164</v>
      </c>
      <c r="G104" s="160" t="s">
        <v>1164</v>
      </c>
      <c r="H104" s="160" t="s">
        <v>1164</v>
      </c>
      <c r="I104" s="160" t="s">
        <v>1164</v>
      </c>
      <c r="J104" s="160" t="s">
        <v>1164</v>
      </c>
      <c r="K104" s="160" t="s">
        <v>1164</v>
      </c>
      <c r="L104" s="160" t="s">
        <v>1164</v>
      </c>
      <c r="M104" s="160" t="s">
        <v>1164</v>
      </c>
      <c r="N104" s="160" t="s">
        <v>1164</v>
      </c>
      <c r="O104" s="178" t="s">
        <v>1164</v>
      </c>
      <c r="P104" s="160" t="s">
        <v>1164</v>
      </c>
      <c r="Q104" s="160" t="s">
        <v>1164</v>
      </c>
      <c r="R104" s="160" t="s">
        <v>1164</v>
      </c>
      <c r="S104" s="178" t="s">
        <v>1164</v>
      </c>
      <c r="T104" s="160" t="s">
        <v>1164</v>
      </c>
      <c r="U104" s="178" t="s">
        <v>1164</v>
      </c>
      <c r="V104" s="178" t="s">
        <v>1164</v>
      </c>
      <c r="W104" s="160" t="s">
        <v>1164</v>
      </c>
      <c r="X104" s="160" t="s">
        <v>1164</v>
      </c>
      <c r="Y104" s="160" t="s">
        <v>1164</v>
      </c>
      <c r="Z104" s="160" t="s">
        <v>1164</v>
      </c>
      <c r="AA104" s="160" t="s">
        <v>1164</v>
      </c>
      <c r="AB104" s="160" t="s">
        <v>1164</v>
      </c>
      <c r="AC104" s="160" t="s">
        <v>1164</v>
      </c>
      <c r="AD104" s="160" t="s">
        <v>1164</v>
      </c>
      <c r="AE104" s="160" t="s">
        <v>1164</v>
      </c>
      <c r="AF104" s="178" t="s">
        <v>1164</v>
      </c>
      <c r="AG104" s="160" t="s">
        <v>1164</v>
      </c>
      <c r="AH104" s="160" t="s">
        <v>1164</v>
      </c>
      <c r="AI104" s="160" t="s">
        <v>1164</v>
      </c>
      <c r="AJ104" s="160" t="s">
        <v>1164</v>
      </c>
      <c r="AK104" s="160" t="s">
        <v>1164</v>
      </c>
      <c r="AL104" s="165" t="s">
        <v>1164</v>
      </c>
      <c r="AM104" s="173">
        <f t="shared" si="4"/>
        <v>36</v>
      </c>
      <c r="AN104" s="162">
        <f t="shared" si="3"/>
        <v>1</v>
      </c>
      <c r="AO104" s="154"/>
      <c r="AP104" s="154"/>
      <c r="AQ104" s="154"/>
      <c r="AR104" s="154"/>
      <c r="BK104" s="174"/>
      <c r="CM104" s="174"/>
      <c r="DO104" s="174"/>
      <c r="EQ104" s="174"/>
      <c r="FS104" s="17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  <c r="HF104" s="154"/>
      <c r="HG104" s="154"/>
      <c r="HH104" s="154"/>
      <c r="HI104" s="154"/>
    </row>
    <row r="105" spans="1:217" s="163" customFormat="1" ht="17.100000000000001" customHeight="1" outlineLevel="1" x14ac:dyDescent="0.25">
      <c r="A105" s="164" t="s">
        <v>107</v>
      </c>
      <c r="B105" s="164"/>
      <c r="C105" s="165" t="s">
        <v>1164</v>
      </c>
      <c r="D105" s="165" t="s">
        <v>1164</v>
      </c>
      <c r="E105" s="165" t="s">
        <v>1164</v>
      </c>
      <c r="F105" s="160" t="s">
        <v>1164</v>
      </c>
      <c r="G105" s="160" t="s">
        <v>1164</v>
      </c>
      <c r="H105" s="160" t="s">
        <v>1164</v>
      </c>
      <c r="I105" s="160" t="s">
        <v>1164</v>
      </c>
      <c r="J105" s="160" t="s">
        <v>1164</v>
      </c>
      <c r="K105" s="160" t="s">
        <v>1164</v>
      </c>
      <c r="L105" s="166" t="s">
        <v>1164</v>
      </c>
      <c r="M105" s="160" t="s">
        <v>1164</v>
      </c>
      <c r="N105" s="160" t="s">
        <v>1164</v>
      </c>
      <c r="O105" s="167" t="s">
        <v>1164</v>
      </c>
      <c r="P105" s="160" t="s">
        <v>1164</v>
      </c>
      <c r="Q105" s="160" t="s">
        <v>1164</v>
      </c>
      <c r="R105" s="160" t="s">
        <v>1164</v>
      </c>
      <c r="S105" s="167" t="s">
        <v>1164</v>
      </c>
      <c r="T105" s="167" t="s">
        <v>1164</v>
      </c>
      <c r="U105" s="167" t="s">
        <v>1164</v>
      </c>
      <c r="V105" s="167" t="s">
        <v>1164</v>
      </c>
      <c r="W105" s="160" t="s">
        <v>1164</v>
      </c>
      <c r="X105" s="160" t="s">
        <v>1164</v>
      </c>
      <c r="Y105" s="160" t="s">
        <v>1164</v>
      </c>
      <c r="Z105" s="160" t="s">
        <v>1164</v>
      </c>
      <c r="AA105" s="160" t="s">
        <v>1164</v>
      </c>
      <c r="AB105" s="160" t="s">
        <v>1164</v>
      </c>
      <c r="AC105" s="160" t="s">
        <v>1164</v>
      </c>
      <c r="AD105" s="160" t="s">
        <v>1164</v>
      </c>
      <c r="AE105" s="160" t="s">
        <v>1164</v>
      </c>
      <c r="AF105" s="167" t="s">
        <v>1164</v>
      </c>
      <c r="AG105" s="160" t="s">
        <v>1164</v>
      </c>
      <c r="AH105" s="160" t="s">
        <v>1164</v>
      </c>
      <c r="AI105" s="160" t="s">
        <v>1164</v>
      </c>
      <c r="AJ105" s="160" t="s">
        <v>1164</v>
      </c>
      <c r="AK105" s="160" t="s">
        <v>1164</v>
      </c>
      <c r="AL105" s="165" t="s">
        <v>1164</v>
      </c>
      <c r="AM105" s="168">
        <f t="shared" si="4"/>
        <v>36</v>
      </c>
      <c r="AN105" s="162">
        <f t="shared" si="3"/>
        <v>1</v>
      </c>
      <c r="AO105" s="169"/>
      <c r="AP105" s="169"/>
      <c r="AQ105" s="169"/>
      <c r="AR105" s="169"/>
      <c r="BK105" s="170"/>
      <c r="CM105" s="170"/>
      <c r="DO105" s="170"/>
      <c r="EQ105" s="170"/>
      <c r="FS105" s="170"/>
      <c r="FV105" s="169"/>
      <c r="FW105" s="169"/>
      <c r="FX105" s="169"/>
      <c r="FY105" s="169"/>
      <c r="FZ105" s="169"/>
      <c r="GA105" s="169"/>
      <c r="GB105" s="169"/>
      <c r="GC105" s="169"/>
      <c r="GD105" s="169"/>
      <c r="GE105" s="169"/>
      <c r="GF105" s="169"/>
      <c r="GG105" s="169"/>
      <c r="GH105" s="169"/>
      <c r="GI105" s="169"/>
      <c r="GJ105" s="169"/>
      <c r="GK105" s="169"/>
      <c r="GL105" s="169"/>
      <c r="GM105" s="169"/>
      <c r="GN105" s="169"/>
      <c r="GO105" s="169"/>
      <c r="GP105" s="169"/>
      <c r="GQ105" s="169"/>
      <c r="GR105" s="169"/>
      <c r="GS105" s="169"/>
      <c r="GT105" s="169"/>
      <c r="GU105" s="169"/>
      <c r="GV105" s="169"/>
      <c r="GW105" s="169"/>
      <c r="GX105" s="169"/>
      <c r="GY105" s="169"/>
      <c r="GZ105" s="169"/>
      <c r="HA105" s="169"/>
      <c r="HB105" s="169"/>
      <c r="HC105" s="169"/>
      <c r="HD105" s="169"/>
      <c r="HE105" s="169"/>
      <c r="HF105" s="169"/>
      <c r="HG105" s="169"/>
      <c r="HH105" s="169"/>
      <c r="HI105" s="169"/>
    </row>
    <row r="106" spans="1:217" s="163" customFormat="1" ht="16.5" customHeight="1" outlineLevel="1" x14ac:dyDescent="0.25">
      <c r="A106" s="164" t="s">
        <v>108</v>
      </c>
      <c r="B106" s="164"/>
      <c r="C106" s="165" t="s">
        <v>1164</v>
      </c>
      <c r="D106" s="165" t="s">
        <v>1164</v>
      </c>
      <c r="E106" s="165" t="s">
        <v>1164</v>
      </c>
      <c r="F106" s="160" t="s">
        <v>1164</v>
      </c>
      <c r="G106" s="160" t="s">
        <v>1164</v>
      </c>
      <c r="H106" s="160" t="s">
        <v>1164</v>
      </c>
      <c r="I106" s="160" t="s">
        <v>1164</v>
      </c>
      <c r="J106" s="160" t="s">
        <v>1164</v>
      </c>
      <c r="K106" s="160" t="s">
        <v>1164</v>
      </c>
      <c r="L106" s="166" t="s">
        <v>1164</v>
      </c>
      <c r="M106" s="160" t="s">
        <v>1164</v>
      </c>
      <c r="N106" s="160" t="s">
        <v>1164</v>
      </c>
      <c r="O106" s="167" t="s">
        <v>1164</v>
      </c>
      <c r="P106" s="160" t="s">
        <v>1164</v>
      </c>
      <c r="Q106" s="160" t="s">
        <v>1164</v>
      </c>
      <c r="R106" s="160" t="s">
        <v>1164</v>
      </c>
      <c r="S106" s="167" t="s">
        <v>1164</v>
      </c>
      <c r="T106" s="167" t="s">
        <v>1164</v>
      </c>
      <c r="U106" s="167" t="s">
        <v>1164</v>
      </c>
      <c r="V106" s="167" t="s">
        <v>1164</v>
      </c>
      <c r="W106" s="160" t="s">
        <v>1164</v>
      </c>
      <c r="X106" s="160" t="s">
        <v>1164</v>
      </c>
      <c r="Y106" s="160" t="s">
        <v>1164</v>
      </c>
      <c r="Z106" s="160" t="s">
        <v>1164</v>
      </c>
      <c r="AA106" s="160" t="s">
        <v>1164</v>
      </c>
      <c r="AB106" s="160" t="s">
        <v>1164</v>
      </c>
      <c r="AC106" s="160" t="s">
        <v>1164</v>
      </c>
      <c r="AD106" s="160" t="s">
        <v>1164</v>
      </c>
      <c r="AE106" s="160" t="s">
        <v>1164</v>
      </c>
      <c r="AF106" s="167" t="s">
        <v>1164</v>
      </c>
      <c r="AG106" s="160" t="s">
        <v>1164</v>
      </c>
      <c r="AH106" s="160" t="s">
        <v>1164</v>
      </c>
      <c r="AI106" s="160" t="s">
        <v>1164</v>
      </c>
      <c r="AJ106" s="160" t="s">
        <v>1164</v>
      </c>
      <c r="AK106" s="160" t="s">
        <v>1164</v>
      </c>
      <c r="AL106" s="165" t="s">
        <v>1164</v>
      </c>
      <c r="AM106" s="168">
        <f t="shared" si="4"/>
        <v>36</v>
      </c>
      <c r="AN106" s="162">
        <f t="shared" si="3"/>
        <v>1</v>
      </c>
      <c r="AO106" s="169"/>
      <c r="AP106" s="169"/>
      <c r="AQ106" s="169"/>
      <c r="AR106" s="169"/>
      <c r="BK106" s="170"/>
      <c r="CM106" s="170"/>
      <c r="DO106" s="170"/>
      <c r="EQ106" s="170"/>
      <c r="FS106" s="170"/>
      <c r="FV106" s="169"/>
      <c r="FW106" s="169"/>
      <c r="FX106" s="169"/>
      <c r="FY106" s="169"/>
      <c r="FZ106" s="169"/>
      <c r="GA106" s="169"/>
      <c r="GB106" s="169"/>
      <c r="GC106" s="169"/>
      <c r="GD106" s="169"/>
      <c r="GE106" s="169"/>
      <c r="GF106" s="169"/>
      <c r="GG106" s="169"/>
      <c r="GH106" s="169"/>
      <c r="GI106" s="169"/>
      <c r="GJ106" s="169"/>
      <c r="GK106" s="169"/>
      <c r="GL106" s="169"/>
      <c r="GM106" s="169"/>
      <c r="GN106" s="169"/>
      <c r="GO106" s="169"/>
      <c r="GP106" s="169"/>
      <c r="GQ106" s="169"/>
      <c r="GR106" s="169"/>
      <c r="GS106" s="169"/>
      <c r="GT106" s="169"/>
      <c r="GU106" s="169"/>
      <c r="GV106" s="169"/>
      <c r="GW106" s="169"/>
      <c r="GX106" s="169"/>
      <c r="GY106" s="169"/>
      <c r="GZ106" s="169"/>
      <c r="HA106" s="169"/>
      <c r="HB106" s="169"/>
      <c r="HC106" s="169"/>
      <c r="HD106" s="169"/>
      <c r="HE106" s="169"/>
      <c r="HF106" s="169"/>
      <c r="HG106" s="169"/>
      <c r="HH106" s="169"/>
      <c r="HI106" s="169"/>
    </row>
    <row r="107" spans="1:217" s="163" customFormat="1" ht="17.100000000000001" customHeight="1" outlineLevel="1" x14ac:dyDescent="0.25">
      <c r="A107" s="164" t="s">
        <v>109</v>
      </c>
      <c r="B107" s="164"/>
      <c r="C107" s="165" t="s">
        <v>1164</v>
      </c>
      <c r="D107" s="165" t="s">
        <v>1164</v>
      </c>
      <c r="E107" s="165" t="s">
        <v>1164</v>
      </c>
      <c r="F107" s="160" t="s">
        <v>1164</v>
      </c>
      <c r="G107" s="160" t="s">
        <v>1164</v>
      </c>
      <c r="H107" s="160" t="s">
        <v>1164</v>
      </c>
      <c r="I107" s="160" t="s">
        <v>1164</v>
      </c>
      <c r="J107" s="160" t="s">
        <v>1164</v>
      </c>
      <c r="K107" s="160" t="s">
        <v>1164</v>
      </c>
      <c r="L107" s="166" t="s">
        <v>1164</v>
      </c>
      <c r="M107" s="160" t="s">
        <v>1164</v>
      </c>
      <c r="N107" s="160" t="s">
        <v>1164</v>
      </c>
      <c r="O107" s="167" t="s">
        <v>1164</v>
      </c>
      <c r="P107" s="160" t="s">
        <v>1164</v>
      </c>
      <c r="Q107" s="160" t="s">
        <v>1164</v>
      </c>
      <c r="R107" s="160" t="s">
        <v>1164</v>
      </c>
      <c r="S107" s="167" t="s">
        <v>1164</v>
      </c>
      <c r="T107" s="167" t="s">
        <v>1164</v>
      </c>
      <c r="U107" s="167" t="s">
        <v>1164</v>
      </c>
      <c r="V107" s="167" t="s">
        <v>1164</v>
      </c>
      <c r="W107" s="160" t="s">
        <v>1164</v>
      </c>
      <c r="X107" s="160" t="s">
        <v>1164</v>
      </c>
      <c r="Y107" s="160" t="s">
        <v>1164</v>
      </c>
      <c r="Z107" s="160" t="s">
        <v>1164</v>
      </c>
      <c r="AA107" s="160" t="s">
        <v>1164</v>
      </c>
      <c r="AB107" s="160" t="s">
        <v>1164</v>
      </c>
      <c r="AC107" s="160" t="s">
        <v>1164</v>
      </c>
      <c r="AD107" s="160" t="s">
        <v>1164</v>
      </c>
      <c r="AE107" s="160" t="s">
        <v>1164</v>
      </c>
      <c r="AF107" s="167" t="s">
        <v>1164</v>
      </c>
      <c r="AG107" s="160" t="s">
        <v>1164</v>
      </c>
      <c r="AH107" s="160" t="s">
        <v>1164</v>
      </c>
      <c r="AI107" s="160" t="s">
        <v>1164</v>
      </c>
      <c r="AJ107" s="160" t="s">
        <v>1164</v>
      </c>
      <c r="AK107" s="160" t="s">
        <v>1164</v>
      </c>
      <c r="AL107" s="165" t="s">
        <v>1164</v>
      </c>
      <c r="AM107" s="168">
        <f t="shared" si="4"/>
        <v>36</v>
      </c>
      <c r="AN107" s="162">
        <f t="shared" si="3"/>
        <v>1</v>
      </c>
      <c r="AO107" s="169"/>
      <c r="AP107" s="169"/>
      <c r="AQ107" s="169"/>
      <c r="AR107" s="169"/>
      <c r="BK107" s="170"/>
      <c r="CM107" s="170"/>
      <c r="DO107" s="170"/>
      <c r="EQ107" s="170"/>
      <c r="FS107" s="170"/>
      <c r="FV107" s="169"/>
      <c r="FW107" s="169"/>
      <c r="FX107" s="169"/>
      <c r="FY107" s="169"/>
      <c r="FZ107" s="169"/>
      <c r="GA107" s="169"/>
      <c r="GB107" s="169"/>
      <c r="GC107" s="169"/>
      <c r="GD107" s="169"/>
      <c r="GE107" s="169"/>
      <c r="GF107" s="169"/>
      <c r="GG107" s="169"/>
      <c r="GH107" s="169"/>
      <c r="GI107" s="169"/>
      <c r="GJ107" s="169"/>
      <c r="GK107" s="169"/>
      <c r="GL107" s="169"/>
      <c r="GM107" s="169"/>
      <c r="GN107" s="169"/>
      <c r="GO107" s="169"/>
      <c r="GP107" s="169"/>
      <c r="GQ107" s="169"/>
      <c r="GR107" s="169"/>
      <c r="GS107" s="169"/>
      <c r="GT107" s="169"/>
      <c r="GU107" s="169"/>
      <c r="GV107" s="169"/>
      <c r="GW107" s="169"/>
      <c r="GX107" s="169"/>
      <c r="GY107" s="169"/>
      <c r="GZ107" s="169"/>
      <c r="HA107" s="169"/>
      <c r="HB107" s="169"/>
      <c r="HC107" s="169"/>
      <c r="HD107" s="169"/>
      <c r="HE107" s="169"/>
      <c r="HF107" s="169"/>
      <c r="HG107" s="169"/>
      <c r="HH107" s="169"/>
      <c r="HI107" s="169"/>
    </row>
    <row r="108" spans="1:217" s="163" customFormat="1" ht="17.100000000000001" customHeight="1" outlineLevel="1" x14ac:dyDescent="0.25">
      <c r="A108" s="164" t="s">
        <v>110</v>
      </c>
      <c r="B108" s="164"/>
      <c r="C108" s="165" t="s">
        <v>1164</v>
      </c>
      <c r="D108" s="165" t="s">
        <v>1164</v>
      </c>
      <c r="E108" s="165" t="s">
        <v>1164</v>
      </c>
      <c r="F108" s="160" t="s">
        <v>1164</v>
      </c>
      <c r="G108" s="160" t="s">
        <v>1164</v>
      </c>
      <c r="H108" s="160" t="s">
        <v>1164</v>
      </c>
      <c r="I108" s="160" t="s">
        <v>1164</v>
      </c>
      <c r="J108" s="160" t="s">
        <v>1164</v>
      </c>
      <c r="K108" s="160" t="s">
        <v>1164</v>
      </c>
      <c r="L108" s="166" t="s">
        <v>1164</v>
      </c>
      <c r="M108" s="160" t="s">
        <v>1164</v>
      </c>
      <c r="N108" s="160" t="s">
        <v>1164</v>
      </c>
      <c r="O108" s="167" t="s">
        <v>1164</v>
      </c>
      <c r="P108" s="160" t="s">
        <v>1164</v>
      </c>
      <c r="Q108" s="160" t="s">
        <v>1164</v>
      </c>
      <c r="R108" s="160" t="s">
        <v>1164</v>
      </c>
      <c r="S108" s="167" t="s">
        <v>1164</v>
      </c>
      <c r="T108" s="167" t="s">
        <v>1164</v>
      </c>
      <c r="U108" s="167" t="s">
        <v>1164</v>
      </c>
      <c r="V108" s="167" t="s">
        <v>1164</v>
      </c>
      <c r="W108" s="160" t="s">
        <v>1164</v>
      </c>
      <c r="X108" s="160" t="s">
        <v>1164</v>
      </c>
      <c r="Y108" s="160" t="s">
        <v>1164</v>
      </c>
      <c r="Z108" s="160" t="s">
        <v>1164</v>
      </c>
      <c r="AA108" s="160" t="s">
        <v>1164</v>
      </c>
      <c r="AB108" s="160" t="s">
        <v>1164</v>
      </c>
      <c r="AC108" s="160" t="s">
        <v>1164</v>
      </c>
      <c r="AD108" s="160" t="s">
        <v>1164</v>
      </c>
      <c r="AE108" s="160" t="s">
        <v>1164</v>
      </c>
      <c r="AF108" s="167" t="s">
        <v>1164</v>
      </c>
      <c r="AG108" s="160" t="s">
        <v>1164</v>
      </c>
      <c r="AH108" s="160" t="s">
        <v>1164</v>
      </c>
      <c r="AI108" s="160" t="s">
        <v>1164</v>
      </c>
      <c r="AJ108" s="160" t="s">
        <v>1164</v>
      </c>
      <c r="AK108" s="160" t="s">
        <v>1164</v>
      </c>
      <c r="AL108" s="165" t="s">
        <v>1164</v>
      </c>
      <c r="AM108" s="168">
        <f t="shared" si="4"/>
        <v>36</v>
      </c>
      <c r="AN108" s="162">
        <f t="shared" si="3"/>
        <v>1</v>
      </c>
      <c r="AO108" s="169"/>
      <c r="AP108" s="169"/>
      <c r="AQ108" s="169"/>
      <c r="AR108" s="169"/>
      <c r="BK108" s="170"/>
      <c r="CM108" s="170"/>
      <c r="DO108" s="170"/>
      <c r="EQ108" s="170"/>
      <c r="FS108" s="170"/>
      <c r="FV108" s="169"/>
      <c r="FW108" s="169"/>
      <c r="FX108" s="169"/>
      <c r="FY108" s="169"/>
      <c r="FZ108" s="169"/>
      <c r="GA108" s="169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9"/>
      <c r="GO108" s="169"/>
      <c r="GP108" s="169"/>
      <c r="GQ108" s="169"/>
      <c r="GR108" s="169"/>
      <c r="GS108" s="169"/>
      <c r="GT108" s="169"/>
      <c r="GU108" s="169"/>
      <c r="GV108" s="169"/>
      <c r="GW108" s="169"/>
      <c r="GX108" s="169"/>
      <c r="GY108" s="169"/>
      <c r="GZ108" s="169"/>
      <c r="HA108" s="169"/>
      <c r="HB108" s="169"/>
      <c r="HC108" s="169"/>
      <c r="HD108" s="169"/>
      <c r="HE108" s="169"/>
      <c r="HF108" s="169"/>
      <c r="HG108" s="169"/>
      <c r="HH108" s="169"/>
      <c r="HI108" s="169"/>
    </row>
    <row r="109" spans="1:217" s="163" customFormat="1" ht="17.100000000000001" customHeight="1" outlineLevel="1" x14ac:dyDescent="0.25">
      <c r="A109" s="164" t="s">
        <v>111</v>
      </c>
      <c r="B109" s="164"/>
      <c r="C109" s="165" t="s">
        <v>1164</v>
      </c>
      <c r="D109" s="165" t="s">
        <v>1164</v>
      </c>
      <c r="E109" s="165" t="s">
        <v>1164</v>
      </c>
      <c r="F109" s="160" t="s">
        <v>1164</v>
      </c>
      <c r="G109" s="160" t="s">
        <v>1164</v>
      </c>
      <c r="H109" s="160" t="s">
        <v>1164</v>
      </c>
      <c r="I109" s="160" t="s">
        <v>1164</v>
      </c>
      <c r="J109" s="160" t="s">
        <v>1164</v>
      </c>
      <c r="K109" s="160" t="s">
        <v>1164</v>
      </c>
      <c r="L109" s="166" t="s">
        <v>1164</v>
      </c>
      <c r="M109" s="160" t="s">
        <v>1164</v>
      </c>
      <c r="N109" s="160" t="s">
        <v>1164</v>
      </c>
      <c r="O109" s="167" t="s">
        <v>1164</v>
      </c>
      <c r="P109" s="160" t="s">
        <v>1164</v>
      </c>
      <c r="Q109" s="160" t="s">
        <v>1164</v>
      </c>
      <c r="R109" s="160" t="s">
        <v>1164</v>
      </c>
      <c r="S109" s="167" t="s">
        <v>1164</v>
      </c>
      <c r="T109" s="167" t="s">
        <v>1164</v>
      </c>
      <c r="U109" s="167" t="s">
        <v>1164</v>
      </c>
      <c r="V109" s="167" t="s">
        <v>1164</v>
      </c>
      <c r="W109" s="160" t="s">
        <v>1164</v>
      </c>
      <c r="X109" s="160" t="s">
        <v>1164</v>
      </c>
      <c r="Y109" s="160" t="s">
        <v>1164</v>
      </c>
      <c r="Z109" s="160" t="s">
        <v>1164</v>
      </c>
      <c r="AA109" s="160" t="s">
        <v>1164</v>
      </c>
      <c r="AB109" s="160" t="s">
        <v>1164</v>
      </c>
      <c r="AC109" s="160" t="s">
        <v>1164</v>
      </c>
      <c r="AD109" s="160" t="s">
        <v>1164</v>
      </c>
      <c r="AE109" s="160" t="s">
        <v>1164</v>
      </c>
      <c r="AF109" s="167" t="s">
        <v>1164</v>
      </c>
      <c r="AG109" s="160" t="s">
        <v>1164</v>
      </c>
      <c r="AH109" s="160" t="s">
        <v>1164</v>
      </c>
      <c r="AI109" s="160" t="s">
        <v>1164</v>
      </c>
      <c r="AJ109" s="160" t="s">
        <v>1164</v>
      </c>
      <c r="AK109" s="160" t="s">
        <v>1164</v>
      </c>
      <c r="AL109" s="165" t="s">
        <v>1164</v>
      </c>
      <c r="AM109" s="168">
        <f t="shared" si="4"/>
        <v>36</v>
      </c>
      <c r="AN109" s="162">
        <f t="shared" si="3"/>
        <v>1</v>
      </c>
      <c r="AO109" s="169"/>
      <c r="AP109" s="169"/>
      <c r="AQ109" s="169"/>
      <c r="AR109" s="169"/>
      <c r="BK109" s="170"/>
      <c r="CM109" s="170"/>
      <c r="DO109" s="170"/>
      <c r="EQ109" s="170"/>
      <c r="FS109" s="170"/>
      <c r="FV109" s="169"/>
      <c r="FW109" s="169"/>
      <c r="FX109" s="169"/>
      <c r="FY109" s="169"/>
      <c r="FZ109" s="169"/>
      <c r="GA109" s="169"/>
      <c r="GB109" s="169"/>
      <c r="GC109" s="169"/>
      <c r="GD109" s="169"/>
      <c r="GE109" s="169"/>
      <c r="GF109" s="169"/>
      <c r="GG109" s="169"/>
      <c r="GH109" s="169"/>
      <c r="GI109" s="169"/>
      <c r="GJ109" s="169"/>
      <c r="GK109" s="169"/>
      <c r="GL109" s="169"/>
      <c r="GM109" s="169"/>
      <c r="GN109" s="169"/>
      <c r="GO109" s="169"/>
      <c r="GP109" s="169"/>
      <c r="GQ109" s="169"/>
      <c r="GR109" s="169"/>
      <c r="GS109" s="169"/>
      <c r="GT109" s="169"/>
      <c r="GU109" s="169"/>
      <c r="GV109" s="169"/>
      <c r="GW109" s="169"/>
      <c r="GX109" s="169"/>
      <c r="GY109" s="169"/>
      <c r="GZ109" s="169"/>
      <c r="HA109" s="169"/>
      <c r="HB109" s="169"/>
      <c r="HC109" s="169"/>
      <c r="HD109" s="169"/>
      <c r="HE109" s="169"/>
      <c r="HF109" s="169"/>
      <c r="HG109" s="169"/>
      <c r="HH109" s="169"/>
      <c r="HI109" s="169"/>
    </row>
    <row r="110" spans="1:217" s="163" customFormat="1" ht="17.100000000000001" customHeight="1" outlineLevel="1" x14ac:dyDescent="0.25">
      <c r="A110" s="164" t="s">
        <v>112</v>
      </c>
      <c r="B110" s="164"/>
      <c r="C110" s="165" t="s">
        <v>1164</v>
      </c>
      <c r="D110" s="165" t="s">
        <v>1164</v>
      </c>
      <c r="E110" s="165" t="s">
        <v>1164</v>
      </c>
      <c r="F110" s="160" t="s">
        <v>1164</v>
      </c>
      <c r="G110" s="160" t="s">
        <v>1164</v>
      </c>
      <c r="H110" s="160" t="s">
        <v>1164</v>
      </c>
      <c r="I110" s="160" t="s">
        <v>1164</v>
      </c>
      <c r="J110" s="160" t="s">
        <v>1164</v>
      </c>
      <c r="K110" s="160" t="s">
        <v>1164</v>
      </c>
      <c r="L110" s="166" t="s">
        <v>1164</v>
      </c>
      <c r="M110" s="160" t="s">
        <v>1164</v>
      </c>
      <c r="N110" s="160" t="s">
        <v>1164</v>
      </c>
      <c r="O110" s="167" t="s">
        <v>1164</v>
      </c>
      <c r="P110" s="160" t="s">
        <v>1164</v>
      </c>
      <c r="Q110" s="160" t="s">
        <v>1164</v>
      </c>
      <c r="R110" s="160" t="s">
        <v>1164</v>
      </c>
      <c r="S110" s="167" t="s">
        <v>1164</v>
      </c>
      <c r="T110" s="167" t="s">
        <v>1164</v>
      </c>
      <c r="U110" s="167" t="s">
        <v>1164</v>
      </c>
      <c r="V110" s="167" t="s">
        <v>1164</v>
      </c>
      <c r="W110" s="160" t="s">
        <v>1164</v>
      </c>
      <c r="X110" s="160" t="s">
        <v>1164</v>
      </c>
      <c r="Y110" s="160" t="s">
        <v>1164</v>
      </c>
      <c r="Z110" s="160" t="s">
        <v>1164</v>
      </c>
      <c r="AA110" s="160" t="s">
        <v>1164</v>
      </c>
      <c r="AB110" s="160" t="s">
        <v>1164</v>
      </c>
      <c r="AC110" s="160" t="s">
        <v>1164</v>
      </c>
      <c r="AD110" s="160" t="s">
        <v>1164</v>
      </c>
      <c r="AE110" s="160" t="s">
        <v>1164</v>
      </c>
      <c r="AF110" s="167" t="s">
        <v>1164</v>
      </c>
      <c r="AG110" s="160" t="s">
        <v>1164</v>
      </c>
      <c r="AH110" s="160" t="s">
        <v>1164</v>
      </c>
      <c r="AI110" s="160" t="s">
        <v>1164</v>
      </c>
      <c r="AJ110" s="160" t="s">
        <v>1164</v>
      </c>
      <c r="AK110" s="160" t="s">
        <v>1164</v>
      </c>
      <c r="AL110" s="165" t="s">
        <v>1164</v>
      </c>
      <c r="AM110" s="168">
        <f t="shared" si="4"/>
        <v>36</v>
      </c>
      <c r="AN110" s="162">
        <f t="shared" si="3"/>
        <v>1</v>
      </c>
      <c r="AO110" s="169"/>
      <c r="AP110" s="169"/>
      <c r="AQ110" s="169"/>
      <c r="AR110" s="169"/>
      <c r="BK110" s="170"/>
      <c r="CM110" s="170"/>
      <c r="DO110" s="170"/>
      <c r="EQ110" s="170"/>
      <c r="FS110" s="170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</row>
    <row r="111" spans="1:217" s="163" customFormat="1" ht="17.100000000000001" customHeight="1" outlineLevel="1" x14ac:dyDescent="0.25">
      <c r="A111" s="164" t="s">
        <v>113</v>
      </c>
      <c r="B111" s="164"/>
      <c r="C111" s="165" t="s">
        <v>1164</v>
      </c>
      <c r="D111" s="165" t="s">
        <v>1164</v>
      </c>
      <c r="E111" s="165" t="s">
        <v>1164</v>
      </c>
      <c r="F111" s="160" t="s">
        <v>1164</v>
      </c>
      <c r="G111" s="160" t="s">
        <v>1164</v>
      </c>
      <c r="H111" s="160" t="s">
        <v>1164</v>
      </c>
      <c r="I111" s="160" t="s">
        <v>1164</v>
      </c>
      <c r="J111" s="160" t="s">
        <v>1164</v>
      </c>
      <c r="K111" s="160" t="s">
        <v>1164</v>
      </c>
      <c r="L111" s="166" t="s">
        <v>1164</v>
      </c>
      <c r="M111" s="160" t="s">
        <v>1164</v>
      </c>
      <c r="N111" s="160" t="s">
        <v>1164</v>
      </c>
      <c r="O111" s="167" t="s">
        <v>1164</v>
      </c>
      <c r="P111" s="160" t="s">
        <v>1164</v>
      </c>
      <c r="Q111" s="160" t="s">
        <v>1164</v>
      </c>
      <c r="R111" s="160" t="s">
        <v>1164</v>
      </c>
      <c r="S111" s="167" t="s">
        <v>1164</v>
      </c>
      <c r="T111" s="167" t="s">
        <v>1164</v>
      </c>
      <c r="U111" s="167" t="s">
        <v>1164</v>
      </c>
      <c r="V111" s="167" t="s">
        <v>1164</v>
      </c>
      <c r="W111" s="160" t="s">
        <v>1164</v>
      </c>
      <c r="X111" s="160" t="s">
        <v>1164</v>
      </c>
      <c r="Y111" s="160" t="s">
        <v>1164</v>
      </c>
      <c r="Z111" s="160" t="s">
        <v>1164</v>
      </c>
      <c r="AA111" s="160" t="s">
        <v>1164</v>
      </c>
      <c r="AB111" s="160" t="s">
        <v>1164</v>
      </c>
      <c r="AC111" s="160" t="s">
        <v>1164</v>
      </c>
      <c r="AD111" s="160" t="s">
        <v>1164</v>
      </c>
      <c r="AE111" s="160" t="s">
        <v>1164</v>
      </c>
      <c r="AF111" s="167" t="s">
        <v>1164</v>
      </c>
      <c r="AG111" s="160" t="s">
        <v>1164</v>
      </c>
      <c r="AH111" s="160" t="s">
        <v>1164</v>
      </c>
      <c r="AI111" s="160" t="s">
        <v>1164</v>
      </c>
      <c r="AJ111" s="160" t="s">
        <v>1164</v>
      </c>
      <c r="AK111" s="160" t="s">
        <v>1164</v>
      </c>
      <c r="AL111" s="165" t="s">
        <v>1164</v>
      </c>
      <c r="AM111" s="168">
        <f t="shared" si="4"/>
        <v>36</v>
      </c>
      <c r="AN111" s="162">
        <f t="shared" si="3"/>
        <v>1</v>
      </c>
      <c r="AO111" s="169"/>
      <c r="AP111" s="169"/>
      <c r="AQ111" s="169"/>
      <c r="AR111" s="169"/>
      <c r="BK111" s="170"/>
      <c r="CM111" s="170"/>
      <c r="DO111" s="170"/>
      <c r="EQ111" s="170"/>
      <c r="FS111" s="170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</row>
    <row r="112" spans="1:217" s="163" customFormat="1" ht="17.100000000000001" customHeight="1" outlineLevel="1" x14ac:dyDescent="0.25">
      <c r="A112" s="164" t="s">
        <v>114</v>
      </c>
      <c r="B112" s="164"/>
      <c r="C112" s="165" t="s">
        <v>1164</v>
      </c>
      <c r="D112" s="165" t="s">
        <v>1164</v>
      </c>
      <c r="E112" s="165" t="s">
        <v>1164</v>
      </c>
      <c r="F112" s="160" t="s">
        <v>1164</v>
      </c>
      <c r="G112" s="160" t="s">
        <v>1164</v>
      </c>
      <c r="H112" s="160" t="s">
        <v>1164</v>
      </c>
      <c r="I112" s="160" t="s">
        <v>1164</v>
      </c>
      <c r="J112" s="160" t="s">
        <v>1164</v>
      </c>
      <c r="K112" s="160" t="s">
        <v>1164</v>
      </c>
      <c r="L112" s="166" t="s">
        <v>1164</v>
      </c>
      <c r="M112" s="160" t="s">
        <v>1164</v>
      </c>
      <c r="N112" s="160" t="s">
        <v>1164</v>
      </c>
      <c r="O112" s="167" t="s">
        <v>1164</v>
      </c>
      <c r="P112" s="160" t="s">
        <v>1164</v>
      </c>
      <c r="Q112" s="160" t="s">
        <v>1164</v>
      </c>
      <c r="R112" s="160" t="s">
        <v>1164</v>
      </c>
      <c r="S112" s="167" t="s">
        <v>1164</v>
      </c>
      <c r="T112" s="167" t="s">
        <v>1164</v>
      </c>
      <c r="U112" s="167" t="s">
        <v>1164</v>
      </c>
      <c r="V112" s="167" t="s">
        <v>1164</v>
      </c>
      <c r="W112" s="160" t="s">
        <v>1164</v>
      </c>
      <c r="X112" s="160" t="s">
        <v>1164</v>
      </c>
      <c r="Y112" s="160" t="s">
        <v>1164</v>
      </c>
      <c r="Z112" s="160" t="s">
        <v>1164</v>
      </c>
      <c r="AA112" s="160" t="s">
        <v>1164</v>
      </c>
      <c r="AB112" s="160" t="s">
        <v>1164</v>
      </c>
      <c r="AC112" s="160" t="s">
        <v>1164</v>
      </c>
      <c r="AD112" s="160" t="s">
        <v>1164</v>
      </c>
      <c r="AE112" s="160" t="s">
        <v>1164</v>
      </c>
      <c r="AF112" s="167" t="s">
        <v>1164</v>
      </c>
      <c r="AG112" s="160" t="s">
        <v>1164</v>
      </c>
      <c r="AH112" s="160" t="s">
        <v>1164</v>
      </c>
      <c r="AI112" s="160" t="s">
        <v>1164</v>
      </c>
      <c r="AJ112" s="160" t="s">
        <v>1164</v>
      </c>
      <c r="AK112" s="160" t="s">
        <v>1164</v>
      </c>
      <c r="AL112" s="165" t="s">
        <v>1164</v>
      </c>
      <c r="AM112" s="168">
        <f t="shared" si="4"/>
        <v>36</v>
      </c>
      <c r="AN112" s="162">
        <f t="shared" si="3"/>
        <v>1</v>
      </c>
      <c r="AO112" s="169"/>
      <c r="AP112" s="169"/>
      <c r="AQ112" s="169"/>
      <c r="AR112" s="169"/>
      <c r="BK112" s="170"/>
      <c r="CM112" s="170"/>
      <c r="DO112" s="170"/>
      <c r="EQ112" s="170"/>
      <c r="FS112" s="170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</row>
    <row r="113" spans="1:217" s="163" customFormat="1" ht="17.100000000000001" customHeight="1" outlineLevel="1" x14ac:dyDescent="0.25">
      <c r="A113" s="164" t="s">
        <v>115</v>
      </c>
      <c r="B113" s="164"/>
      <c r="C113" s="165" t="s">
        <v>1164</v>
      </c>
      <c r="D113" s="165" t="s">
        <v>1164</v>
      </c>
      <c r="E113" s="165" t="s">
        <v>1164</v>
      </c>
      <c r="F113" s="160" t="s">
        <v>1164</v>
      </c>
      <c r="G113" s="160" t="s">
        <v>1164</v>
      </c>
      <c r="H113" s="160" t="s">
        <v>1164</v>
      </c>
      <c r="I113" s="160" t="s">
        <v>1164</v>
      </c>
      <c r="J113" s="160" t="s">
        <v>1164</v>
      </c>
      <c r="K113" s="160" t="s">
        <v>1164</v>
      </c>
      <c r="L113" s="166" t="s">
        <v>1164</v>
      </c>
      <c r="M113" s="160" t="s">
        <v>1164</v>
      </c>
      <c r="N113" s="160" t="s">
        <v>1164</v>
      </c>
      <c r="O113" s="167" t="s">
        <v>1164</v>
      </c>
      <c r="P113" s="160" t="s">
        <v>1164</v>
      </c>
      <c r="Q113" s="160" t="s">
        <v>1164</v>
      </c>
      <c r="R113" s="160" t="s">
        <v>1164</v>
      </c>
      <c r="S113" s="167" t="s">
        <v>1164</v>
      </c>
      <c r="T113" s="167" t="s">
        <v>1164</v>
      </c>
      <c r="U113" s="167" t="s">
        <v>1164</v>
      </c>
      <c r="V113" s="167" t="s">
        <v>1164</v>
      </c>
      <c r="W113" s="160" t="s">
        <v>1164</v>
      </c>
      <c r="X113" s="160" t="s">
        <v>1164</v>
      </c>
      <c r="Y113" s="160" t="s">
        <v>1164</v>
      </c>
      <c r="Z113" s="160" t="s">
        <v>1164</v>
      </c>
      <c r="AA113" s="160" t="s">
        <v>1164</v>
      </c>
      <c r="AB113" s="160" t="s">
        <v>1164</v>
      </c>
      <c r="AC113" s="160" t="s">
        <v>1164</v>
      </c>
      <c r="AD113" s="160" t="s">
        <v>1164</v>
      </c>
      <c r="AE113" s="160" t="s">
        <v>1164</v>
      </c>
      <c r="AF113" s="167" t="s">
        <v>1164</v>
      </c>
      <c r="AG113" s="160" t="s">
        <v>1164</v>
      </c>
      <c r="AH113" s="160" t="s">
        <v>1164</v>
      </c>
      <c r="AI113" s="160" t="s">
        <v>1164</v>
      </c>
      <c r="AJ113" s="160" t="s">
        <v>1164</v>
      </c>
      <c r="AK113" s="160" t="s">
        <v>1164</v>
      </c>
      <c r="AL113" s="165" t="s">
        <v>1164</v>
      </c>
      <c r="AM113" s="168">
        <f t="shared" si="4"/>
        <v>36</v>
      </c>
      <c r="AN113" s="162">
        <f t="shared" si="3"/>
        <v>1</v>
      </c>
      <c r="AO113" s="169"/>
      <c r="AP113" s="169"/>
      <c r="AQ113" s="169"/>
      <c r="AR113" s="169"/>
      <c r="BK113" s="170"/>
      <c r="CM113" s="170"/>
      <c r="DO113" s="170"/>
      <c r="EQ113" s="170"/>
      <c r="FS113" s="170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</row>
    <row r="114" spans="1:217" s="163" customFormat="1" ht="17.100000000000001" customHeight="1" outlineLevel="1" x14ac:dyDescent="0.25">
      <c r="A114" s="164" t="s">
        <v>116</v>
      </c>
      <c r="B114" s="164"/>
      <c r="C114" s="165" t="s">
        <v>1164</v>
      </c>
      <c r="D114" s="165" t="s">
        <v>1164</v>
      </c>
      <c r="E114" s="165" t="s">
        <v>1164</v>
      </c>
      <c r="F114" s="160" t="s">
        <v>1164</v>
      </c>
      <c r="G114" s="160" t="s">
        <v>1164</v>
      </c>
      <c r="H114" s="160" t="s">
        <v>1164</v>
      </c>
      <c r="I114" s="160" t="s">
        <v>1164</v>
      </c>
      <c r="J114" s="160" t="s">
        <v>1164</v>
      </c>
      <c r="K114" s="160" t="s">
        <v>1164</v>
      </c>
      <c r="L114" s="166" t="s">
        <v>1164</v>
      </c>
      <c r="M114" s="160" t="s">
        <v>1164</v>
      </c>
      <c r="N114" s="160" t="s">
        <v>1164</v>
      </c>
      <c r="O114" s="167" t="s">
        <v>1164</v>
      </c>
      <c r="P114" s="160" t="s">
        <v>1164</v>
      </c>
      <c r="Q114" s="160" t="s">
        <v>1164</v>
      </c>
      <c r="R114" s="160" t="s">
        <v>1164</v>
      </c>
      <c r="S114" s="167" t="s">
        <v>1164</v>
      </c>
      <c r="T114" s="167" t="s">
        <v>1164</v>
      </c>
      <c r="U114" s="167" t="s">
        <v>1164</v>
      </c>
      <c r="V114" s="167" t="s">
        <v>1164</v>
      </c>
      <c r="W114" s="160" t="s">
        <v>1164</v>
      </c>
      <c r="X114" s="160" t="s">
        <v>1164</v>
      </c>
      <c r="Y114" s="160" t="s">
        <v>1164</v>
      </c>
      <c r="Z114" s="160" t="s">
        <v>1164</v>
      </c>
      <c r="AA114" s="160" t="s">
        <v>1164</v>
      </c>
      <c r="AB114" s="160" t="s">
        <v>1164</v>
      </c>
      <c r="AC114" s="160" t="s">
        <v>1164</v>
      </c>
      <c r="AD114" s="160" t="s">
        <v>1164</v>
      </c>
      <c r="AE114" s="160" t="s">
        <v>1164</v>
      </c>
      <c r="AF114" s="167" t="s">
        <v>1164</v>
      </c>
      <c r="AG114" s="160" t="s">
        <v>1164</v>
      </c>
      <c r="AH114" s="160" t="s">
        <v>1164</v>
      </c>
      <c r="AI114" s="160" t="s">
        <v>1164</v>
      </c>
      <c r="AJ114" s="160" t="s">
        <v>1164</v>
      </c>
      <c r="AK114" s="160" t="s">
        <v>1164</v>
      </c>
      <c r="AL114" s="165" t="s">
        <v>1164</v>
      </c>
      <c r="AM114" s="168">
        <f t="shared" si="4"/>
        <v>36</v>
      </c>
      <c r="AN114" s="162">
        <f t="shared" si="3"/>
        <v>1</v>
      </c>
      <c r="AO114" s="169"/>
      <c r="AP114" s="169"/>
      <c r="AQ114" s="169"/>
      <c r="AR114" s="169"/>
      <c r="BK114" s="170"/>
      <c r="CM114" s="170"/>
      <c r="DO114" s="170"/>
      <c r="EQ114" s="170"/>
      <c r="FS114" s="170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</row>
    <row r="115" spans="1:217" s="163" customFormat="1" ht="17.100000000000001" customHeight="1" outlineLevel="1" x14ac:dyDescent="0.25">
      <c r="A115" s="164" t="s">
        <v>117</v>
      </c>
      <c r="B115" s="164"/>
      <c r="C115" s="165" t="s">
        <v>1164</v>
      </c>
      <c r="D115" s="165" t="s">
        <v>1164</v>
      </c>
      <c r="E115" s="165" t="s">
        <v>1164</v>
      </c>
      <c r="F115" s="160" t="s">
        <v>1164</v>
      </c>
      <c r="G115" s="160" t="s">
        <v>1164</v>
      </c>
      <c r="H115" s="160" t="s">
        <v>1164</v>
      </c>
      <c r="I115" s="160" t="s">
        <v>1164</v>
      </c>
      <c r="J115" s="160" t="s">
        <v>1164</v>
      </c>
      <c r="K115" s="160" t="s">
        <v>1164</v>
      </c>
      <c r="L115" s="166" t="s">
        <v>1164</v>
      </c>
      <c r="M115" s="160" t="s">
        <v>1164</v>
      </c>
      <c r="N115" s="160" t="s">
        <v>1164</v>
      </c>
      <c r="O115" s="167" t="s">
        <v>1164</v>
      </c>
      <c r="P115" s="160" t="s">
        <v>1164</v>
      </c>
      <c r="Q115" s="160" t="s">
        <v>1164</v>
      </c>
      <c r="R115" s="160" t="s">
        <v>1164</v>
      </c>
      <c r="S115" s="167" t="s">
        <v>1164</v>
      </c>
      <c r="T115" s="167" t="s">
        <v>1164</v>
      </c>
      <c r="U115" s="167" t="s">
        <v>1164</v>
      </c>
      <c r="V115" s="167" t="s">
        <v>1164</v>
      </c>
      <c r="W115" s="160" t="s">
        <v>1164</v>
      </c>
      <c r="X115" s="160" t="s">
        <v>1164</v>
      </c>
      <c r="Y115" s="160" t="s">
        <v>1164</v>
      </c>
      <c r="Z115" s="160" t="s">
        <v>1164</v>
      </c>
      <c r="AA115" s="160" t="s">
        <v>1164</v>
      </c>
      <c r="AB115" s="160" t="s">
        <v>1164</v>
      </c>
      <c r="AC115" s="160" t="s">
        <v>1164</v>
      </c>
      <c r="AD115" s="160" t="s">
        <v>1164</v>
      </c>
      <c r="AE115" s="160" t="s">
        <v>1164</v>
      </c>
      <c r="AF115" s="167" t="s">
        <v>1164</v>
      </c>
      <c r="AG115" s="160" t="s">
        <v>1164</v>
      </c>
      <c r="AH115" s="160" t="s">
        <v>1164</v>
      </c>
      <c r="AI115" s="160" t="s">
        <v>1164</v>
      </c>
      <c r="AJ115" s="160" t="s">
        <v>1164</v>
      </c>
      <c r="AK115" s="160" t="s">
        <v>1164</v>
      </c>
      <c r="AL115" s="165" t="s">
        <v>1164</v>
      </c>
      <c r="AM115" s="168">
        <f t="shared" si="4"/>
        <v>36</v>
      </c>
      <c r="AN115" s="162">
        <f t="shared" si="3"/>
        <v>1</v>
      </c>
      <c r="AO115" s="169"/>
      <c r="AP115" s="169"/>
      <c r="AQ115" s="169"/>
      <c r="AR115" s="169"/>
      <c r="BK115" s="170"/>
      <c r="CM115" s="170"/>
      <c r="DO115" s="170"/>
      <c r="EQ115" s="170"/>
      <c r="FS115" s="170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</row>
    <row r="116" spans="1:217" s="163" customFormat="1" ht="17.100000000000001" customHeight="1" outlineLevel="1" x14ac:dyDescent="0.25">
      <c r="A116" s="164" t="s">
        <v>118</v>
      </c>
      <c r="B116" s="164"/>
      <c r="C116" s="165" t="s">
        <v>1164</v>
      </c>
      <c r="D116" s="165" t="s">
        <v>1164</v>
      </c>
      <c r="E116" s="165" t="s">
        <v>1164</v>
      </c>
      <c r="F116" s="160" t="s">
        <v>1164</v>
      </c>
      <c r="G116" s="160" t="s">
        <v>1164</v>
      </c>
      <c r="H116" s="160" t="s">
        <v>1164</v>
      </c>
      <c r="I116" s="160" t="s">
        <v>1164</v>
      </c>
      <c r="J116" s="160" t="s">
        <v>1164</v>
      </c>
      <c r="K116" s="160" t="s">
        <v>1164</v>
      </c>
      <c r="L116" s="166" t="s">
        <v>1164</v>
      </c>
      <c r="M116" s="160" t="s">
        <v>1164</v>
      </c>
      <c r="N116" s="160" t="s">
        <v>1164</v>
      </c>
      <c r="O116" s="167" t="s">
        <v>1164</v>
      </c>
      <c r="P116" s="160" t="s">
        <v>1164</v>
      </c>
      <c r="Q116" s="160" t="s">
        <v>1164</v>
      </c>
      <c r="R116" s="160" t="s">
        <v>1164</v>
      </c>
      <c r="S116" s="167" t="s">
        <v>1164</v>
      </c>
      <c r="T116" s="167" t="s">
        <v>1164</v>
      </c>
      <c r="U116" s="167" t="s">
        <v>1164</v>
      </c>
      <c r="V116" s="167" t="s">
        <v>1164</v>
      </c>
      <c r="W116" s="160" t="s">
        <v>1164</v>
      </c>
      <c r="X116" s="160" t="s">
        <v>1164</v>
      </c>
      <c r="Y116" s="160" t="s">
        <v>1164</v>
      </c>
      <c r="Z116" s="160" t="s">
        <v>1164</v>
      </c>
      <c r="AA116" s="160" t="s">
        <v>1164</v>
      </c>
      <c r="AB116" s="160" t="s">
        <v>1164</v>
      </c>
      <c r="AC116" s="160" t="s">
        <v>1164</v>
      </c>
      <c r="AD116" s="160" t="s">
        <v>1164</v>
      </c>
      <c r="AE116" s="160" t="s">
        <v>1164</v>
      </c>
      <c r="AF116" s="167" t="s">
        <v>1164</v>
      </c>
      <c r="AG116" s="160" t="s">
        <v>1164</v>
      </c>
      <c r="AH116" s="160" t="s">
        <v>1164</v>
      </c>
      <c r="AI116" s="160" t="s">
        <v>1164</v>
      </c>
      <c r="AJ116" s="160" t="s">
        <v>1164</v>
      </c>
      <c r="AK116" s="160" t="s">
        <v>1164</v>
      </c>
      <c r="AL116" s="165" t="s">
        <v>1164</v>
      </c>
      <c r="AM116" s="168">
        <f t="shared" si="4"/>
        <v>36</v>
      </c>
      <c r="AN116" s="162">
        <f t="shared" si="3"/>
        <v>1</v>
      </c>
      <c r="AO116" s="169"/>
      <c r="AP116" s="169"/>
      <c r="AQ116" s="169"/>
      <c r="AR116" s="169"/>
      <c r="BK116" s="170"/>
      <c r="CM116" s="170"/>
      <c r="DO116" s="170"/>
      <c r="EQ116" s="170"/>
      <c r="FS116" s="170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</row>
    <row r="117" spans="1:217" s="171" customFormat="1" ht="14.25" customHeight="1" x14ac:dyDescent="0.25">
      <c r="A117" s="180" t="s">
        <v>119</v>
      </c>
      <c r="B117" s="164">
        <v>36620000</v>
      </c>
      <c r="C117" s="165" t="s">
        <v>1164</v>
      </c>
      <c r="D117" s="165" t="s">
        <v>1164</v>
      </c>
      <c r="E117" s="165" t="s">
        <v>1164</v>
      </c>
      <c r="F117" s="160" t="s">
        <v>1164</v>
      </c>
      <c r="G117" s="160" t="s">
        <v>1164</v>
      </c>
      <c r="H117" s="160" t="s">
        <v>1164</v>
      </c>
      <c r="I117" s="160" t="s">
        <v>1164</v>
      </c>
      <c r="J117" s="160" t="s">
        <v>1164</v>
      </c>
      <c r="K117" s="160" t="s">
        <v>1164</v>
      </c>
      <c r="L117" s="160" t="s">
        <v>1164</v>
      </c>
      <c r="M117" s="160" t="s">
        <v>1164</v>
      </c>
      <c r="N117" s="160" t="s">
        <v>1164</v>
      </c>
      <c r="O117" s="160" t="s">
        <v>1164</v>
      </c>
      <c r="P117" s="160" t="s">
        <v>1164</v>
      </c>
      <c r="Q117" s="160" t="s">
        <v>1164</v>
      </c>
      <c r="R117" s="160" t="s">
        <v>1164</v>
      </c>
      <c r="S117" s="178" t="s">
        <v>1164</v>
      </c>
      <c r="T117" s="160" t="s">
        <v>1164</v>
      </c>
      <c r="U117" s="160" t="s">
        <v>1164</v>
      </c>
      <c r="V117" s="160" t="s">
        <v>1164</v>
      </c>
      <c r="W117" s="160" t="s">
        <v>1164</v>
      </c>
      <c r="X117" s="160" t="s">
        <v>1164</v>
      </c>
      <c r="Y117" s="160" t="s">
        <v>1164</v>
      </c>
      <c r="Z117" s="160" t="s">
        <v>1164</v>
      </c>
      <c r="AA117" s="160" t="s">
        <v>1164</v>
      </c>
      <c r="AB117" s="160" t="s">
        <v>1164</v>
      </c>
      <c r="AC117" s="160" t="s">
        <v>1164</v>
      </c>
      <c r="AD117" s="160" t="s">
        <v>1164</v>
      </c>
      <c r="AE117" s="160" t="s">
        <v>1164</v>
      </c>
      <c r="AF117" s="178" t="s">
        <v>1164</v>
      </c>
      <c r="AG117" s="160" t="s">
        <v>1164</v>
      </c>
      <c r="AH117" s="160" t="s">
        <v>1164</v>
      </c>
      <c r="AI117" s="160" t="s">
        <v>1164</v>
      </c>
      <c r="AJ117" s="160" t="s">
        <v>1164</v>
      </c>
      <c r="AK117" s="160" t="s">
        <v>1164</v>
      </c>
      <c r="AL117" s="165" t="s">
        <v>1164</v>
      </c>
      <c r="AM117" s="173">
        <f t="shared" si="4"/>
        <v>36</v>
      </c>
      <c r="AN117" s="162">
        <f t="shared" si="3"/>
        <v>1</v>
      </c>
      <c r="AO117" s="154"/>
      <c r="AP117" s="154"/>
      <c r="AQ117" s="154"/>
      <c r="AR117" s="154"/>
      <c r="BK117" s="174"/>
      <c r="CM117" s="174"/>
      <c r="DO117" s="174"/>
      <c r="EQ117" s="174"/>
      <c r="FS117" s="174"/>
      <c r="FV117" s="154"/>
      <c r="FW117" s="154"/>
      <c r="FX117" s="154"/>
      <c r="FY117" s="154"/>
      <c r="FZ117" s="154"/>
      <c r="GA117" s="154"/>
      <c r="GB117" s="154"/>
      <c r="GC117" s="154"/>
      <c r="GD117" s="154"/>
      <c r="GE117" s="154"/>
      <c r="GF117" s="154"/>
      <c r="GG117" s="154"/>
      <c r="GH117" s="154"/>
      <c r="GI117" s="154"/>
      <c r="GJ117" s="154"/>
      <c r="GK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  <c r="HF117" s="154"/>
      <c r="HG117" s="154"/>
      <c r="HH117" s="154"/>
      <c r="HI117" s="154"/>
    </row>
    <row r="118" spans="1:217" s="163" customFormat="1" ht="17.100000000000001" customHeight="1" outlineLevel="1" x14ac:dyDescent="0.25">
      <c r="A118" s="164" t="s">
        <v>34</v>
      </c>
      <c r="B118" s="164"/>
      <c r="C118" s="165" t="s">
        <v>1164</v>
      </c>
      <c r="D118" s="165" t="s">
        <v>1164</v>
      </c>
      <c r="E118" s="165" t="s">
        <v>1164</v>
      </c>
      <c r="F118" s="160" t="s">
        <v>1164</v>
      </c>
      <c r="G118" s="160" t="s">
        <v>1164</v>
      </c>
      <c r="H118" s="160" t="s">
        <v>1164</v>
      </c>
      <c r="I118" s="160" t="s">
        <v>1164</v>
      </c>
      <c r="J118" s="160" t="s">
        <v>1164</v>
      </c>
      <c r="K118" s="160" t="s">
        <v>1164</v>
      </c>
      <c r="L118" s="166" t="s">
        <v>1164</v>
      </c>
      <c r="M118" s="160" t="s">
        <v>1164</v>
      </c>
      <c r="N118" s="160" t="s">
        <v>1164</v>
      </c>
      <c r="O118" s="166" t="s">
        <v>1164</v>
      </c>
      <c r="P118" s="160" t="s">
        <v>1164</v>
      </c>
      <c r="Q118" s="160" t="s">
        <v>1164</v>
      </c>
      <c r="R118" s="160" t="s">
        <v>1164</v>
      </c>
      <c r="S118" s="167" t="s">
        <v>1164</v>
      </c>
      <c r="T118" s="167" t="s">
        <v>1164</v>
      </c>
      <c r="U118" s="166" t="s">
        <v>1164</v>
      </c>
      <c r="V118" s="166" t="s">
        <v>1164</v>
      </c>
      <c r="W118" s="160" t="s">
        <v>1164</v>
      </c>
      <c r="X118" s="160" t="s">
        <v>1164</v>
      </c>
      <c r="Y118" s="160" t="s">
        <v>1164</v>
      </c>
      <c r="Z118" s="160" t="s">
        <v>1164</v>
      </c>
      <c r="AA118" s="160" t="s">
        <v>1164</v>
      </c>
      <c r="AB118" s="160" t="s">
        <v>1164</v>
      </c>
      <c r="AC118" s="160" t="s">
        <v>1164</v>
      </c>
      <c r="AD118" s="160" t="s">
        <v>1164</v>
      </c>
      <c r="AE118" s="160" t="s">
        <v>1164</v>
      </c>
      <c r="AF118" s="167" t="s">
        <v>1164</v>
      </c>
      <c r="AG118" s="160" t="s">
        <v>1164</v>
      </c>
      <c r="AH118" s="160" t="s">
        <v>1164</v>
      </c>
      <c r="AI118" s="160" t="s">
        <v>1164</v>
      </c>
      <c r="AJ118" s="160" t="s">
        <v>1164</v>
      </c>
      <c r="AK118" s="160" t="s">
        <v>1164</v>
      </c>
      <c r="AL118" s="165" t="s">
        <v>1164</v>
      </c>
      <c r="AM118" s="168">
        <f t="shared" si="4"/>
        <v>36</v>
      </c>
      <c r="AN118" s="162">
        <f t="shared" si="3"/>
        <v>1</v>
      </c>
      <c r="AO118" s="169"/>
      <c r="AP118" s="169"/>
      <c r="AQ118" s="169"/>
      <c r="AR118" s="169"/>
      <c r="BK118" s="170"/>
      <c r="CM118" s="170"/>
      <c r="DO118" s="170"/>
      <c r="EQ118" s="170"/>
      <c r="FS118" s="170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</row>
    <row r="119" spans="1:217" s="163" customFormat="1" ht="17.100000000000001" customHeight="1" outlineLevel="1" x14ac:dyDescent="0.25">
      <c r="A119" s="164" t="s">
        <v>120</v>
      </c>
      <c r="B119" s="164"/>
      <c r="C119" s="165" t="s">
        <v>1164</v>
      </c>
      <c r="D119" s="165" t="s">
        <v>1164</v>
      </c>
      <c r="E119" s="165" t="s">
        <v>1164</v>
      </c>
      <c r="F119" s="160" t="s">
        <v>1164</v>
      </c>
      <c r="G119" s="160" t="s">
        <v>1164</v>
      </c>
      <c r="H119" s="160" t="s">
        <v>1164</v>
      </c>
      <c r="I119" s="160" t="s">
        <v>1164</v>
      </c>
      <c r="J119" s="160" t="s">
        <v>1164</v>
      </c>
      <c r="K119" s="160" t="s">
        <v>1164</v>
      </c>
      <c r="L119" s="166" t="s">
        <v>1164</v>
      </c>
      <c r="M119" s="160" t="s">
        <v>1164</v>
      </c>
      <c r="N119" s="160" t="s">
        <v>1164</v>
      </c>
      <c r="O119" s="166" t="s">
        <v>1164</v>
      </c>
      <c r="P119" s="160" t="s">
        <v>1164</v>
      </c>
      <c r="Q119" s="160" t="s">
        <v>1164</v>
      </c>
      <c r="R119" s="160" t="s">
        <v>1164</v>
      </c>
      <c r="S119" s="167" t="s">
        <v>1164</v>
      </c>
      <c r="T119" s="167" t="s">
        <v>1164</v>
      </c>
      <c r="U119" s="166" t="s">
        <v>1164</v>
      </c>
      <c r="V119" s="166" t="s">
        <v>1164</v>
      </c>
      <c r="W119" s="160" t="s">
        <v>1164</v>
      </c>
      <c r="X119" s="160" t="s">
        <v>1164</v>
      </c>
      <c r="Y119" s="160" t="s">
        <v>1164</v>
      </c>
      <c r="Z119" s="160" t="s">
        <v>1164</v>
      </c>
      <c r="AA119" s="160" t="s">
        <v>1164</v>
      </c>
      <c r="AB119" s="160" t="s">
        <v>1164</v>
      </c>
      <c r="AC119" s="160" t="s">
        <v>1164</v>
      </c>
      <c r="AD119" s="160" t="s">
        <v>1164</v>
      </c>
      <c r="AE119" s="160" t="s">
        <v>1164</v>
      </c>
      <c r="AF119" s="167" t="s">
        <v>1164</v>
      </c>
      <c r="AG119" s="160" t="s">
        <v>1164</v>
      </c>
      <c r="AH119" s="160" t="s">
        <v>1164</v>
      </c>
      <c r="AI119" s="160" t="s">
        <v>1164</v>
      </c>
      <c r="AJ119" s="160" t="s">
        <v>1164</v>
      </c>
      <c r="AK119" s="160" t="s">
        <v>1164</v>
      </c>
      <c r="AL119" s="165" t="s">
        <v>1164</v>
      </c>
      <c r="AM119" s="168">
        <f t="shared" si="4"/>
        <v>36</v>
      </c>
      <c r="AN119" s="162">
        <f t="shared" si="3"/>
        <v>1</v>
      </c>
      <c r="AO119" s="169"/>
      <c r="AP119" s="169"/>
      <c r="AQ119" s="169"/>
      <c r="AR119" s="169"/>
      <c r="BK119" s="170"/>
      <c r="CM119" s="170"/>
      <c r="DO119" s="170"/>
      <c r="EQ119" s="170"/>
      <c r="FS119" s="170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</row>
    <row r="120" spans="1:217" s="163" customFormat="1" ht="17.100000000000001" customHeight="1" outlineLevel="1" x14ac:dyDescent="0.25">
      <c r="A120" s="164" t="s">
        <v>121</v>
      </c>
      <c r="B120" s="164"/>
      <c r="C120" s="165" t="s">
        <v>1164</v>
      </c>
      <c r="D120" s="165" t="s">
        <v>1164</v>
      </c>
      <c r="E120" s="165" t="s">
        <v>1164</v>
      </c>
      <c r="F120" s="160" t="s">
        <v>1164</v>
      </c>
      <c r="G120" s="160" t="s">
        <v>1164</v>
      </c>
      <c r="H120" s="160" t="s">
        <v>1164</v>
      </c>
      <c r="I120" s="160" t="s">
        <v>1164</v>
      </c>
      <c r="J120" s="160" t="s">
        <v>1164</v>
      </c>
      <c r="K120" s="160" t="s">
        <v>1164</v>
      </c>
      <c r="L120" s="166" t="s">
        <v>1164</v>
      </c>
      <c r="M120" s="160" t="s">
        <v>1164</v>
      </c>
      <c r="N120" s="160" t="s">
        <v>1164</v>
      </c>
      <c r="O120" s="166" t="s">
        <v>1164</v>
      </c>
      <c r="P120" s="160" t="s">
        <v>1164</v>
      </c>
      <c r="Q120" s="160" t="s">
        <v>1164</v>
      </c>
      <c r="R120" s="160" t="s">
        <v>1164</v>
      </c>
      <c r="S120" s="167" t="s">
        <v>1164</v>
      </c>
      <c r="T120" s="167" t="s">
        <v>1164</v>
      </c>
      <c r="U120" s="166" t="s">
        <v>1164</v>
      </c>
      <c r="V120" s="166" t="s">
        <v>1164</v>
      </c>
      <c r="W120" s="160" t="s">
        <v>1164</v>
      </c>
      <c r="X120" s="160" t="s">
        <v>1164</v>
      </c>
      <c r="Y120" s="160" t="s">
        <v>1164</v>
      </c>
      <c r="Z120" s="160" t="s">
        <v>1164</v>
      </c>
      <c r="AA120" s="160" t="s">
        <v>1164</v>
      </c>
      <c r="AB120" s="160" t="s">
        <v>1164</v>
      </c>
      <c r="AC120" s="160" t="s">
        <v>1164</v>
      </c>
      <c r="AD120" s="160" t="s">
        <v>1164</v>
      </c>
      <c r="AE120" s="160" t="s">
        <v>1164</v>
      </c>
      <c r="AF120" s="167" t="s">
        <v>1164</v>
      </c>
      <c r="AG120" s="160" t="s">
        <v>1164</v>
      </c>
      <c r="AH120" s="160" t="s">
        <v>1164</v>
      </c>
      <c r="AI120" s="160" t="s">
        <v>1164</v>
      </c>
      <c r="AJ120" s="160" t="s">
        <v>1164</v>
      </c>
      <c r="AK120" s="160" t="s">
        <v>1164</v>
      </c>
      <c r="AL120" s="165" t="s">
        <v>1164</v>
      </c>
      <c r="AM120" s="168">
        <f t="shared" si="4"/>
        <v>36</v>
      </c>
      <c r="AN120" s="162">
        <f t="shared" si="3"/>
        <v>1</v>
      </c>
      <c r="AO120" s="169"/>
      <c r="AP120" s="169"/>
      <c r="AQ120" s="169"/>
      <c r="AR120" s="169"/>
      <c r="BK120" s="170"/>
      <c r="CM120" s="170"/>
      <c r="DO120" s="170"/>
      <c r="EQ120" s="170"/>
      <c r="FS120" s="170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</row>
    <row r="121" spans="1:217" s="163" customFormat="1" ht="17.100000000000001" customHeight="1" outlineLevel="1" x14ac:dyDescent="0.25">
      <c r="A121" s="164" t="s">
        <v>122</v>
      </c>
      <c r="B121" s="164"/>
      <c r="C121" s="165" t="s">
        <v>1164</v>
      </c>
      <c r="D121" s="165" t="s">
        <v>1164</v>
      </c>
      <c r="E121" s="165" t="s">
        <v>1164</v>
      </c>
      <c r="F121" s="160" t="s">
        <v>1164</v>
      </c>
      <c r="G121" s="160" t="s">
        <v>1164</v>
      </c>
      <c r="H121" s="160" t="s">
        <v>1164</v>
      </c>
      <c r="I121" s="160" t="s">
        <v>1164</v>
      </c>
      <c r="J121" s="160" t="s">
        <v>1164</v>
      </c>
      <c r="K121" s="160" t="s">
        <v>1164</v>
      </c>
      <c r="L121" s="166" t="s">
        <v>1164</v>
      </c>
      <c r="M121" s="160" t="s">
        <v>1164</v>
      </c>
      <c r="N121" s="160" t="s">
        <v>1164</v>
      </c>
      <c r="O121" s="166" t="s">
        <v>1164</v>
      </c>
      <c r="P121" s="160" t="s">
        <v>1164</v>
      </c>
      <c r="Q121" s="160" t="s">
        <v>1164</v>
      </c>
      <c r="R121" s="160" t="s">
        <v>1164</v>
      </c>
      <c r="S121" s="167" t="s">
        <v>1164</v>
      </c>
      <c r="T121" s="167" t="s">
        <v>1164</v>
      </c>
      <c r="U121" s="166" t="s">
        <v>1164</v>
      </c>
      <c r="V121" s="166" t="s">
        <v>1164</v>
      </c>
      <c r="W121" s="160" t="s">
        <v>1164</v>
      </c>
      <c r="X121" s="160" t="s">
        <v>1164</v>
      </c>
      <c r="Y121" s="160" t="s">
        <v>1164</v>
      </c>
      <c r="Z121" s="160" t="s">
        <v>1164</v>
      </c>
      <c r="AA121" s="160" t="s">
        <v>1164</v>
      </c>
      <c r="AB121" s="160" t="s">
        <v>1164</v>
      </c>
      <c r="AC121" s="160" t="s">
        <v>1164</v>
      </c>
      <c r="AD121" s="160" t="s">
        <v>1164</v>
      </c>
      <c r="AE121" s="160" t="s">
        <v>1164</v>
      </c>
      <c r="AF121" s="167" t="s">
        <v>1164</v>
      </c>
      <c r="AG121" s="160" t="s">
        <v>1164</v>
      </c>
      <c r="AH121" s="160" t="s">
        <v>1164</v>
      </c>
      <c r="AI121" s="160" t="s">
        <v>1164</v>
      </c>
      <c r="AJ121" s="160" t="s">
        <v>1164</v>
      </c>
      <c r="AK121" s="160" t="s">
        <v>1164</v>
      </c>
      <c r="AL121" s="165" t="s">
        <v>1164</v>
      </c>
      <c r="AM121" s="168">
        <f t="shared" si="4"/>
        <v>36</v>
      </c>
      <c r="AN121" s="162">
        <f t="shared" si="3"/>
        <v>1</v>
      </c>
      <c r="AO121" s="169"/>
      <c r="AP121" s="169"/>
      <c r="AQ121" s="169"/>
      <c r="AR121" s="169"/>
      <c r="BK121" s="170"/>
      <c r="CM121" s="170"/>
      <c r="DO121" s="170"/>
      <c r="EQ121" s="170"/>
      <c r="FS121" s="170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</row>
    <row r="122" spans="1:217" s="163" customFormat="1" ht="17.100000000000001" customHeight="1" outlineLevel="1" x14ac:dyDescent="0.25">
      <c r="A122" s="164" t="s">
        <v>123</v>
      </c>
      <c r="B122" s="164"/>
      <c r="C122" s="165" t="s">
        <v>1164</v>
      </c>
      <c r="D122" s="165" t="s">
        <v>1164</v>
      </c>
      <c r="E122" s="165" t="s">
        <v>1164</v>
      </c>
      <c r="F122" s="160" t="s">
        <v>1164</v>
      </c>
      <c r="G122" s="160" t="s">
        <v>1164</v>
      </c>
      <c r="H122" s="160" t="s">
        <v>1164</v>
      </c>
      <c r="I122" s="160" t="s">
        <v>1164</v>
      </c>
      <c r="J122" s="160" t="s">
        <v>1164</v>
      </c>
      <c r="K122" s="160" t="s">
        <v>1164</v>
      </c>
      <c r="L122" s="166" t="s">
        <v>1164</v>
      </c>
      <c r="M122" s="160" t="s">
        <v>1164</v>
      </c>
      <c r="N122" s="160" t="s">
        <v>1164</v>
      </c>
      <c r="O122" s="166" t="s">
        <v>1164</v>
      </c>
      <c r="P122" s="160" t="s">
        <v>1164</v>
      </c>
      <c r="Q122" s="160" t="s">
        <v>1164</v>
      </c>
      <c r="R122" s="160" t="s">
        <v>1164</v>
      </c>
      <c r="S122" s="167" t="s">
        <v>1164</v>
      </c>
      <c r="T122" s="167" t="s">
        <v>1164</v>
      </c>
      <c r="U122" s="166" t="s">
        <v>1164</v>
      </c>
      <c r="V122" s="166" t="s">
        <v>1164</v>
      </c>
      <c r="W122" s="160" t="s">
        <v>1164</v>
      </c>
      <c r="X122" s="160" t="s">
        <v>1164</v>
      </c>
      <c r="Y122" s="160" t="s">
        <v>1164</v>
      </c>
      <c r="Z122" s="160" t="s">
        <v>1164</v>
      </c>
      <c r="AA122" s="160" t="s">
        <v>1164</v>
      </c>
      <c r="AB122" s="160" t="s">
        <v>1164</v>
      </c>
      <c r="AC122" s="160" t="s">
        <v>1164</v>
      </c>
      <c r="AD122" s="160" t="s">
        <v>1164</v>
      </c>
      <c r="AE122" s="160" t="s">
        <v>1164</v>
      </c>
      <c r="AF122" s="167" t="s">
        <v>1164</v>
      </c>
      <c r="AG122" s="160" t="s">
        <v>1164</v>
      </c>
      <c r="AH122" s="160" t="s">
        <v>1164</v>
      </c>
      <c r="AI122" s="160" t="s">
        <v>1164</v>
      </c>
      <c r="AJ122" s="160" t="s">
        <v>1164</v>
      </c>
      <c r="AK122" s="160" t="s">
        <v>1164</v>
      </c>
      <c r="AL122" s="165" t="s">
        <v>1164</v>
      </c>
      <c r="AM122" s="168">
        <f t="shared" si="4"/>
        <v>36</v>
      </c>
      <c r="AN122" s="162">
        <f t="shared" si="3"/>
        <v>1</v>
      </c>
      <c r="AO122" s="169"/>
      <c r="AP122" s="169"/>
      <c r="AQ122" s="169"/>
      <c r="AR122" s="169"/>
      <c r="BK122" s="170"/>
      <c r="CM122" s="170"/>
      <c r="DO122" s="170"/>
      <c r="EQ122" s="170"/>
      <c r="FS122" s="170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</row>
    <row r="123" spans="1:217" s="163" customFormat="1" ht="17.100000000000001" customHeight="1" outlineLevel="1" x14ac:dyDescent="0.25">
      <c r="A123" s="164" t="s">
        <v>124</v>
      </c>
      <c r="B123" s="164"/>
      <c r="C123" s="165" t="s">
        <v>1164</v>
      </c>
      <c r="D123" s="165" t="s">
        <v>1164</v>
      </c>
      <c r="E123" s="165" t="s">
        <v>1164</v>
      </c>
      <c r="F123" s="160" t="s">
        <v>1164</v>
      </c>
      <c r="G123" s="160" t="s">
        <v>1164</v>
      </c>
      <c r="H123" s="160" t="s">
        <v>1164</v>
      </c>
      <c r="I123" s="160" t="s">
        <v>1164</v>
      </c>
      <c r="J123" s="160" t="s">
        <v>1164</v>
      </c>
      <c r="K123" s="160" t="s">
        <v>1164</v>
      </c>
      <c r="L123" s="166" t="s">
        <v>1164</v>
      </c>
      <c r="M123" s="160" t="s">
        <v>1164</v>
      </c>
      <c r="N123" s="160" t="s">
        <v>1164</v>
      </c>
      <c r="O123" s="166" t="s">
        <v>1164</v>
      </c>
      <c r="P123" s="160" t="s">
        <v>1164</v>
      </c>
      <c r="Q123" s="160" t="s">
        <v>1164</v>
      </c>
      <c r="R123" s="160" t="s">
        <v>1164</v>
      </c>
      <c r="S123" s="167" t="s">
        <v>1164</v>
      </c>
      <c r="T123" s="167" t="s">
        <v>1164</v>
      </c>
      <c r="U123" s="166" t="s">
        <v>1164</v>
      </c>
      <c r="V123" s="166" t="s">
        <v>1164</v>
      </c>
      <c r="W123" s="160" t="s">
        <v>1164</v>
      </c>
      <c r="X123" s="160" t="s">
        <v>1164</v>
      </c>
      <c r="Y123" s="160" t="s">
        <v>1164</v>
      </c>
      <c r="Z123" s="160" t="s">
        <v>1164</v>
      </c>
      <c r="AA123" s="160" t="s">
        <v>1164</v>
      </c>
      <c r="AB123" s="160" t="s">
        <v>1164</v>
      </c>
      <c r="AC123" s="160" t="s">
        <v>1164</v>
      </c>
      <c r="AD123" s="160" t="s">
        <v>1164</v>
      </c>
      <c r="AE123" s="160" t="s">
        <v>1164</v>
      </c>
      <c r="AF123" s="167" t="s">
        <v>1164</v>
      </c>
      <c r="AG123" s="160" t="s">
        <v>1164</v>
      </c>
      <c r="AH123" s="160" t="s">
        <v>1164</v>
      </c>
      <c r="AI123" s="160" t="s">
        <v>1164</v>
      </c>
      <c r="AJ123" s="160" t="s">
        <v>1164</v>
      </c>
      <c r="AK123" s="160" t="s">
        <v>1164</v>
      </c>
      <c r="AL123" s="165" t="s">
        <v>1164</v>
      </c>
      <c r="AM123" s="168">
        <f t="shared" si="4"/>
        <v>36</v>
      </c>
      <c r="AN123" s="162">
        <f t="shared" si="3"/>
        <v>1</v>
      </c>
      <c r="AO123" s="169"/>
      <c r="AP123" s="169"/>
      <c r="AQ123" s="169"/>
      <c r="AR123" s="169"/>
      <c r="BK123" s="170"/>
      <c r="CM123" s="170"/>
      <c r="DO123" s="170"/>
      <c r="EQ123" s="170"/>
      <c r="FS123" s="170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</row>
    <row r="124" spans="1:217" s="163" customFormat="1" ht="17.100000000000001" customHeight="1" outlineLevel="1" x14ac:dyDescent="0.25">
      <c r="A124" s="164" t="s">
        <v>125</v>
      </c>
      <c r="B124" s="164"/>
      <c r="C124" s="165" t="s">
        <v>1164</v>
      </c>
      <c r="D124" s="165" t="s">
        <v>1164</v>
      </c>
      <c r="E124" s="165" t="s">
        <v>1164</v>
      </c>
      <c r="F124" s="160" t="s">
        <v>1164</v>
      </c>
      <c r="G124" s="160" t="s">
        <v>1164</v>
      </c>
      <c r="H124" s="160" t="s">
        <v>1164</v>
      </c>
      <c r="I124" s="160" t="s">
        <v>1164</v>
      </c>
      <c r="J124" s="160" t="s">
        <v>1164</v>
      </c>
      <c r="K124" s="160" t="s">
        <v>1164</v>
      </c>
      <c r="L124" s="166" t="s">
        <v>1164</v>
      </c>
      <c r="M124" s="160" t="s">
        <v>1164</v>
      </c>
      <c r="N124" s="160" t="s">
        <v>1164</v>
      </c>
      <c r="O124" s="166" t="s">
        <v>1164</v>
      </c>
      <c r="P124" s="160" t="s">
        <v>1164</v>
      </c>
      <c r="Q124" s="160" t="s">
        <v>1164</v>
      </c>
      <c r="R124" s="160" t="s">
        <v>1164</v>
      </c>
      <c r="S124" s="167" t="s">
        <v>1164</v>
      </c>
      <c r="T124" s="167" t="s">
        <v>1164</v>
      </c>
      <c r="U124" s="166" t="s">
        <v>1164</v>
      </c>
      <c r="V124" s="166" t="s">
        <v>1164</v>
      </c>
      <c r="W124" s="160" t="s">
        <v>1164</v>
      </c>
      <c r="X124" s="160" t="s">
        <v>1164</v>
      </c>
      <c r="Y124" s="160" t="s">
        <v>1164</v>
      </c>
      <c r="Z124" s="160" t="s">
        <v>1164</v>
      </c>
      <c r="AA124" s="160" t="s">
        <v>1164</v>
      </c>
      <c r="AB124" s="160" t="s">
        <v>1164</v>
      </c>
      <c r="AC124" s="160" t="s">
        <v>1164</v>
      </c>
      <c r="AD124" s="160" t="s">
        <v>1164</v>
      </c>
      <c r="AE124" s="160" t="s">
        <v>1164</v>
      </c>
      <c r="AF124" s="167" t="s">
        <v>1164</v>
      </c>
      <c r="AG124" s="160" t="s">
        <v>1164</v>
      </c>
      <c r="AH124" s="160" t="s">
        <v>1164</v>
      </c>
      <c r="AI124" s="160" t="s">
        <v>1164</v>
      </c>
      <c r="AJ124" s="160" t="s">
        <v>1164</v>
      </c>
      <c r="AK124" s="160" t="s">
        <v>1164</v>
      </c>
      <c r="AL124" s="165" t="s">
        <v>1164</v>
      </c>
      <c r="AM124" s="168">
        <f t="shared" si="4"/>
        <v>36</v>
      </c>
      <c r="AN124" s="162">
        <f t="shared" si="3"/>
        <v>1</v>
      </c>
      <c r="AO124" s="169"/>
      <c r="AP124" s="169"/>
      <c r="AQ124" s="169"/>
      <c r="AR124" s="169"/>
      <c r="BK124" s="170"/>
      <c r="CM124" s="170"/>
      <c r="DO124" s="170"/>
      <c r="EQ124" s="170"/>
      <c r="FS124" s="170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</row>
    <row r="125" spans="1:217" s="163" customFormat="1" ht="17.100000000000001" customHeight="1" outlineLevel="1" x14ac:dyDescent="0.25">
      <c r="A125" s="164" t="s">
        <v>126</v>
      </c>
      <c r="B125" s="164"/>
      <c r="C125" s="165" t="s">
        <v>1164</v>
      </c>
      <c r="D125" s="165" t="s">
        <v>1164</v>
      </c>
      <c r="E125" s="165" t="s">
        <v>1164</v>
      </c>
      <c r="F125" s="160" t="s">
        <v>1164</v>
      </c>
      <c r="G125" s="160" t="s">
        <v>1164</v>
      </c>
      <c r="H125" s="160" t="s">
        <v>1164</v>
      </c>
      <c r="I125" s="160" t="s">
        <v>1164</v>
      </c>
      <c r="J125" s="160" t="s">
        <v>1164</v>
      </c>
      <c r="K125" s="160" t="s">
        <v>1164</v>
      </c>
      <c r="L125" s="166" t="s">
        <v>1164</v>
      </c>
      <c r="M125" s="160" t="s">
        <v>1164</v>
      </c>
      <c r="N125" s="160" t="s">
        <v>1164</v>
      </c>
      <c r="O125" s="166" t="s">
        <v>1164</v>
      </c>
      <c r="P125" s="160" t="s">
        <v>1164</v>
      </c>
      <c r="Q125" s="160" t="s">
        <v>1164</v>
      </c>
      <c r="R125" s="160" t="s">
        <v>1164</v>
      </c>
      <c r="S125" s="167" t="s">
        <v>1164</v>
      </c>
      <c r="T125" s="167" t="s">
        <v>1164</v>
      </c>
      <c r="U125" s="166" t="s">
        <v>1164</v>
      </c>
      <c r="V125" s="166" t="s">
        <v>1164</v>
      </c>
      <c r="W125" s="160" t="s">
        <v>1164</v>
      </c>
      <c r="X125" s="160" t="s">
        <v>1164</v>
      </c>
      <c r="Y125" s="160" t="s">
        <v>1164</v>
      </c>
      <c r="Z125" s="160" t="s">
        <v>1164</v>
      </c>
      <c r="AA125" s="160" t="s">
        <v>1164</v>
      </c>
      <c r="AB125" s="160" t="s">
        <v>1164</v>
      </c>
      <c r="AC125" s="160" t="s">
        <v>1164</v>
      </c>
      <c r="AD125" s="160" t="s">
        <v>1164</v>
      </c>
      <c r="AE125" s="160" t="s">
        <v>1164</v>
      </c>
      <c r="AF125" s="167" t="s">
        <v>1164</v>
      </c>
      <c r="AG125" s="160" t="s">
        <v>1164</v>
      </c>
      <c r="AH125" s="160" t="s">
        <v>1164</v>
      </c>
      <c r="AI125" s="160" t="s">
        <v>1164</v>
      </c>
      <c r="AJ125" s="160" t="s">
        <v>1164</v>
      </c>
      <c r="AK125" s="160" t="s">
        <v>1164</v>
      </c>
      <c r="AL125" s="165" t="s">
        <v>1164</v>
      </c>
      <c r="AM125" s="168">
        <f t="shared" si="4"/>
        <v>36</v>
      </c>
      <c r="AN125" s="162">
        <f t="shared" si="3"/>
        <v>1</v>
      </c>
      <c r="AO125" s="169"/>
      <c r="AP125" s="169"/>
      <c r="AQ125" s="169"/>
      <c r="AR125" s="169"/>
      <c r="BK125" s="170"/>
      <c r="CM125" s="170"/>
      <c r="DO125" s="170"/>
      <c r="EQ125" s="170"/>
      <c r="FS125" s="170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</row>
    <row r="126" spans="1:217" s="163" customFormat="1" ht="17.100000000000001" customHeight="1" outlineLevel="1" x14ac:dyDescent="0.25">
      <c r="A126" s="164" t="s">
        <v>127</v>
      </c>
      <c r="B126" s="164"/>
      <c r="C126" s="165" t="s">
        <v>1164</v>
      </c>
      <c r="D126" s="165" t="s">
        <v>1164</v>
      </c>
      <c r="E126" s="165" t="s">
        <v>1164</v>
      </c>
      <c r="F126" s="160" t="s">
        <v>1164</v>
      </c>
      <c r="G126" s="160" t="s">
        <v>1164</v>
      </c>
      <c r="H126" s="160" t="s">
        <v>1164</v>
      </c>
      <c r="I126" s="160" t="s">
        <v>1164</v>
      </c>
      <c r="J126" s="160" t="s">
        <v>1164</v>
      </c>
      <c r="K126" s="160" t="s">
        <v>1164</v>
      </c>
      <c r="L126" s="166" t="s">
        <v>1164</v>
      </c>
      <c r="M126" s="160" t="s">
        <v>1164</v>
      </c>
      <c r="N126" s="160" t="s">
        <v>1164</v>
      </c>
      <c r="O126" s="166" t="s">
        <v>1164</v>
      </c>
      <c r="P126" s="160" t="s">
        <v>1164</v>
      </c>
      <c r="Q126" s="160" t="s">
        <v>1164</v>
      </c>
      <c r="R126" s="160" t="s">
        <v>1164</v>
      </c>
      <c r="S126" s="167" t="s">
        <v>1164</v>
      </c>
      <c r="T126" s="167" t="s">
        <v>1164</v>
      </c>
      <c r="U126" s="166" t="s">
        <v>1164</v>
      </c>
      <c r="V126" s="166" t="s">
        <v>1164</v>
      </c>
      <c r="W126" s="160" t="s">
        <v>1164</v>
      </c>
      <c r="X126" s="160" t="s">
        <v>1164</v>
      </c>
      <c r="Y126" s="160" t="s">
        <v>1164</v>
      </c>
      <c r="Z126" s="160" t="s">
        <v>1164</v>
      </c>
      <c r="AA126" s="160" t="s">
        <v>1164</v>
      </c>
      <c r="AB126" s="160" t="s">
        <v>1164</v>
      </c>
      <c r="AC126" s="160" t="s">
        <v>1164</v>
      </c>
      <c r="AD126" s="160" t="s">
        <v>1164</v>
      </c>
      <c r="AE126" s="160" t="s">
        <v>1164</v>
      </c>
      <c r="AF126" s="167" t="s">
        <v>1164</v>
      </c>
      <c r="AG126" s="160" t="s">
        <v>1164</v>
      </c>
      <c r="AH126" s="160" t="s">
        <v>1164</v>
      </c>
      <c r="AI126" s="160" t="s">
        <v>1164</v>
      </c>
      <c r="AJ126" s="160" t="s">
        <v>1164</v>
      </c>
      <c r="AK126" s="160" t="s">
        <v>1164</v>
      </c>
      <c r="AL126" s="165" t="s">
        <v>1164</v>
      </c>
      <c r="AM126" s="168">
        <f t="shared" si="4"/>
        <v>36</v>
      </c>
      <c r="AN126" s="162">
        <f t="shared" si="3"/>
        <v>1</v>
      </c>
      <c r="AO126" s="169"/>
      <c r="AP126" s="169"/>
      <c r="AQ126" s="169"/>
      <c r="AR126" s="169"/>
      <c r="BK126" s="170"/>
      <c r="CM126" s="170"/>
      <c r="DO126" s="170"/>
      <c r="EQ126" s="170"/>
      <c r="FS126" s="170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</row>
    <row r="127" spans="1:217" s="163" customFormat="1" ht="17.100000000000001" customHeight="1" outlineLevel="1" x14ac:dyDescent="0.25">
      <c r="A127" s="164" t="s">
        <v>62</v>
      </c>
      <c r="B127" s="164"/>
      <c r="C127" s="165" t="s">
        <v>1164</v>
      </c>
      <c r="D127" s="165" t="s">
        <v>1164</v>
      </c>
      <c r="E127" s="165" t="s">
        <v>1164</v>
      </c>
      <c r="F127" s="160" t="s">
        <v>1164</v>
      </c>
      <c r="G127" s="160" t="s">
        <v>1164</v>
      </c>
      <c r="H127" s="160" t="s">
        <v>1164</v>
      </c>
      <c r="I127" s="160" t="s">
        <v>1164</v>
      </c>
      <c r="J127" s="160" t="s">
        <v>1164</v>
      </c>
      <c r="K127" s="160" t="s">
        <v>1164</v>
      </c>
      <c r="L127" s="166" t="s">
        <v>1164</v>
      </c>
      <c r="M127" s="160" t="s">
        <v>1164</v>
      </c>
      <c r="N127" s="160" t="s">
        <v>1164</v>
      </c>
      <c r="O127" s="166" t="s">
        <v>1164</v>
      </c>
      <c r="P127" s="160" t="s">
        <v>1164</v>
      </c>
      <c r="Q127" s="160" t="s">
        <v>1164</v>
      </c>
      <c r="R127" s="160" t="s">
        <v>1164</v>
      </c>
      <c r="S127" s="167" t="s">
        <v>1164</v>
      </c>
      <c r="T127" s="167" t="s">
        <v>1164</v>
      </c>
      <c r="U127" s="166" t="s">
        <v>1164</v>
      </c>
      <c r="V127" s="166" t="s">
        <v>1164</v>
      </c>
      <c r="W127" s="160" t="s">
        <v>1164</v>
      </c>
      <c r="X127" s="160" t="s">
        <v>1164</v>
      </c>
      <c r="Y127" s="160" t="s">
        <v>1164</v>
      </c>
      <c r="Z127" s="160" t="s">
        <v>1164</v>
      </c>
      <c r="AA127" s="160" t="s">
        <v>1164</v>
      </c>
      <c r="AB127" s="160" t="s">
        <v>1164</v>
      </c>
      <c r="AC127" s="160" t="s">
        <v>1164</v>
      </c>
      <c r="AD127" s="160" t="s">
        <v>1164</v>
      </c>
      <c r="AE127" s="160" t="s">
        <v>1164</v>
      </c>
      <c r="AF127" s="167" t="s">
        <v>1164</v>
      </c>
      <c r="AG127" s="160" t="s">
        <v>1164</v>
      </c>
      <c r="AH127" s="160" t="s">
        <v>1164</v>
      </c>
      <c r="AI127" s="160" t="s">
        <v>1164</v>
      </c>
      <c r="AJ127" s="160" t="s">
        <v>1164</v>
      </c>
      <c r="AK127" s="160" t="s">
        <v>1164</v>
      </c>
      <c r="AL127" s="165" t="s">
        <v>1164</v>
      </c>
      <c r="AM127" s="168">
        <f t="shared" si="4"/>
        <v>36</v>
      </c>
      <c r="AN127" s="162">
        <f t="shared" si="3"/>
        <v>1</v>
      </c>
      <c r="AO127" s="169"/>
      <c r="AP127" s="169"/>
      <c r="AQ127" s="169"/>
      <c r="AR127" s="169"/>
      <c r="BK127" s="170"/>
      <c r="CM127" s="170"/>
      <c r="DO127" s="170"/>
      <c r="EQ127" s="170"/>
      <c r="FS127" s="170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</row>
    <row r="128" spans="1:217" s="163" customFormat="1" ht="17.100000000000001" customHeight="1" outlineLevel="1" x14ac:dyDescent="0.25">
      <c r="A128" s="164" t="s">
        <v>128</v>
      </c>
      <c r="B128" s="164"/>
      <c r="C128" s="165" t="s">
        <v>1164</v>
      </c>
      <c r="D128" s="165" t="s">
        <v>1164</v>
      </c>
      <c r="E128" s="165" t="s">
        <v>1164</v>
      </c>
      <c r="F128" s="160" t="s">
        <v>1164</v>
      </c>
      <c r="G128" s="160" t="s">
        <v>1164</v>
      </c>
      <c r="H128" s="160" t="s">
        <v>1164</v>
      </c>
      <c r="I128" s="160" t="s">
        <v>1164</v>
      </c>
      <c r="J128" s="160" t="s">
        <v>1164</v>
      </c>
      <c r="K128" s="160" t="s">
        <v>1164</v>
      </c>
      <c r="L128" s="166" t="s">
        <v>1164</v>
      </c>
      <c r="M128" s="160" t="s">
        <v>1164</v>
      </c>
      <c r="N128" s="160" t="s">
        <v>1164</v>
      </c>
      <c r="O128" s="166" t="s">
        <v>1164</v>
      </c>
      <c r="P128" s="160" t="s">
        <v>1164</v>
      </c>
      <c r="Q128" s="160" t="s">
        <v>1164</v>
      </c>
      <c r="R128" s="160" t="s">
        <v>1164</v>
      </c>
      <c r="S128" s="167" t="s">
        <v>1164</v>
      </c>
      <c r="T128" s="167" t="s">
        <v>1164</v>
      </c>
      <c r="U128" s="166" t="s">
        <v>1164</v>
      </c>
      <c r="V128" s="166" t="s">
        <v>1164</v>
      </c>
      <c r="W128" s="160" t="s">
        <v>1164</v>
      </c>
      <c r="X128" s="160" t="s">
        <v>1164</v>
      </c>
      <c r="Y128" s="160" t="s">
        <v>1164</v>
      </c>
      <c r="Z128" s="160" t="s">
        <v>1164</v>
      </c>
      <c r="AA128" s="160" t="s">
        <v>1164</v>
      </c>
      <c r="AB128" s="160" t="s">
        <v>1164</v>
      </c>
      <c r="AC128" s="160" t="s">
        <v>1164</v>
      </c>
      <c r="AD128" s="160" t="s">
        <v>1164</v>
      </c>
      <c r="AE128" s="160" t="s">
        <v>1164</v>
      </c>
      <c r="AF128" s="167" t="s">
        <v>1164</v>
      </c>
      <c r="AG128" s="160" t="s">
        <v>1164</v>
      </c>
      <c r="AH128" s="160" t="s">
        <v>1164</v>
      </c>
      <c r="AI128" s="160" t="s">
        <v>1164</v>
      </c>
      <c r="AJ128" s="160" t="s">
        <v>1164</v>
      </c>
      <c r="AK128" s="160" t="s">
        <v>1164</v>
      </c>
      <c r="AL128" s="165" t="s">
        <v>1164</v>
      </c>
      <c r="AM128" s="168">
        <f t="shared" si="4"/>
        <v>36</v>
      </c>
      <c r="AN128" s="162">
        <f t="shared" si="3"/>
        <v>1</v>
      </c>
      <c r="AO128" s="169"/>
      <c r="AP128" s="169"/>
      <c r="AQ128" s="169"/>
      <c r="AR128" s="169"/>
      <c r="BK128" s="170"/>
      <c r="CM128" s="170"/>
      <c r="DO128" s="170"/>
      <c r="EQ128" s="170"/>
      <c r="FS128" s="170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</row>
    <row r="129" spans="1:217" s="163" customFormat="1" ht="17.100000000000001" customHeight="1" outlineLevel="1" x14ac:dyDescent="0.25">
      <c r="A129" s="164" t="s">
        <v>129</v>
      </c>
      <c r="B129" s="164"/>
      <c r="C129" s="165" t="s">
        <v>1164</v>
      </c>
      <c r="D129" s="165" t="s">
        <v>1164</v>
      </c>
      <c r="E129" s="165" t="s">
        <v>1164</v>
      </c>
      <c r="F129" s="160" t="s">
        <v>1164</v>
      </c>
      <c r="G129" s="160" t="s">
        <v>1164</v>
      </c>
      <c r="H129" s="160" t="s">
        <v>1164</v>
      </c>
      <c r="I129" s="160" t="s">
        <v>1164</v>
      </c>
      <c r="J129" s="160" t="s">
        <v>1164</v>
      </c>
      <c r="K129" s="160" t="s">
        <v>1164</v>
      </c>
      <c r="L129" s="166" t="s">
        <v>1164</v>
      </c>
      <c r="M129" s="160" t="s">
        <v>1164</v>
      </c>
      <c r="N129" s="160" t="s">
        <v>1164</v>
      </c>
      <c r="O129" s="166" t="s">
        <v>1164</v>
      </c>
      <c r="P129" s="160" t="s">
        <v>1164</v>
      </c>
      <c r="Q129" s="160" t="s">
        <v>1164</v>
      </c>
      <c r="R129" s="160" t="s">
        <v>1164</v>
      </c>
      <c r="S129" s="167" t="s">
        <v>1164</v>
      </c>
      <c r="T129" s="167" t="s">
        <v>1164</v>
      </c>
      <c r="U129" s="166" t="s">
        <v>1164</v>
      </c>
      <c r="V129" s="166" t="s">
        <v>1164</v>
      </c>
      <c r="W129" s="160" t="s">
        <v>1164</v>
      </c>
      <c r="X129" s="160" t="s">
        <v>1164</v>
      </c>
      <c r="Y129" s="160" t="s">
        <v>1164</v>
      </c>
      <c r="Z129" s="160" t="s">
        <v>1164</v>
      </c>
      <c r="AA129" s="160" t="s">
        <v>1164</v>
      </c>
      <c r="AB129" s="160" t="s">
        <v>1164</v>
      </c>
      <c r="AC129" s="160" t="s">
        <v>1164</v>
      </c>
      <c r="AD129" s="160" t="s">
        <v>1164</v>
      </c>
      <c r="AE129" s="160" t="s">
        <v>1164</v>
      </c>
      <c r="AF129" s="167" t="s">
        <v>1164</v>
      </c>
      <c r="AG129" s="160" t="s">
        <v>1164</v>
      </c>
      <c r="AH129" s="160" t="s">
        <v>1164</v>
      </c>
      <c r="AI129" s="160" t="s">
        <v>1164</v>
      </c>
      <c r="AJ129" s="160" t="s">
        <v>1164</v>
      </c>
      <c r="AK129" s="160" t="s">
        <v>1164</v>
      </c>
      <c r="AL129" s="165" t="s">
        <v>1164</v>
      </c>
      <c r="AM129" s="168">
        <f t="shared" si="4"/>
        <v>36</v>
      </c>
      <c r="AN129" s="162">
        <f t="shared" si="3"/>
        <v>1</v>
      </c>
      <c r="AO129" s="169"/>
      <c r="AP129" s="169"/>
      <c r="AQ129" s="169"/>
      <c r="AR129" s="169"/>
      <c r="BK129" s="170"/>
      <c r="CM129" s="170"/>
      <c r="DO129" s="170"/>
      <c r="EQ129" s="170"/>
      <c r="FS129" s="170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</row>
    <row r="130" spans="1:217" s="163" customFormat="1" ht="17.100000000000001" customHeight="1" outlineLevel="1" x14ac:dyDescent="0.25">
      <c r="A130" s="164" t="s">
        <v>130</v>
      </c>
      <c r="B130" s="164"/>
      <c r="C130" s="165" t="s">
        <v>1164</v>
      </c>
      <c r="D130" s="165" t="s">
        <v>1164</v>
      </c>
      <c r="E130" s="165" t="s">
        <v>1164</v>
      </c>
      <c r="F130" s="160" t="s">
        <v>1164</v>
      </c>
      <c r="G130" s="160" t="s">
        <v>1164</v>
      </c>
      <c r="H130" s="160" t="s">
        <v>1164</v>
      </c>
      <c r="I130" s="160" t="s">
        <v>1164</v>
      </c>
      <c r="J130" s="160" t="s">
        <v>1164</v>
      </c>
      <c r="K130" s="160" t="s">
        <v>1164</v>
      </c>
      <c r="L130" s="166" t="s">
        <v>1164</v>
      </c>
      <c r="M130" s="160" t="s">
        <v>1164</v>
      </c>
      <c r="N130" s="160" t="s">
        <v>1164</v>
      </c>
      <c r="O130" s="166" t="s">
        <v>1164</v>
      </c>
      <c r="P130" s="160" t="s">
        <v>1164</v>
      </c>
      <c r="Q130" s="160" t="s">
        <v>1164</v>
      </c>
      <c r="R130" s="160" t="s">
        <v>1164</v>
      </c>
      <c r="S130" s="167" t="s">
        <v>1164</v>
      </c>
      <c r="T130" s="167" t="s">
        <v>1164</v>
      </c>
      <c r="U130" s="166" t="s">
        <v>1164</v>
      </c>
      <c r="V130" s="166" t="s">
        <v>1164</v>
      </c>
      <c r="W130" s="160" t="s">
        <v>1164</v>
      </c>
      <c r="X130" s="160" t="s">
        <v>1164</v>
      </c>
      <c r="Y130" s="160" t="s">
        <v>1164</v>
      </c>
      <c r="Z130" s="160" t="s">
        <v>1164</v>
      </c>
      <c r="AA130" s="160" t="s">
        <v>1164</v>
      </c>
      <c r="AB130" s="160" t="s">
        <v>1164</v>
      </c>
      <c r="AC130" s="160" t="s">
        <v>1164</v>
      </c>
      <c r="AD130" s="160" t="s">
        <v>1164</v>
      </c>
      <c r="AE130" s="160" t="s">
        <v>1164</v>
      </c>
      <c r="AF130" s="167" t="s">
        <v>1164</v>
      </c>
      <c r="AG130" s="160" t="s">
        <v>1164</v>
      </c>
      <c r="AH130" s="160" t="s">
        <v>1164</v>
      </c>
      <c r="AI130" s="160" t="s">
        <v>1164</v>
      </c>
      <c r="AJ130" s="160" t="s">
        <v>1164</v>
      </c>
      <c r="AK130" s="160" t="s">
        <v>1164</v>
      </c>
      <c r="AL130" s="165" t="s">
        <v>1164</v>
      </c>
      <c r="AM130" s="168">
        <f t="shared" si="4"/>
        <v>36</v>
      </c>
      <c r="AN130" s="162">
        <f t="shared" si="3"/>
        <v>1</v>
      </c>
      <c r="AO130" s="169"/>
      <c r="AP130" s="169"/>
      <c r="AQ130" s="169"/>
      <c r="AR130" s="169"/>
      <c r="BK130" s="170"/>
      <c r="CM130" s="170"/>
      <c r="DO130" s="170"/>
      <c r="EQ130" s="170"/>
      <c r="FS130" s="170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</row>
    <row r="131" spans="1:217" s="171" customFormat="1" ht="15" customHeight="1" x14ac:dyDescent="0.25">
      <c r="A131" s="180" t="s">
        <v>131</v>
      </c>
      <c r="B131" s="164">
        <v>36622000</v>
      </c>
      <c r="C131" s="165" t="s">
        <v>1164</v>
      </c>
      <c r="D131" s="165" t="s">
        <v>1164</v>
      </c>
      <c r="E131" s="165" t="s">
        <v>1164</v>
      </c>
      <c r="F131" s="160" t="s">
        <v>1164</v>
      </c>
      <c r="G131" s="160" t="s">
        <v>1164</v>
      </c>
      <c r="H131" s="160" t="s">
        <v>1164</v>
      </c>
      <c r="I131" s="160" t="s">
        <v>1164</v>
      </c>
      <c r="J131" s="160" t="s">
        <v>1164</v>
      </c>
      <c r="K131" s="160" t="s">
        <v>1164</v>
      </c>
      <c r="L131" s="160" t="s">
        <v>1164</v>
      </c>
      <c r="M131" s="160" t="s">
        <v>1164</v>
      </c>
      <c r="N131" s="160" t="s">
        <v>1164</v>
      </c>
      <c r="O131" s="178" t="s">
        <v>1164</v>
      </c>
      <c r="P131" s="160" t="s">
        <v>1164</v>
      </c>
      <c r="Q131" s="160" t="s">
        <v>1164</v>
      </c>
      <c r="R131" s="160" t="s">
        <v>1164</v>
      </c>
      <c r="S131" s="178" t="s">
        <v>1164</v>
      </c>
      <c r="T131" s="178" t="s">
        <v>1164</v>
      </c>
      <c r="U131" s="178" t="s">
        <v>1164</v>
      </c>
      <c r="V131" s="178" t="s">
        <v>1164</v>
      </c>
      <c r="W131" s="160" t="s">
        <v>1164</v>
      </c>
      <c r="X131" s="160" t="s">
        <v>1164</v>
      </c>
      <c r="Y131" s="160" t="s">
        <v>1164</v>
      </c>
      <c r="Z131" s="160" t="s">
        <v>1164</v>
      </c>
      <c r="AA131" s="160" t="s">
        <v>1164</v>
      </c>
      <c r="AB131" s="160" t="s">
        <v>1164</v>
      </c>
      <c r="AC131" s="160" t="s">
        <v>1164</v>
      </c>
      <c r="AD131" s="160" t="s">
        <v>1164</v>
      </c>
      <c r="AE131" s="160" t="s">
        <v>1164</v>
      </c>
      <c r="AF131" s="160" t="s">
        <v>1164</v>
      </c>
      <c r="AG131" s="160" t="s">
        <v>1164</v>
      </c>
      <c r="AH131" s="160" t="s">
        <v>1164</v>
      </c>
      <c r="AI131" s="160" t="s">
        <v>1164</v>
      </c>
      <c r="AJ131" s="160" t="s">
        <v>1164</v>
      </c>
      <c r="AK131" s="160" t="s">
        <v>1164</v>
      </c>
      <c r="AL131" s="165" t="s">
        <v>1164</v>
      </c>
      <c r="AM131" s="173">
        <f t="shared" si="4"/>
        <v>36</v>
      </c>
      <c r="AN131" s="162">
        <f t="shared" si="3"/>
        <v>1</v>
      </c>
      <c r="AO131" s="154"/>
      <c r="AP131" s="154"/>
      <c r="AQ131" s="154"/>
      <c r="AR131" s="154"/>
      <c r="BK131" s="174"/>
      <c r="CM131" s="174"/>
      <c r="DO131" s="174"/>
      <c r="EQ131" s="174"/>
      <c r="FS131" s="174"/>
      <c r="FV131" s="154"/>
      <c r="FW131" s="154"/>
      <c r="FX131" s="154"/>
      <c r="FY131" s="154"/>
      <c r="FZ131" s="154"/>
      <c r="GA131" s="154"/>
      <c r="GB131" s="154"/>
      <c r="GC131" s="154"/>
      <c r="GD131" s="154"/>
      <c r="GE131" s="154"/>
      <c r="GF131" s="154"/>
      <c r="GG131" s="154"/>
      <c r="GH131" s="154"/>
      <c r="GI131" s="154"/>
      <c r="GJ131" s="154"/>
      <c r="GK131" s="154"/>
      <c r="GL131" s="154"/>
      <c r="GM131" s="154"/>
      <c r="GN131" s="154"/>
      <c r="GO131" s="154"/>
      <c r="GP131" s="154"/>
      <c r="GQ131" s="154"/>
      <c r="GR131" s="154"/>
      <c r="GS131" s="154"/>
      <c r="GT131" s="154"/>
      <c r="GU131" s="154"/>
      <c r="GV131" s="154"/>
      <c r="GW131" s="154"/>
      <c r="GX131" s="154"/>
      <c r="GY131" s="154"/>
      <c r="GZ131" s="154"/>
      <c r="HA131" s="154"/>
      <c r="HB131" s="154"/>
      <c r="HC131" s="154"/>
      <c r="HD131" s="154"/>
      <c r="HE131" s="154"/>
      <c r="HF131" s="154"/>
      <c r="HG131" s="154"/>
      <c r="HH131" s="154"/>
      <c r="HI131" s="154"/>
    </row>
    <row r="132" spans="1:217" s="163" customFormat="1" ht="17.100000000000001" customHeight="1" outlineLevel="2" x14ac:dyDescent="0.25">
      <c r="A132" s="164" t="s">
        <v>132</v>
      </c>
      <c r="B132" s="164"/>
      <c r="C132" s="165" t="s">
        <v>1164</v>
      </c>
      <c r="D132" s="165" t="s">
        <v>1164</v>
      </c>
      <c r="E132" s="165" t="s">
        <v>1164</v>
      </c>
      <c r="F132" s="160" t="s">
        <v>1164</v>
      </c>
      <c r="G132" s="160" t="s">
        <v>1164</v>
      </c>
      <c r="H132" s="160" t="s">
        <v>1164</v>
      </c>
      <c r="I132" s="160" t="s">
        <v>1164</v>
      </c>
      <c r="J132" s="160" t="s">
        <v>1164</v>
      </c>
      <c r="K132" s="160" t="s">
        <v>1164</v>
      </c>
      <c r="L132" s="160" t="s">
        <v>1164</v>
      </c>
      <c r="M132" s="160" t="s">
        <v>1164</v>
      </c>
      <c r="N132" s="160" t="s">
        <v>1164</v>
      </c>
      <c r="O132" s="167" t="s">
        <v>1164</v>
      </c>
      <c r="P132" s="160" t="s">
        <v>1164</v>
      </c>
      <c r="Q132" s="160" t="s">
        <v>1164</v>
      </c>
      <c r="R132" s="160" t="s">
        <v>1164</v>
      </c>
      <c r="S132" s="167" t="s">
        <v>1164</v>
      </c>
      <c r="T132" s="167" t="s">
        <v>1164</v>
      </c>
      <c r="U132" s="167" t="s">
        <v>1164</v>
      </c>
      <c r="V132" s="167" t="s">
        <v>1164</v>
      </c>
      <c r="W132" s="160" t="s">
        <v>1164</v>
      </c>
      <c r="X132" s="160" t="s">
        <v>1164</v>
      </c>
      <c r="Y132" s="160" t="s">
        <v>1164</v>
      </c>
      <c r="Z132" s="160" t="s">
        <v>1164</v>
      </c>
      <c r="AA132" s="160" t="s">
        <v>1164</v>
      </c>
      <c r="AB132" s="160" t="s">
        <v>1164</v>
      </c>
      <c r="AC132" s="160" t="s">
        <v>1164</v>
      </c>
      <c r="AD132" s="160" t="s">
        <v>1164</v>
      </c>
      <c r="AE132" s="160" t="s">
        <v>1164</v>
      </c>
      <c r="AF132" s="166" t="s">
        <v>1164</v>
      </c>
      <c r="AG132" s="160" t="s">
        <v>1164</v>
      </c>
      <c r="AH132" s="160" t="s">
        <v>1164</v>
      </c>
      <c r="AI132" s="160" t="s">
        <v>1164</v>
      </c>
      <c r="AJ132" s="160" t="s">
        <v>1164</v>
      </c>
      <c r="AK132" s="160" t="s">
        <v>1164</v>
      </c>
      <c r="AL132" s="165" t="s">
        <v>1164</v>
      </c>
      <c r="AM132" s="168">
        <f t="shared" si="4"/>
        <v>36</v>
      </c>
      <c r="AN132" s="162">
        <f t="shared" si="3"/>
        <v>1</v>
      </c>
      <c r="AO132" s="169"/>
      <c r="AP132" s="169"/>
      <c r="AQ132" s="169"/>
      <c r="AR132" s="169"/>
      <c r="BK132" s="170"/>
      <c r="CM132" s="170"/>
      <c r="DO132" s="170"/>
      <c r="EQ132" s="170"/>
      <c r="FS132" s="170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</row>
    <row r="133" spans="1:217" s="163" customFormat="1" ht="17.100000000000001" customHeight="1" outlineLevel="2" x14ac:dyDescent="0.25">
      <c r="A133" s="164" t="s">
        <v>133</v>
      </c>
      <c r="B133" s="164"/>
      <c r="C133" s="165" t="s">
        <v>1164</v>
      </c>
      <c r="D133" s="165" t="s">
        <v>1164</v>
      </c>
      <c r="E133" s="165" t="s">
        <v>1164</v>
      </c>
      <c r="F133" s="160" t="s">
        <v>1164</v>
      </c>
      <c r="G133" s="160" t="s">
        <v>1164</v>
      </c>
      <c r="H133" s="160" t="s">
        <v>1164</v>
      </c>
      <c r="I133" s="160" t="s">
        <v>1164</v>
      </c>
      <c r="J133" s="160" t="s">
        <v>1164</v>
      </c>
      <c r="K133" s="160" t="s">
        <v>1164</v>
      </c>
      <c r="L133" s="160" t="s">
        <v>1164</v>
      </c>
      <c r="M133" s="160" t="s">
        <v>1164</v>
      </c>
      <c r="N133" s="160" t="s">
        <v>1164</v>
      </c>
      <c r="O133" s="167" t="s">
        <v>1164</v>
      </c>
      <c r="P133" s="160" t="s">
        <v>1164</v>
      </c>
      <c r="Q133" s="160" t="s">
        <v>1164</v>
      </c>
      <c r="R133" s="160" t="s">
        <v>1164</v>
      </c>
      <c r="S133" s="167" t="s">
        <v>1164</v>
      </c>
      <c r="T133" s="167" t="s">
        <v>1164</v>
      </c>
      <c r="U133" s="167" t="s">
        <v>1164</v>
      </c>
      <c r="V133" s="167" t="s">
        <v>1164</v>
      </c>
      <c r="W133" s="160" t="s">
        <v>1164</v>
      </c>
      <c r="X133" s="160" t="s">
        <v>1164</v>
      </c>
      <c r="Y133" s="160" t="s">
        <v>1164</v>
      </c>
      <c r="Z133" s="160" t="s">
        <v>1164</v>
      </c>
      <c r="AA133" s="160" t="s">
        <v>1164</v>
      </c>
      <c r="AB133" s="160" t="s">
        <v>1164</v>
      </c>
      <c r="AC133" s="160" t="s">
        <v>1164</v>
      </c>
      <c r="AD133" s="160" t="s">
        <v>1164</v>
      </c>
      <c r="AE133" s="160" t="s">
        <v>1164</v>
      </c>
      <c r="AF133" s="166" t="s">
        <v>1164</v>
      </c>
      <c r="AG133" s="160" t="s">
        <v>1164</v>
      </c>
      <c r="AH133" s="160" t="s">
        <v>1164</v>
      </c>
      <c r="AI133" s="160" t="s">
        <v>1164</v>
      </c>
      <c r="AJ133" s="160" t="s">
        <v>1164</v>
      </c>
      <c r="AK133" s="160" t="s">
        <v>1164</v>
      </c>
      <c r="AL133" s="165" t="s">
        <v>1164</v>
      </c>
      <c r="AM133" s="168">
        <f t="shared" si="4"/>
        <v>36</v>
      </c>
      <c r="AN133" s="162">
        <f t="shared" si="3"/>
        <v>1</v>
      </c>
      <c r="AO133" s="169"/>
      <c r="AP133" s="169"/>
      <c r="AQ133" s="169"/>
      <c r="AR133" s="169"/>
      <c r="BK133" s="170"/>
      <c r="CM133" s="170"/>
      <c r="DO133" s="170"/>
      <c r="EQ133" s="170"/>
      <c r="FS133" s="170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</row>
    <row r="134" spans="1:217" s="163" customFormat="1" ht="17.100000000000001" customHeight="1" outlineLevel="2" x14ac:dyDescent="0.25">
      <c r="A134" s="164" t="s">
        <v>134</v>
      </c>
      <c r="B134" s="164"/>
      <c r="C134" s="165" t="s">
        <v>1164</v>
      </c>
      <c r="D134" s="165" t="s">
        <v>1164</v>
      </c>
      <c r="E134" s="165" t="s">
        <v>1164</v>
      </c>
      <c r="F134" s="160" t="s">
        <v>1164</v>
      </c>
      <c r="G134" s="160" t="s">
        <v>1164</v>
      </c>
      <c r="H134" s="160" t="s">
        <v>1164</v>
      </c>
      <c r="I134" s="160" t="s">
        <v>1164</v>
      </c>
      <c r="J134" s="160" t="s">
        <v>1164</v>
      </c>
      <c r="K134" s="160" t="s">
        <v>1164</v>
      </c>
      <c r="L134" s="166" t="s">
        <v>1164</v>
      </c>
      <c r="M134" s="160" t="s">
        <v>1164</v>
      </c>
      <c r="N134" s="160" t="s">
        <v>1164</v>
      </c>
      <c r="O134" s="167" t="s">
        <v>1164</v>
      </c>
      <c r="P134" s="160" t="s">
        <v>1164</v>
      </c>
      <c r="Q134" s="160" t="s">
        <v>1164</v>
      </c>
      <c r="R134" s="160" t="s">
        <v>1164</v>
      </c>
      <c r="S134" s="167" t="s">
        <v>1164</v>
      </c>
      <c r="T134" s="167" t="s">
        <v>1164</v>
      </c>
      <c r="U134" s="167" t="s">
        <v>1164</v>
      </c>
      <c r="V134" s="167" t="s">
        <v>1164</v>
      </c>
      <c r="W134" s="160" t="s">
        <v>1164</v>
      </c>
      <c r="X134" s="160" t="s">
        <v>1164</v>
      </c>
      <c r="Y134" s="160" t="s">
        <v>1164</v>
      </c>
      <c r="Z134" s="160" t="s">
        <v>1164</v>
      </c>
      <c r="AA134" s="160" t="s">
        <v>1164</v>
      </c>
      <c r="AB134" s="160" t="s">
        <v>1164</v>
      </c>
      <c r="AC134" s="160" t="s">
        <v>1164</v>
      </c>
      <c r="AD134" s="160" t="s">
        <v>1164</v>
      </c>
      <c r="AE134" s="160" t="s">
        <v>1164</v>
      </c>
      <c r="AF134" s="166" t="s">
        <v>1164</v>
      </c>
      <c r="AG134" s="160" t="s">
        <v>1164</v>
      </c>
      <c r="AH134" s="160" t="s">
        <v>1164</v>
      </c>
      <c r="AI134" s="160" t="s">
        <v>1164</v>
      </c>
      <c r="AJ134" s="160" t="s">
        <v>1164</v>
      </c>
      <c r="AK134" s="160" t="s">
        <v>1164</v>
      </c>
      <c r="AL134" s="165" t="s">
        <v>1164</v>
      </c>
      <c r="AM134" s="168">
        <f t="shared" si="4"/>
        <v>36</v>
      </c>
      <c r="AN134" s="162">
        <f t="shared" ref="AN134:AN197" si="5">IF(AM134=36,1,IF(AM134=35,2,IF(AM134=34,3,IF(AM134=33,4,IF(AM134=32,5,IF(AM134=31,6,))))))</f>
        <v>1</v>
      </c>
      <c r="AO134" s="169"/>
      <c r="AP134" s="169"/>
      <c r="AQ134" s="169"/>
      <c r="AR134" s="169"/>
      <c r="BK134" s="170"/>
      <c r="CM134" s="170"/>
      <c r="DO134" s="170"/>
      <c r="EQ134" s="170"/>
      <c r="FS134" s="170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</row>
    <row r="135" spans="1:217" s="163" customFormat="1" ht="17.100000000000001" customHeight="1" outlineLevel="2" x14ac:dyDescent="0.25">
      <c r="A135" s="164" t="s">
        <v>135</v>
      </c>
      <c r="B135" s="164"/>
      <c r="C135" s="165" t="s">
        <v>1164</v>
      </c>
      <c r="D135" s="165" t="s">
        <v>1164</v>
      </c>
      <c r="E135" s="165" t="s">
        <v>1164</v>
      </c>
      <c r="F135" s="160" t="s">
        <v>1164</v>
      </c>
      <c r="G135" s="160" t="s">
        <v>1164</v>
      </c>
      <c r="H135" s="160" t="s">
        <v>1164</v>
      </c>
      <c r="I135" s="160" t="s">
        <v>1164</v>
      </c>
      <c r="J135" s="160" t="s">
        <v>1164</v>
      </c>
      <c r="K135" s="160" t="s">
        <v>1164</v>
      </c>
      <c r="L135" s="166" t="s">
        <v>1164</v>
      </c>
      <c r="M135" s="160" t="s">
        <v>1164</v>
      </c>
      <c r="N135" s="160" t="s">
        <v>1164</v>
      </c>
      <c r="O135" s="167" t="s">
        <v>1164</v>
      </c>
      <c r="P135" s="160" t="s">
        <v>1164</v>
      </c>
      <c r="Q135" s="160" t="s">
        <v>1164</v>
      </c>
      <c r="R135" s="160" t="s">
        <v>1164</v>
      </c>
      <c r="S135" s="167" t="s">
        <v>1164</v>
      </c>
      <c r="T135" s="167" t="s">
        <v>1164</v>
      </c>
      <c r="U135" s="167" t="s">
        <v>1164</v>
      </c>
      <c r="V135" s="167" t="s">
        <v>1164</v>
      </c>
      <c r="W135" s="160" t="s">
        <v>1164</v>
      </c>
      <c r="X135" s="160" t="s">
        <v>1164</v>
      </c>
      <c r="Y135" s="160" t="s">
        <v>1164</v>
      </c>
      <c r="Z135" s="160" t="s">
        <v>1164</v>
      </c>
      <c r="AA135" s="160" t="s">
        <v>1164</v>
      </c>
      <c r="AB135" s="160" t="s">
        <v>1164</v>
      </c>
      <c r="AC135" s="160" t="s">
        <v>1164</v>
      </c>
      <c r="AD135" s="160" t="s">
        <v>1164</v>
      </c>
      <c r="AE135" s="160" t="s">
        <v>1164</v>
      </c>
      <c r="AF135" s="166" t="s">
        <v>1164</v>
      </c>
      <c r="AG135" s="160" t="s">
        <v>1164</v>
      </c>
      <c r="AH135" s="160" t="s">
        <v>1164</v>
      </c>
      <c r="AI135" s="160" t="s">
        <v>1164</v>
      </c>
      <c r="AJ135" s="160" t="s">
        <v>1164</v>
      </c>
      <c r="AK135" s="160" t="s">
        <v>1164</v>
      </c>
      <c r="AL135" s="165" t="s">
        <v>1164</v>
      </c>
      <c r="AM135" s="168">
        <f t="shared" ref="AM135:AM198" si="6">COUNTIF(B135:AL135,"+")</f>
        <v>36</v>
      </c>
      <c r="AN135" s="162">
        <f t="shared" si="5"/>
        <v>1</v>
      </c>
      <c r="AO135" s="169"/>
      <c r="AP135" s="169"/>
      <c r="AQ135" s="169"/>
      <c r="AR135" s="169"/>
      <c r="BK135" s="170"/>
      <c r="CM135" s="170"/>
      <c r="DO135" s="170"/>
      <c r="EQ135" s="170"/>
      <c r="FS135" s="170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</row>
    <row r="136" spans="1:217" s="163" customFormat="1" ht="17.100000000000001" customHeight="1" outlineLevel="2" x14ac:dyDescent="0.25">
      <c r="A136" s="164" t="s">
        <v>136</v>
      </c>
      <c r="B136" s="164"/>
      <c r="C136" s="165" t="s">
        <v>1164</v>
      </c>
      <c r="D136" s="165" t="s">
        <v>1164</v>
      </c>
      <c r="E136" s="165" t="s">
        <v>1164</v>
      </c>
      <c r="F136" s="160" t="s">
        <v>1164</v>
      </c>
      <c r="G136" s="160" t="s">
        <v>1164</v>
      </c>
      <c r="H136" s="160" t="s">
        <v>1164</v>
      </c>
      <c r="I136" s="160" t="s">
        <v>1164</v>
      </c>
      <c r="J136" s="160" t="s">
        <v>1164</v>
      </c>
      <c r="K136" s="160" t="s">
        <v>1164</v>
      </c>
      <c r="L136" s="160" t="s">
        <v>1164</v>
      </c>
      <c r="M136" s="160" t="s">
        <v>1164</v>
      </c>
      <c r="N136" s="160" t="s">
        <v>1164</v>
      </c>
      <c r="O136" s="167" t="s">
        <v>1164</v>
      </c>
      <c r="P136" s="160" t="s">
        <v>1164</v>
      </c>
      <c r="Q136" s="160" t="s">
        <v>1164</v>
      </c>
      <c r="R136" s="160" t="s">
        <v>1164</v>
      </c>
      <c r="S136" s="167" t="s">
        <v>1164</v>
      </c>
      <c r="T136" s="167" t="s">
        <v>1164</v>
      </c>
      <c r="U136" s="167" t="s">
        <v>1164</v>
      </c>
      <c r="V136" s="167" t="s">
        <v>1164</v>
      </c>
      <c r="W136" s="160" t="s">
        <v>1164</v>
      </c>
      <c r="X136" s="160" t="s">
        <v>1164</v>
      </c>
      <c r="Y136" s="160" t="s">
        <v>1164</v>
      </c>
      <c r="Z136" s="160" t="s">
        <v>1164</v>
      </c>
      <c r="AA136" s="160" t="s">
        <v>1164</v>
      </c>
      <c r="AB136" s="160" t="s">
        <v>1164</v>
      </c>
      <c r="AC136" s="160" t="s">
        <v>1164</v>
      </c>
      <c r="AD136" s="160" t="s">
        <v>1164</v>
      </c>
      <c r="AE136" s="160" t="s">
        <v>1164</v>
      </c>
      <c r="AF136" s="166" t="s">
        <v>1164</v>
      </c>
      <c r="AG136" s="160" t="s">
        <v>1164</v>
      </c>
      <c r="AH136" s="160" t="s">
        <v>1164</v>
      </c>
      <c r="AI136" s="160" t="s">
        <v>1164</v>
      </c>
      <c r="AJ136" s="160" t="s">
        <v>1164</v>
      </c>
      <c r="AK136" s="160" t="s">
        <v>1164</v>
      </c>
      <c r="AL136" s="165" t="s">
        <v>1164</v>
      </c>
      <c r="AM136" s="168">
        <f t="shared" si="6"/>
        <v>36</v>
      </c>
      <c r="AN136" s="162">
        <f t="shared" si="5"/>
        <v>1</v>
      </c>
      <c r="AO136" s="169"/>
      <c r="AP136" s="169"/>
      <c r="AQ136" s="169"/>
      <c r="AR136" s="169"/>
      <c r="BK136" s="170"/>
      <c r="CM136" s="170"/>
      <c r="DO136" s="170"/>
      <c r="EQ136" s="170"/>
      <c r="FS136" s="170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</row>
    <row r="137" spans="1:217" s="163" customFormat="1" ht="17.100000000000001" customHeight="1" outlineLevel="2" x14ac:dyDescent="0.25">
      <c r="A137" s="164" t="s">
        <v>137</v>
      </c>
      <c r="B137" s="164"/>
      <c r="C137" s="165" t="s">
        <v>1164</v>
      </c>
      <c r="D137" s="165" t="s">
        <v>1164</v>
      </c>
      <c r="E137" s="165" t="s">
        <v>1164</v>
      </c>
      <c r="F137" s="160" t="s">
        <v>1164</v>
      </c>
      <c r="G137" s="160" t="s">
        <v>1164</v>
      </c>
      <c r="H137" s="160" t="s">
        <v>1164</v>
      </c>
      <c r="I137" s="160" t="s">
        <v>1164</v>
      </c>
      <c r="J137" s="160" t="s">
        <v>1164</v>
      </c>
      <c r="K137" s="160" t="s">
        <v>1164</v>
      </c>
      <c r="L137" s="166" t="s">
        <v>1164</v>
      </c>
      <c r="M137" s="160" t="s">
        <v>1164</v>
      </c>
      <c r="N137" s="160" t="s">
        <v>1164</v>
      </c>
      <c r="O137" s="167" t="s">
        <v>1164</v>
      </c>
      <c r="P137" s="160" t="s">
        <v>1164</v>
      </c>
      <c r="Q137" s="160" t="s">
        <v>1164</v>
      </c>
      <c r="R137" s="160" t="s">
        <v>1164</v>
      </c>
      <c r="S137" s="167" t="s">
        <v>1164</v>
      </c>
      <c r="T137" s="167" t="s">
        <v>1164</v>
      </c>
      <c r="U137" s="167" t="s">
        <v>1164</v>
      </c>
      <c r="V137" s="167" t="s">
        <v>1164</v>
      </c>
      <c r="W137" s="160" t="s">
        <v>1164</v>
      </c>
      <c r="X137" s="160" t="s">
        <v>1164</v>
      </c>
      <c r="Y137" s="160" t="s">
        <v>1164</v>
      </c>
      <c r="Z137" s="160" t="s">
        <v>1164</v>
      </c>
      <c r="AA137" s="160" t="s">
        <v>1164</v>
      </c>
      <c r="AB137" s="160" t="s">
        <v>1164</v>
      </c>
      <c r="AC137" s="160" t="s">
        <v>1164</v>
      </c>
      <c r="AD137" s="160" t="s">
        <v>1164</v>
      </c>
      <c r="AE137" s="160" t="s">
        <v>1164</v>
      </c>
      <c r="AF137" s="166" t="s">
        <v>1164</v>
      </c>
      <c r="AG137" s="160" t="s">
        <v>1164</v>
      </c>
      <c r="AH137" s="160" t="s">
        <v>1164</v>
      </c>
      <c r="AI137" s="160" t="s">
        <v>1164</v>
      </c>
      <c r="AJ137" s="160" t="s">
        <v>1164</v>
      </c>
      <c r="AK137" s="160" t="s">
        <v>1164</v>
      </c>
      <c r="AL137" s="165" t="s">
        <v>1164</v>
      </c>
      <c r="AM137" s="168">
        <f t="shared" si="6"/>
        <v>36</v>
      </c>
      <c r="AN137" s="162">
        <f t="shared" si="5"/>
        <v>1</v>
      </c>
      <c r="AO137" s="169"/>
      <c r="AP137" s="169"/>
      <c r="AQ137" s="169"/>
      <c r="AR137" s="169"/>
      <c r="BK137" s="170"/>
      <c r="CM137" s="170"/>
      <c r="DO137" s="170"/>
      <c r="EQ137" s="170"/>
      <c r="FS137" s="170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</row>
    <row r="138" spans="1:217" s="171" customFormat="1" ht="16.5" customHeight="1" x14ac:dyDescent="0.25">
      <c r="A138" s="180" t="s">
        <v>138</v>
      </c>
      <c r="B138" s="164">
        <v>36624000</v>
      </c>
      <c r="C138" s="165" t="s">
        <v>1164</v>
      </c>
      <c r="D138" s="165" t="s">
        <v>1164</v>
      </c>
      <c r="E138" s="165" t="s">
        <v>1164</v>
      </c>
      <c r="F138" s="160" t="s">
        <v>1164</v>
      </c>
      <c r="G138" s="160" t="s">
        <v>1164</v>
      </c>
      <c r="H138" s="160" t="s">
        <v>1164</v>
      </c>
      <c r="I138" s="160" t="s">
        <v>1164</v>
      </c>
      <c r="J138" s="160" t="s">
        <v>1164</v>
      </c>
      <c r="K138" s="160" t="s">
        <v>1164</v>
      </c>
      <c r="L138" s="160" t="s">
        <v>1164</v>
      </c>
      <c r="M138" s="160" t="s">
        <v>1164</v>
      </c>
      <c r="N138" s="160" t="s">
        <v>1164</v>
      </c>
      <c r="O138" s="160" t="s">
        <v>1164</v>
      </c>
      <c r="P138" s="160" t="s">
        <v>1164</v>
      </c>
      <c r="Q138" s="160" t="s">
        <v>1164</v>
      </c>
      <c r="R138" s="160" t="s">
        <v>1164</v>
      </c>
      <c r="S138" s="178" t="s">
        <v>1164</v>
      </c>
      <c r="T138" s="178" t="s">
        <v>1164</v>
      </c>
      <c r="U138" s="178" t="s">
        <v>1164</v>
      </c>
      <c r="V138" s="178" t="s">
        <v>1164</v>
      </c>
      <c r="W138" s="160" t="s">
        <v>1164</v>
      </c>
      <c r="X138" s="160" t="s">
        <v>1164</v>
      </c>
      <c r="Y138" s="160" t="s">
        <v>1164</v>
      </c>
      <c r="Z138" s="160" t="s">
        <v>1164</v>
      </c>
      <c r="AA138" s="160" t="s">
        <v>1164</v>
      </c>
      <c r="AB138" s="160" t="s">
        <v>1164</v>
      </c>
      <c r="AC138" s="160" t="s">
        <v>1164</v>
      </c>
      <c r="AD138" s="160" t="s">
        <v>1164</v>
      </c>
      <c r="AE138" s="160" t="s">
        <v>1164</v>
      </c>
      <c r="AF138" s="178" t="s">
        <v>1164</v>
      </c>
      <c r="AG138" s="160" t="s">
        <v>1164</v>
      </c>
      <c r="AH138" s="160" t="s">
        <v>1164</v>
      </c>
      <c r="AI138" s="160" t="s">
        <v>1164</v>
      </c>
      <c r="AJ138" s="160" t="s">
        <v>1164</v>
      </c>
      <c r="AK138" s="160" t="s">
        <v>1164</v>
      </c>
      <c r="AL138" s="165" t="s">
        <v>1164</v>
      </c>
      <c r="AM138" s="173">
        <f t="shared" si="6"/>
        <v>36</v>
      </c>
      <c r="AN138" s="162">
        <f t="shared" si="5"/>
        <v>1</v>
      </c>
      <c r="AO138" s="154"/>
      <c r="AP138" s="154"/>
      <c r="AQ138" s="154"/>
      <c r="AR138" s="154"/>
      <c r="BK138" s="174"/>
      <c r="CM138" s="174"/>
      <c r="DO138" s="174"/>
      <c r="EQ138" s="174"/>
      <c r="FS138" s="174"/>
      <c r="FV138" s="154"/>
      <c r="FW138" s="154"/>
      <c r="FX138" s="154"/>
      <c r="FY138" s="154"/>
      <c r="FZ138" s="154"/>
      <c r="GA138" s="154"/>
      <c r="GB138" s="154"/>
      <c r="GC138" s="154"/>
      <c r="GD138" s="154"/>
      <c r="GE138" s="154"/>
      <c r="GF138" s="154"/>
      <c r="GG138" s="154"/>
      <c r="GH138" s="154"/>
      <c r="GI138" s="154"/>
      <c r="GJ138" s="154"/>
      <c r="GK138" s="154"/>
      <c r="GL138" s="154"/>
      <c r="GM138" s="154"/>
      <c r="GN138" s="154"/>
      <c r="GO138" s="154"/>
      <c r="GP138" s="154"/>
      <c r="GQ138" s="154"/>
      <c r="GR138" s="154"/>
      <c r="GS138" s="154"/>
      <c r="GT138" s="154"/>
      <c r="GU138" s="154"/>
      <c r="GV138" s="154"/>
      <c r="GW138" s="154"/>
      <c r="GX138" s="154"/>
      <c r="GY138" s="154"/>
      <c r="GZ138" s="154"/>
      <c r="HA138" s="154"/>
      <c r="HB138" s="154"/>
      <c r="HC138" s="154"/>
      <c r="HD138" s="154"/>
      <c r="HE138" s="154"/>
      <c r="HF138" s="154"/>
      <c r="HG138" s="154"/>
      <c r="HH138" s="154"/>
      <c r="HI138" s="154"/>
    </row>
    <row r="139" spans="1:217" s="163" customFormat="1" ht="17.850000000000001" customHeight="1" outlineLevel="1" x14ac:dyDescent="0.25">
      <c r="A139" s="164" t="s">
        <v>139</v>
      </c>
      <c r="B139" s="164"/>
      <c r="C139" s="165" t="s">
        <v>1164</v>
      </c>
      <c r="D139" s="165" t="s">
        <v>1164</v>
      </c>
      <c r="E139" s="165" t="s">
        <v>1164</v>
      </c>
      <c r="F139" s="160" t="s">
        <v>1164</v>
      </c>
      <c r="G139" s="160" t="s">
        <v>1164</v>
      </c>
      <c r="H139" s="160" t="s">
        <v>1164</v>
      </c>
      <c r="I139" s="160" t="s">
        <v>1164</v>
      </c>
      <c r="J139" s="160" t="s">
        <v>1164</v>
      </c>
      <c r="K139" s="160" t="s">
        <v>1164</v>
      </c>
      <c r="L139" s="166" t="s">
        <v>1164</v>
      </c>
      <c r="M139" s="160" t="s">
        <v>1164</v>
      </c>
      <c r="N139" s="160" t="s">
        <v>1164</v>
      </c>
      <c r="O139" s="166" t="s">
        <v>1164</v>
      </c>
      <c r="P139" s="160" t="s">
        <v>1164</v>
      </c>
      <c r="Q139" s="160" t="s">
        <v>1164</v>
      </c>
      <c r="R139" s="160" t="s">
        <v>1164</v>
      </c>
      <c r="S139" s="167" t="s">
        <v>1164</v>
      </c>
      <c r="T139" s="167" t="s">
        <v>1164</v>
      </c>
      <c r="U139" s="167" t="s">
        <v>1164</v>
      </c>
      <c r="V139" s="167" t="s">
        <v>1164</v>
      </c>
      <c r="W139" s="160" t="s">
        <v>1164</v>
      </c>
      <c r="X139" s="160" t="s">
        <v>1164</v>
      </c>
      <c r="Y139" s="160" t="s">
        <v>1164</v>
      </c>
      <c r="Z139" s="160" t="s">
        <v>1164</v>
      </c>
      <c r="AA139" s="160" t="s">
        <v>1164</v>
      </c>
      <c r="AB139" s="160" t="s">
        <v>1164</v>
      </c>
      <c r="AC139" s="160" t="s">
        <v>1164</v>
      </c>
      <c r="AD139" s="160" t="s">
        <v>1164</v>
      </c>
      <c r="AE139" s="160" t="s">
        <v>1164</v>
      </c>
      <c r="AF139" s="167" t="s">
        <v>1164</v>
      </c>
      <c r="AG139" s="160" t="s">
        <v>1164</v>
      </c>
      <c r="AH139" s="160" t="s">
        <v>1164</v>
      </c>
      <c r="AI139" s="160" t="s">
        <v>1164</v>
      </c>
      <c r="AJ139" s="160" t="s">
        <v>1164</v>
      </c>
      <c r="AK139" s="160" t="s">
        <v>1164</v>
      </c>
      <c r="AL139" s="165" t="s">
        <v>1164</v>
      </c>
      <c r="AM139" s="168">
        <f t="shared" si="6"/>
        <v>36</v>
      </c>
      <c r="AN139" s="162">
        <f t="shared" si="5"/>
        <v>1</v>
      </c>
      <c r="AO139" s="169"/>
      <c r="AP139" s="169"/>
      <c r="AQ139" s="169"/>
      <c r="AR139" s="169"/>
      <c r="BK139" s="170"/>
      <c r="CM139" s="170"/>
      <c r="DO139" s="170"/>
      <c r="EQ139" s="170"/>
      <c r="FS139" s="170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</row>
    <row r="140" spans="1:217" s="163" customFormat="1" ht="17.100000000000001" customHeight="1" outlineLevel="1" x14ac:dyDescent="0.25">
      <c r="A140" s="164" t="s">
        <v>140</v>
      </c>
      <c r="B140" s="164"/>
      <c r="C140" s="165" t="s">
        <v>1164</v>
      </c>
      <c r="D140" s="165" t="s">
        <v>1164</v>
      </c>
      <c r="E140" s="165" t="s">
        <v>1164</v>
      </c>
      <c r="F140" s="160" t="s">
        <v>1164</v>
      </c>
      <c r="G140" s="160" t="s">
        <v>1164</v>
      </c>
      <c r="H140" s="160" t="s">
        <v>1164</v>
      </c>
      <c r="I140" s="160" t="s">
        <v>1164</v>
      </c>
      <c r="J140" s="160" t="s">
        <v>1164</v>
      </c>
      <c r="K140" s="160" t="s">
        <v>1164</v>
      </c>
      <c r="L140" s="166" t="s">
        <v>1164</v>
      </c>
      <c r="M140" s="160" t="s">
        <v>1164</v>
      </c>
      <c r="N140" s="160" t="s">
        <v>1164</v>
      </c>
      <c r="O140" s="166" t="s">
        <v>1164</v>
      </c>
      <c r="P140" s="160" t="s">
        <v>1164</v>
      </c>
      <c r="Q140" s="160" t="s">
        <v>1164</v>
      </c>
      <c r="R140" s="160" t="s">
        <v>1164</v>
      </c>
      <c r="S140" s="167" t="s">
        <v>1164</v>
      </c>
      <c r="T140" s="167" t="s">
        <v>1164</v>
      </c>
      <c r="U140" s="167" t="s">
        <v>1164</v>
      </c>
      <c r="V140" s="167" t="s">
        <v>1164</v>
      </c>
      <c r="W140" s="160" t="s">
        <v>1164</v>
      </c>
      <c r="X140" s="160" t="s">
        <v>1164</v>
      </c>
      <c r="Y140" s="160" t="s">
        <v>1164</v>
      </c>
      <c r="Z140" s="160" t="s">
        <v>1164</v>
      </c>
      <c r="AA140" s="160" t="s">
        <v>1164</v>
      </c>
      <c r="AB140" s="160" t="s">
        <v>1164</v>
      </c>
      <c r="AC140" s="160" t="s">
        <v>1164</v>
      </c>
      <c r="AD140" s="160" t="s">
        <v>1164</v>
      </c>
      <c r="AE140" s="160" t="s">
        <v>1164</v>
      </c>
      <c r="AF140" s="167" t="s">
        <v>1164</v>
      </c>
      <c r="AG140" s="160" t="s">
        <v>1164</v>
      </c>
      <c r="AH140" s="160" t="s">
        <v>1164</v>
      </c>
      <c r="AI140" s="160" t="s">
        <v>1164</v>
      </c>
      <c r="AJ140" s="160" t="s">
        <v>1164</v>
      </c>
      <c r="AK140" s="160" t="s">
        <v>1164</v>
      </c>
      <c r="AL140" s="165" t="s">
        <v>1164</v>
      </c>
      <c r="AM140" s="168">
        <f t="shared" si="6"/>
        <v>36</v>
      </c>
      <c r="AN140" s="162">
        <f t="shared" si="5"/>
        <v>1</v>
      </c>
      <c r="AO140" s="169"/>
      <c r="AP140" s="169"/>
      <c r="AQ140" s="169"/>
      <c r="AR140" s="169"/>
      <c r="BK140" s="170"/>
      <c r="CM140" s="170"/>
      <c r="DO140" s="170"/>
      <c r="EQ140" s="170"/>
      <c r="FS140" s="170"/>
      <c r="FV140" s="169"/>
      <c r="FW140" s="169"/>
      <c r="FX140" s="169"/>
      <c r="FY140" s="169"/>
      <c r="FZ140" s="169"/>
      <c r="GA140" s="169"/>
      <c r="GB140" s="169"/>
      <c r="GC140" s="169"/>
      <c r="GD140" s="169"/>
      <c r="GE140" s="169"/>
      <c r="GF140" s="169"/>
      <c r="GG140" s="169"/>
      <c r="GH140" s="169"/>
      <c r="GI140" s="169"/>
      <c r="GJ140" s="169"/>
      <c r="GK140" s="169"/>
      <c r="GL140" s="169"/>
      <c r="GM140" s="169"/>
      <c r="GN140" s="169"/>
      <c r="GO140" s="169"/>
      <c r="GP140" s="169"/>
      <c r="GQ140" s="169"/>
      <c r="GR140" s="169"/>
      <c r="GS140" s="169"/>
      <c r="GT140" s="169"/>
      <c r="GU140" s="169"/>
      <c r="GV140" s="169"/>
      <c r="GW140" s="169"/>
      <c r="GX140" s="169"/>
      <c r="GY140" s="169"/>
      <c r="GZ140" s="169"/>
      <c r="HA140" s="169"/>
      <c r="HB140" s="169"/>
      <c r="HC140" s="169"/>
      <c r="HD140" s="169"/>
      <c r="HE140" s="169"/>
      <c r="HF140" s="169"/>
      <c r="HG140" s="169"/>
      <c r="HH140" s="169"/>
      <c r="HI140" s="169"/>
    </row>
    <row r="141" spans="1:217" s="163" customFormat="1" ht="17.100000000000001" customHeight="1" outlineLevel="1" x14ac:dyDescent="0.25">
      <c r="A141" s="164" t="s">
        <v>141</v>
      </c>
      <c r="B141" s="164"/>
      <c r="C141" s="165" t="s">
        <v>1164</v>
      </c>
      <c r="D141" s="165" t="s">
        <v>1164</v>
      </c>
      <c r="E141" s="165" t="s">
        <v>1164</v>
      </c>
      <c r="F141" s="160" t="s">
        <v>1164</v>
      </c>
      <c r="G141" s="160" t="s">
        <v>1164</v>
      </c>
      <c r="H141" s="160" t="s">
        <v>1164</v>
      </c>
      <c r="I141" s="160" t="s">
        <v>1164</v>
      </c>
      <c r="J141" s="160" t="s">
        <v>1164</v>
      </c>
      <c r="K141" s="160" t="s">
        <v>1164</v>
      </c>
      <c r="L141" s="166" t="s">
        <v>1164</v>
      </c>
      <c r="M141" s="160" t="s">
        <v>1164</v>
      </c>
      <c r="N141" s="160" t="s">
        <v>1164</v>
      </c>
      <c r="O141" s="166" t="s">
        <v>1164</v>
      </c>
      <c r="P141" s="160" t="s">
        <v>1164</v>
      </c>
      <c r="Q141" s="160" t="s">
        <v>1164</v>
      </c>
      <c r="R141" s="160" t="s">
        <v>1164</v>
      </c>
      <c r="S141" s="167" t="s">
        <v>1164</v>
      </c>
      <c r="T141" s="167" t="s">
        <v>1164</v>
      </c>
      <c r="U141" s="167" t="s">
        <v>1164</v>
      </c>
      <c r="V141" s="167" t="s">
        <v>1164</v>
      </c>
      <c r="W141" s="160" t="s">
        <v>1164</v>
      </c>
      <c r="X141" s="160" t="s">
        <v>1164</v>
      </c>
      <c r="Y141" s="160" t="s">
        <v>1164</v>
      </c>
      <c r="Z141" s="160" t="s">
        <v>1164</v>
      </c>
      <c r="AA141" s="160" t="s">
        <v>1164</v>
      </c>
      <c r="AB141" s="160" t="s">
        <v>1164</v>
      </c>
      <c r="AC141" s="160" t="s">
        <v>1164</v>
      </c>
      <c r="AD141" s="160" t="s">
        <v>1164</v>
      </c>
      <c r="AE141" s="160" t="s">
        <v>1164</v>
      </c>
      <c r="AF141" s="167" t="s">
        <v>1164</v>
      </c>
      <c r="AG141" s="160" t="s">
        <v>1164</v>
      </c>
      <c r="AH141" s="160" t="s">
        <v>1164</v>
      </c>
      <c r="AI141" s="160" t="s">
        <v>1164</v>
      </c>
      <c r="AJ141" s="160" t="s">
        <v>1164</v>
      </c>
      <c r="AK141" s="160" t="s">
        <v>1164</v>
      </c>
      <c r="AL141" s="165" t="s">
        <v>1164</v>
      </c>
      <c r="AM141" s="168">
        <f t="shared" si="6"/>
        <v>36</v>
      </c>
      <c r="AN141" s="162">
        <f t="shared" si="5"/>
        <v>1</v>
      </c>
      <c r="AO141" s="169"/>
      <c r="AP141" s="169"/>
      <c r="AQ141" s="169"/>
      <c r="AR141" s="169"/>
      <c r="BK141" s="170"/>
      <c r="CM141" s="170"/>
      <c r="DO141" s="170"/>
      <c r="EQ141" s="170"/>
      <c r="FS141" s="170"/>
      <c r="FV141" s="169"/>
      <c r="FW141" s="169"/>
      <c r="FX141" s="169"/>
      <c r="FY141" s="169"/>
      <c r="FZ141" s="169"/>
      <c r="GA141" s="169"/>
      <c r="GB141" s="169"/>
      <c r="GC141" s="169"/>
      <c r="GD141" s="169"/>
      <c r="GE141" s="169"/>
      <c r="GF141" s="169"/>
      <c r="GG141" s="169"/>
      <c r="GH141" s="169"/>
      <c r="GI141" s="169"/>
      <c r="GJ141" s="169"/>
      <c r="GK141" s="169"/>
      <c r="GL141" s="169"/>
      <c r="GM141" s="169"/>
      <c r="GN141" s="169"/>
      <c r="GO141" s="169"/>
      <c r="GP141" s="169"/>
      <c r="GQ141" s="169"/>
      <c r="GR141" s="169"/>
      <c r="GS141" s="169"/>
      <c r="GT141" s="169"/>
      <c r="GU141" s="169"/>
      <c r="GV141" s="169"/>
      <c r="GW141" s="169"/>
      <c r="GX141" s="169"/>
      <c r="GY141" s="169"/>
      <c r="GZ141" s="169"/>
      <c r="HA141" s="169"/>
      <c r="HB141" s="169"/>
      <c r="HC141" s="169"/>
      <c r="HD141" s="169"/>
      <c r="HE141" s="169"/>
      <c r="HF141" s="169"/>
      <c r="HG141" s="169"/>
      <c r="HH141" s="169"/>
      <c r="HI141" s="169"/>
    </row>
    <row r="142" spans="1:217" s="163" customFormat="1" ht="17.100000000000001" customHeight="1" outlineLevel="1" x14ac:dyDescent="0.25">
      <c r="A142" s="164" t="s">
        <v>142</v>
      </c>
      <c r="B142" s="164"/>
      <c r="C142" s="165" t="s">
        <v>1164</v>
      </c>
      <c r="D142" s="165" t="s">
        <v>1164</v>
      </c>
      <c r="E142" s="165" t="s">
        <v>1164</v>
      </c>
      <c r="F142" s="160" t="s">
        <v>1164</v>
      </c>
      <c r="G142" s="160" t="s">
        <v>1164</v>
      </c>
      <c r="H142" s="160" t="s">
        <v>1164</v>
      </c>
      <c r="I142" s="160" t="s">
        <v>1164</v>
      </c>
      <c r="J142" s="160" t="s">
        <v>1164</v>
      </c>
      <c r="K142" s="160" t="s">
        <v>1164</v>
      </c>
      <c r="L142" s="166" t="s">
        <v>1164</v>
      </c>
      <c r="M142" s="160" t="s">
        <v>1164</v>
      </c>
      <c r="N142" s="160" t="s">
        <v>1164</v>
      </c>
      <c r="O142" s="166" t="s">
        <v>1164</v>
      </c>
      <c r="P142" s="160" t="s">
        <v>1164</v>
      </c>
      <c r="Q142" s="160" t="s">
        <v>1164</v>
      </c>
      <c r="R142" s="160" t="s">
        <v>1164</v>
      </c>
      <c r="S142" s="167" t="s">
        <v>1164</v>
      </c>
      <c r="T142" s="167" t="s">
        <v>1164</v>
      </c>
      <c r="U142" s="167" t="s">
        <v>1164</v>
      </c>
      <c r="V142" s="167" t="s">
        <v>1164</v>
      </c>
      <c r="W142" s="160" t="s">
        <v>1164</v>
      </c>
      <c r="X142" s="160" t="s">
        <v>1164</v>
      </c>
      <c r="Y142" s="160" t="s">
        <v>1164</v>
      </c>
      <c r="Z142" s="160" t="s">
        <v>1164</v>
      </c>
      <c r="AA142" s="160" t="s">
        <v>1164</v>
      </c>
      <c r="AB142" s="160" t="s">
        <v>1164</v>
      </c>
      <c r="AC142" s="160" t="s">
        <v>1164</v>
      </c>
      <c r="AD142" s="160" t="s">
        <v>1164</v>
      </c>
      <c r="AE142" s="160" t="s">
        <v>1164</v>
      </c>
      <c r="AF142" s="167" t="s">
        <v>1164</v>
      </c>
      <c r="AG142" s="160" t="s">
        <v>1164</v>
      </c>
      <c r="AH142" s="160" t="s">
        <v>1164</v>
      </c>
      <c r="AI142" s="160" t="s">
        <v>1164</v>
      </c>
      <c r="AJ142" s="160" t="s">
        <v>1164</v>
      </c>
      <c r="AK142" s="160" t="s">
        <v>1164</v>
      </c>
      <c r="AL142" s="165" t="s">
        <v>1164</v>
      </c>
      <c r="AM142" s="168">
        <f t="shared" si="6"/>
        <v>36</v>
      </c>
      <c r="AN142" s="162">
        <f t="shared" si="5"/>
        <v>1</v>
      </c>
      <c r="AO142" s="169"/>
      <c r="AP142" s="169"/>
      <c r="AQ142" s="169"/>
      <c r="AR142" s="169"/>
      <c r="BK142" s="170"/>
      <c r="CM142" s="170"/>
      <c r="DO142" s="170"/>
      <c r="EQ142" s="170"/>
      <c r="FS142" s="170"/>
      <c r="FV142" s="169"/>
      <c r="FW142" s="169"/>
      <c r="FX142" s="169"/>
      <c r="FY142" s="169"/>
      <c r="FZ142" s="169"/>
      <c r="GA142" s="169"/>
      <c r="GB142" s="169"/>
      <c r="GC142" s="169"/>
      <c r="GD142" s="169"/>
      <c r="GE142" s="169"/>
      <c r="GF142" s="169"/>
      <c r="GG142" s="169"/>
      <c r="GH142" s="169"/>
      <c r="GI142" s="169"/>
      <c r="GJ142" s="169"/>
      <c r="GK142" s="169"/>
      <c r="GL142" s="169"/>
      <c r="GM142" s="169"/>
      <c r="GN142" s="169"/>
      <c r="GO142" s="169"/>
      <c r="GP142" s="169"/>
      <c r="GQ142" s="169"/>
      <c r="GR142" s="169"/>
      <c r="GS142" s="169"/>
      <c r="GT142" s="169"/>
      <c r="GU142" s="169"/>
      <c r="GV142" s="169"/>
      <c r="GW142" s="169"/>
      <c r="GX142" s="169"/>
      <c r="GY142" s="169"/>
      <c r="GZ142" s="169"/>
      <c r="HA142" s="169"/>
      <c r="HB142" s="169"/>
      <c r="HC142" s="169"/>
      <c r="HD142" s="169"/>
      <c r="HE142" s="169"/>
      <c r="HF142" s="169"/>
      <c r="HG142" s="169"/>
      <c r="HH142" s="169"/>
      <c r="HI142" s="169"/>
    </row>
    <row r="143" spans="1:217" s="163" customFormat="1" ht="17.100000000000001" customHeight="1" outlineLevel="1" x14ac:dyDescent="0.25">
      <c r="A143" s="164" t="s">
        <v>143</v>
      </c>
      <c r="B143" s="164"/>
      <c r="C143" s="165" t="s">
        <v>1164</v>
      </c>
      <c r="D143" s="165" t="s">
        <v>1164</v>
      </c>
      <c r="E143" s="165" t="s">
        <v>1164</v>
      </c>
      <c r="F143" s="160" t="s">
        <v>1164</v>
      </c>
      <c r="G143" s="160" t="s">
        <v>1164</v>
      </c>
      <c r="H143" s="160" t="s">
        <v>1164</v>
      </c>
      <c r="I143" s="160" t="s">
        <v>1164</v>
      </c>
      <c r="J143" s="160" t="s">
        <v>1164</v>
      </c>
      <c r="K143" s="160" t="s">
        <v>1164</v>
      </c>
      <c r="L143" s="166" t="s">
        <v>1164</v>
      </c>
      <c r="M143" s="160" t="s">
        <v>1164</v>
      </c>
      <c r="N143" s="160" t="s">
        <v>1164</v>
      </c>
      <c r="O143" s="166" t="s">
        <v>1164</v>
      </c>
      <c r="P143" s="160" t="s">
        <v>1164</v>
      </c>
      <c r="Q143" s="160" t="s">
        <v>1164</v>
      </c>
      <c r="R143" s="160" t="s">
        <v>1164</v>
      </c>
      <c r="S143" s="167" t="s">
        <v>1164</v>
      </c>
      <c r="T143" s="167" t="s">
        <v>1164</v>
      </c>
      <c r="U143" s="167" t="s">
        <v>1164</v>
      </c>
      <c r="V143" s="167" t="s">
        <v>1164</v>
      </c>
      <c r="W143" s="160" t="s">
        <v>1164</v>
      </c>
      <c r="X143" s="160" t="s">
        <v>1164</v>
      </c>
      <c r="Y143" s="160" t="s">
        <v>1164</v>
      </c>
      <c r="Z143" s="160" t="s">
        <v>1164</v>
      </c>
      <c r="AA143" s="160" t="s">
        <v>1164</v>
      </c>
      <c r="AB143" s="160" t="s">
        <v>1164</v>
      </c>
      <c r="AC143" s="160" t="s">
        <v>1164</v>
      </c>
      <c r="AD143" s="160" t="s">
        <v>1164</v>
      </c>
      <c r="AE143" s="160" t="s">
        <v>1164</v>
      </c>
      <c r="AF143" s="167" t="s">
        <v>1164</v>
      </c>
      <c r="AG143" s="160" t="s">
        <v>1164</v>
      </c>
      <c r="AH143" s="160" t="s">
        <v>1164</v>
      </c>
      <c r="AI143" s="160" t="s">
        <v>1164</v>
      </c>
      <c r="AJ143" s="160" t="s">
        <v>1164</v>
      </c>
      <c r="AK143" s="160" t="s">
        <v>1164</v>
      </c>
      <c r="AL143" s="165" t="s">
        <v>1164</v>
      </c>
      <c r="AM143" s="168">
        <f t="shared" si="6"/>
        <v>36</v>
      </c>
      <c r="AN143" s="162">
        <f t="shared" si="5"/>
        <v>1</v>
      </c>
      <c r="AO143" s="169"/>
      <c r="AP143" s="169"/>
      <c r="AQ143" s="169"/>
      <c r="AR143" s="169"/>
      <c r="BK143" s="170"/>
      <c r="CM143" s="170"/>
      <c r="DO143" s="170"/>
      <c r="EQ143" s="170"/>
      <c r="FS143" s="170"/>
      <c r="FV143" s="169"/>
      <c r="FW143" s="169"/>
      <c r="FX143" s="169"/>
      <c r="FY143" s="169"/>
      <c r="FZ143" s="169"/>
      <c r="GA143" s="169"/>
      <c r="GB143" s="169"/>
      <c r="GC143" s="169"/>
      <c r="GD143" s="169"/>
      <c r="GE143" s="169"/>
      <c r="GF143" s="169"/>
      <c r="GG143" s="169"/>
      <c r="GH143" s="169"/>
      <c r="GI143" s="169"/>
      <c r="GJ143" s="169"/>
      <c r="GK143" s="169"/>
      <c r="GL143" s="169"/>
      <c r="GM143" s="169"/>
      <c r="GN143" s="169"/>
      <c r="GO143" s="169"/>
      <c r="GP143" s="169"/>
      <c r="GQ143" s="169"/>
      <c r="GR143" s="169"/>
      <c r="GS143" s="169"/>
      <c r="GT143" s="169"/>
      <c r="GU143" s="169"/>
      <c r="GV143" s="169"/>
      <c r="GW143" s="169"/>
      <c r="GX143" s="169"/>
      <c r="GY143" s="169"/>
      <c r="GZ143" s="169"/>
      <c r="HA143" s="169"/>
      <c r="HB143" s="169"/>
      <c r="HC143" s="169"/>
      <c r="HD143" s="169"/>
      <c r="HE143" s="169"/>
      <c r="HF143" s="169"/>
      <c r="HG143" s="169"/>
      <c r="HH143" s="169"/>
      <c r="HI143" s="169"/>
    </row>
    <row r="144" spans="1:217" s="163" customFormat="1" ht="17.100000000000001" customHeight="1" outlineLevel="1" x14ac:dyDescent="0.25">
      <c r="A144" s="164" t="s">
        <v>144</v>
      </c>
      <c r="B144" s="164"/>
      <c r="C144" s="165" t="s">
        <v>1164</v>
      </c>
      <c r="D144" s="165" t="s">
        <v>1164</v>
      </c>
      <c r="E144" s="165" t="s">
        <v>1164</v>
      </c>
      <c r="F144" s="160" t="s">
        <v>1164</v>
      </c>
      <c r="G144" s="160" t="s">
        <v>1164</v>
      </c>
      <c r="H144" s="160" t="s">
        <v>1164</v>
      </c>
      <c r="I144" s="160" t="s">
        <v>1164</v>
      </c>
      <c r="J144" s="160" t="s">
        <v>1164</v>
      </c>
      <c r="K144" s="160" t="s">
        <v>1164</v>
      </c>
      <c r="L144" s="166" t="s">
        <v>1164</v>
      </c>
      <c r="M144" s="160" t="s">
        <v>1164</v>
      </c>
      <c r="N144" s="160" t="s">
        <v>1164</v>
      </c>
      <c r="O144" s="166" t="s">
        <v>1164</v>
      </c>
      <c r="P144" s="160" t="s">
        <v>1164</v>
      </c>
      <c r="Q144" s="160" t="s">
        <v>1164</v>
      </c>
      <c r="R144" s="160" t="s">
        <v>1164</v>
      </c>
      <c r="S144" s="167" t="s">
        <v>1164</v>
      </c>
      <c r="T144" s="167" t="s">
        <v>1164</v>
      </c>
      <c r="U144" s="167" t="s">
        <v>1164</v>
      </c>
      <c r="V144" s="167" t="s">
        <v>1164</v>
      </c>
      <c r="W144" s="160" t="s">
        <v>1164</v>
      </c>
      <c r="X144" s="160" t="s">
        <v>1164</v>
      </c>
      <c r="Y144" s="160" t="s">
        <v>1164</v>
      </c>
      <c r="Z144" s="160" t="s">
        <v>1164</v>
      </c>
      <c r="AA144" s="160" t="s">
        <v>1164</v>
      </c>
      <c r="AB144" s="160" t="s">
        <v>1164</v>
      </c>
      <c r="AC144" s="160" t="s">
        <v>1164</v>
      </c>
      <c r="AD144" s="160" t="s">
        <v>1164</v>
      </c>
      <c r="AE144" s="160" t="s">
        <v>1164</v>
      </c>
      <c r="AF144" s="167" t="s">
        <v>1164</v>
      </c>
      <c r="AG144" s="160" t="s">
        <v>1164</v>
      </c>
      <c r="AH144" s="160" t="s">
        <v>1164</v>
      </c>
      <c r="AI144" s="160" t="s">
        <v>1164</v>
      </c>
      <c r="AJ144" s="160" t="s">
        <v>1164</v>
      </c>
      <c r="AK144" s="160" t="s">
        <v>1164</v>
      </c>
      <c r="AL144" s="165" t="s">
        <v>1164</v>
      </c>
      <c r="AM144" s="168">
        <f t="shared" si="6"/>
        <v>36</v>
      </c>
      <c r="AN144" s="162">
        <f t="shared" si="5"/>
        <v>1</v>
      </c>
      <c r="AO144" s="169"/>
      <c r="AP144" s="169"/>
      <c r="AQ144" s="169"/>
      <c r="AR144" s="169"/>
      <c r="BK144" s="170"/>
      <c r="CM144" s="170"/>
      <c r="DO144" s="170"/>
      <c r="EQ144" s="170"/>
      <c r="FS144" s="170"/>
      <c r="FV144" s="169"/>
      <c r="FW144" s="169"/>
      <c r="FX144" s="169"/>
      <c r="FY144" s="169"/>
      <c r="FZ144" s="169"/>
      <c r="GA144" s="169"/>
      <c r="GB144" s="169"/>
      <c r="GC144" s="169"/>
      <c r="GD144" s="169"/>
      <c r="GE144" s="169"/>
      <c r="GF144" s="169"/>
      <c r="GG144" s="169"/>
      <c r="GH144" s="169"/>
      <c r="GI144" s="169"/>
      <c r="GJ144" s="169"/>
      <c r="GK144" s="169"/>
      <c r="GL144" s="169"/>
      <c r="GM144" s="169"/>
      <c r="GN144" s="169"/>
      <c r="GO144" s="169"/>
      <c r="GP144" s="169"/>
      <c r="GQ144" s="169"/>
      <c r="GR144" s="169"/>
      <c r="GS144" s="169"/>
      <c r="GT144" s="169"/>
      <c r="GU144" s="169"/>
      <c r="GV144" s="169"/>
      <c r="GW144" s="169"/>
      <c r="GX144" s="169"/>
      <c r="GY144" s="169"/>
      <c r="GZ144" s="169"/>
      <c r="HA144" s="169"/>
      <c r="HB144" s="169"/>
      <c r="HC144" s="169"/>
      <c r="HD144" s="169"/>
      <c r="HE144" s="169"/>
      <c r="HF144" s="169"/>
      <c r="HG144" s="169"/>
      <c r="HH144" s="169"/>
      <c r="HI144" s="169"/>
    </row>
    <row r="145" spans="1:217" s="163" customFormat="1" ht="17.100000000000001" customHeight="1" outlineLevel="1" x14ac:dyDescent="0.25">
      <c r="A145" s="164" t="s">
        <v>145</v>
      </c>
      <c r="B145" s="164"/>
      <c r="C145" s="165" t="s">
        <v>1164</v>
      </c>
      <c r="D145" s="165" t="s">
        <v>1164</v>
      </c>
      <c r="E145" s="165" t="s">
        <v>1164</v>
      </c>
      <c r="F145" s="160" t="s">
        <v>1164</v>
      </c>
      <c r="G145" s="160" t="s">
        <v>1164</v>
      </c>
      <c r="H145" s="160" t="s">
        <v>1164</v>
      </c>
      <c r="I145" s="160" t="s">
        <v>1164</v>
      </c>
      <c r="J145" s="160" t="s">
        <v>1164</v>
      </c>
      <c r="K145" s="160" t="s">
        <v>1164</v>
      </c>
      <c r="L145" s="166" t="s">
        <v>1164</v>
      </c>
      <c r="M145" s="160" t="s">
        <v>1164</v>
      </c>
      <c r="N145" s="160" t="s">
        <v>1164</v>
      </c>
      <c r="O145" s="166" t="s">
        <v>1164</v>
      </c>
      <c r="P145" s="160" t="s">
        <v>1164</v>
      </c>
      <c r="Q145" s="160" t="s">
        <v>1164</v>
      </c>
      <c r="R145" s="160" t="s">
        <v>1164</v>
      </c>
      <c r="S145" s="167" t="s">
        <v>1164</v>
      </c>
      <c r="T145" s="167" t="s">
        <v>1164</v>
      </c>
      <c r="U145" s="167" t="s">
        <v>1164</v>
      </c>
      <c r="V145" s="167" t="s">
        <v>1164</v>
      </c>
      <c r="W145" s="160" t="s">
        <v>1164</v>
      </c>
      <c r="X145" s="160" t="s">
        <v>1164</v>
      </c>
      <c r="Y145" s="160" t="s">
        <v>1164</v>
      </c>
      <c r="Z145" s="160" t="s">
        <v>1164</v>
      </c>
      <c r="AA145" s="160" t="s">
        <v>1164</v>
      </c>
      <c r="AB145" s="160" t="s">
        <v>1164</v>
      </c>
      <c r="AC145" s="160" t="s">
        <v>1164</v>
      </c>
      <c r="AD145" s="160" t="s">
        <v>1164</v>
      </c>
      <c r="AE145" s="160" t="s">
        <v>1164</v>
      </c>
      <c r="AF145" s="167" t="s">
        <v>1164</v>
      </c>
      <c r="AG145" s="160" t="s">
        <v>1164</v>
      </c>
      <c r="AH145" s="160" t="s">
        <v>1164</v>
      </c>
      <c r="AI145" s="160" t="s">
        <v>1164</v>
      </c>
      <c r="AJ145" s="160" t="s">
        <v>1164</v>
      </c>
      <c r="AK145" s="160" t="s">
        <v>1164</v>
      </c>
      <c r="AL145" s="165" t="s">
        <v>1164</v>
      </c>
      <c r="AM145" s="168">
        <f t="shared" si="6"/>
        <v>36</v>
      </c>
      <c r="AN145" s="162">
        <f t="shared" si="5"/>
        <v>1</v>
      </c>
      <c r="AO145" s="169"/>
      <c r="AP145" s="169"/>
      <c r="AQ145" s="169"/>
      <c r="AR145" s="169"/>
      <c r="BK145" s="170"/>
      <c r="CM145" s="170"/>
      <c r="DO145" s="170"/>
      <c r="EQ145" s="170"/>
      <c r="FS145" s="170"/>
      <c r="FV145" s="169"/>
      <c r="FW145" s="169"/>
      <c r="FX145" s="169"/>
      <c r="FY145" s="169"/>
      <c r="FZ145" s="169"/>
      <c r="GA145" s="169"/>
      <c r="GB145" s="169"/>
      <c r="GC145" s="169"/>
      <c r="GD145" s="169"/>
      <c r="GE145" s="169"/>
      <c r="GF145" s="169"/>
      <c r="GG145" s="169"/>
      <c r="GH145" s="169"/>
      <c r="GI145" s="169"/>
      <c r="GJ145" s="169"/>
      <c r="GK145" s="169"/>
      <c r="GL145" s="169"/>
      <c r="GM145" s="169"/>
      <c r="GN145" s="169"/>
      <c r="GO145" s="169"/>
      <c r="GP145" s="169"/>
      <c r="GQ145" s="169"/>
      <c r="GR145" s="169"/>
      <c r="GS145" s="169"/>
      <c r="GT145" s="169"/>
      <c r="GU145" s="169"/>
      <c r="GV145" s="169"/>
      <c r="GW145" s="169"/>
      <c r="GX145" s="169"/>
      <c r="GY145" s="169"/>
      <c r="GZ145" s="169"/>
      <c r="HA145" s="169"/>
      <c r="HB145" s="169"/>
      <c r="HC145" s="169"/>
      <c r="HD145" s="169"/>
      <c r="HE145" s="169"/>
      <c r="HF145" s="169"/>
      <c r="HG145" s="169"/>
      <c r="HH145" s="169"/>
      <c r="HI145" s="169"/>
    </row>
    <row r="146" spans="1:217" s="163" customFormat="1" ht="17.100000000000001" customHeight="1" outlineLevel="1" x14ac:dyDescent="0.25">
      <c r="A146" s="164" t="s">
        <v>146</v>
      </c>
      <c r="B146" s="164"/>
      <c r="C146" s="165" t="s">
        <v>1164</v>
      </c>
      <c r="D146" s="165" t="s">
        <v>1164</v>
      </c>
      <c r="E146" s="165" t="s">
        <v>1164</v>
      </c>
      <c r="F146" s="160" t="s">
        <v>1164</v>
      </c>
      <c r="G146" s="160" t="s">
        <v>1164</v>
      </c>
      <c r="H146" s="160" t="s">
        <v>1164</v>
      </c>
      <c r="I146" s="160" t="s">
        <v>1164</v>
      </c>
      <c r="J146" s="160" t="s">
        <v>1164</v>
      </c>
      <c r="K146" s="160" t="s">
        <v>1164</v>
      </c>
      <c r="L146" s="166" t="s">
        <v>1164</v>
      </c>
      <c r="M146" s="160" t="s">
        <v>1164</v>
      </c>
      <c r="N146" s="160" t="s">
        <v>1164</v>
      </c>
      <c r="O146" s="167" t="s">
        <v>1164</v>
      </c>
      <c r="P146" s="160" t="s">
        <v>1164</v>
      </c>
      <c r="Q146" s="160" t="s">
        <v>1164</v>
      </c>
      <c r="R146" s="160" t="s">
        <v>1164</v>
      </c>
      <c r="S146" s="167" t="s">
        <v>1164</v>
      </c>
      <c r="T146" s="167" t="s">
        <v>1164</v>
      </c>
      <c r="U146" s="167" t="s">
        <v>1164</v>
      </c>
      <c r="V146" s="167" t="s">
        <v>1164</v>
      </c>
      <c r="W146" s="160" t="s">
        <v>1164</v>
      </c>
      <c r="X146" s="160" t="s">
        <v>1164</v>
      </c>
      <c r="Y146" s="160" t="s">
        <v>1164</v>
      </c>
      <c r="Z146" s="160" t="s">
        <v>1164</v>
      </c>
      <c r="AA146" s="160" t="s">
        <v>1164</v>
      </c>
      <c r="AB146" s="160" t="s">
        <v>1164</v>
      </c>
      <c r="AC146" s="160" t="s">
        <v>1164</v>
      </c>
      <c r="AD146" s="160" t="s">
        <v>1164</v>
      </c>
      <c r="AE146" s="160" t="s">
        <v>1164</v>
      </c>
      <c r="AF146" s="167" t="s">
        <v>1164</v>
      </c>
      <c r="AG146" s="160" t="s">
        <v>1164</v>
      </c>
      <c r="AH146" s="160" t="s">
        <v>1164</v>
      </c>
      <c r="AI146" s="160" t="s">
        <v>1164</v>
      </c>
      <c r="AJ146" s="160" t="s">
        <v>1164</v>
      </c>
      <c r="AK146" s="160" t="s">
        <v>1164</v>
      </c>
      <c r="AL146" s="165" t="s">
        <v>1164</v>
      </c>
      <c r="AM146" s="168">
        <f t="shared" si="6"/>
        <v>36</v>
      </c>
      <c r="AN146" s="162">
        <f t="shared" si="5"/>
        <v>1</v>
      </c>
      <c r="AO146" s="169"/>
      <c r="AP146" s="169"/>
      <c r="AQ146" s="169"/>
      <c r="AR146" s="169"/>
      <c r="BK146" s="170"/>
      <c r="CM146" s="170"/>
      <c r="DO146" s="170"/>
      <c r="EQ146" s="170"/>
      <c r="FS146" s="170"/>
      <c r="FV146" s="169"/>
      <c r="FW146" s="169"/>
      <c r="FX146" s="169"/>
      <c r="FY146" s="169"/>
      <c r="FZ146" s="169"/>
      <c r="GA146" s="169"/>
      <c r="GB146" s="169"/>
      <c r="GC146" s="169"/>
      <c r="GD146" s="169"/>
      <c r="GE146" s="169"/>
      <c r="GF146" s="169"/>
      <c r="GG146" s="169"/>
      <c r="GH146" s="169"/>
      <c r="GI146" s="169"/>
      <c r="GJ146" s="169"/>
      <c r="GK146" s="169"/>
      <c r="GL146" s="169"/>
      <c r="GM146" s="169"/>
      <c r="GN146" s="169"/>
      <c r="GO146" s="169"/>
      <c r="GP146" s="169"/>
      <c r="GQ146" s="169"/>
      <c r="GR146" s="169"/>
      <c r="GS146" s="169"/>
      <c r="GT146" s="169"/>
      <c r="GU146" s="169"/>
      <c r="GV146" s="169"/>
      <c r="GW146" s="169"/>
      <c r="GX146" s="169"/>
      <c r="GY146" s="169"/>
      <c r="GZ146" s="169"/>
      <c r="HA146" s="169"/>
      <c r="HB146" s="169"/>
      <c r="HC146" s="169"/>
      <c r="HD146" s="169"/>
      <c r="HE146" s="169"/>
      <c r="HF146" s="169"/>
      <c r="HG146" s="169"/>
      <c r="HH146" s="169"/>
      <c r="HI146" s="169"/>
    </row>
    <row r="147" spans="1:217" s="163" customFormat="1" ht="17.100000000000001" customHeight="1" outlineLevel="1" x14ac:dyDescent="0.25">
      <c r="A147" s="164" t="s">
        <v>147</v>
      </c>
      <c r="B147" s="164"/>
      <c r="C147" s="165" t="s">
        <v>1164</v>
      </c>
      <c r="D147" s="165" t="s">
        <v>1164</v>
      </c>
      <c r="E147" s="165" t="s">
        <v>1164</v>
      </c>
      <c r="F147" s="160" t="s">
        <v>1164</v>
      </c>
      <c r="G147" s="160" t="s">
        <v>1164</v>
      </c>
      <c r="H147" s="160" t="s">
        <v>1164</v>
      </c>
      <c r="I147" s="160" t="s">
        <v>1164</v>
      </c>
      <c r="J147" s="160" t="s">
        <v>1164</v>
      </c>
      <c r="K147" s="160" t="s">
        <v>1164</v>
      </c>
      <c r="L147" s="166" t="s">
        <v>1164</v>
      </c>
      <c r="M147" s="160" t="s">
        <v>1164</v>
      </c>
      <c r="N147" s="160" t="s">
        <v>1164</v>
      </c>
      <c r="O147" s="167" t="s">
        <v>1164</v>
      </c>
      <c r="P147" s="160" t="s">
        <v>1164</v>
      </c>
      <c r="Q147" s="160" t="s">
        <v>1164</v>
      </c>
      <c r="R147" s="160" t="s">
        <v>1164</v>
      </c>
      <c r="S147" s="167" t="s">
        <v>1164</v>
      </c>
      <c r="T147" s="167" t="s">
        <v>1164</v>
      </c>
      <c r="U147" s="167" t="s">
        <v>1164</v>
      </c>
      <c r="V147" s="167" t="s">
        <v>1164</v>
      </c>
      <c r="W147" s="160" t="s">
        <v>1164</v>
      </c>
      <c r="X147" s="160" t="s">
        <v>1164</v>
      </c>
      <c r="Y147" s="160" t="s">
        <v>1164</v>
      </c>
      <c r="Z147" s="160" t="s">
        <v>1164</v>
      </c>
      <c r="AA147" s="160" t="s">
        <v>1164</v>
      </c>
      <c r="AB147" s="160" t="s">
        <v>1164</v>
      </c>
      <c r="AC147" s="160" t="s">
        <v>1164</v>
      </c>
      <c r="AD147" s="160" t="s">
        <v>1164</v>
      </c>
      <c r="AE147" s="160" t="s">
        <v>1164</v>
      </c>
      <c r="AF147" s="167" t="s">
        <v>1164</v>
      </c>
      <c r="AG147" s="160" t="s">
        <v>1164</v>
      </c>
      <c r="AH147" s="160" t="s">
        <v>1164</v>
      </c>
      <c r="AI147" s="160" t="s">
        <v>1164</v>
      </c>
      <c r="AJ147" s="160" t="s">
        <v>1164</v>
      </c>
      <c r="AK147" s="160" t="s">
        <v>1164</v>
      </c>
      <c r="AL147" s="165" t="s">
        <v>1164</v>
      </c>
      <c r="AM147" s="168">
        <f t="shared" si="6"/>
        <v>36</v>
      </c>
      <c r="AN147" s="162">
        <f t="shared" si="5"/>
        <v>1</v>
      </c>
      <c r="AO147" s="169"/>
      <c r="AP147" s="169"/>
      <c r="AQ147" s="169"/>
      <c r="AR147" s="169"/>
      <c r="BK147" s="170"/>
      <c r="CM147" s="170"/>
      <c r="DO147" s="170"/>
      <c r="EQ147" s="170"/>
      <c r="FS147" s="170"/>
      <c r="FV147" s="169"/>
      <c r="FW147" s="169"/>
      <c r="FX147" s="169"/>
      <c r="FY147" s="169"/>
      <c r="FZ147" s="169"/>
      <c r="GA147" s="169"/>
      <c r="GB147" s="169"/>
      <c r="GC147" s="169"/>
      <c r="GD147" s="169"/>
      <c r="GE147" s="169"/>
      <c r="GF147" s="169"/>
      <c r="GG147" s="169"/>
      <c r="GH147" s="169"/>
      <c r="GI147" s="169"/>
      <c r="GJ147" s="169"/>
      <c r="GK147" s="169"/>
      <c r="GL147" s="169"/>
      <c r="GM147" s="169"/>
      <c r="GN147" s="169"/>
      <c r="GO147" s="169"/>
      <c r="GP147" s="169"/>
      <c r="GQ147" s="169"/>
      <c r="GR147" s="169"/>
      <c r="GS147" s="169"/>
      <c r="GT147" s="169"/>
      <c r="GU147" s="169"/>
      <c r="GV147" s="169"/>
      <c r="GW147" s="169"/>
      <c r="GX147" s="169"/>
      <c r="GY147" s="169"/>
      <c r="GZ147" s="169"/>
      <c r="HA147" s="169"/>
      <c r="HB147" s="169"/>
      <c r="HC147" s="169"/>
      <c r="HD147" s="169"/>
      <c r="HE147" s="169"/>
      <c r="HF147" s="169"/>
      <c r="HG147" s="169"/>
      <c r="HH147" s="169"/>
      <c r="HI147" s="169"/>
    </row>
    <row r="148" spans="1:217" s="163" customFormat="1" ht="17.100000000000001" customHeight="1" outlineLevel="1" x14ac:dyDescent="0.25">
      <c r="A148" s="164" t="s">
        <v>148</v>
      </c>
      <c r="B148" s="164"/>
      <c r="C148" s="165" t="s">
        <v>1164</v>
      </c>
      <c r="D148" s="165" t="s">
        <v>1164</v>
      </c>
      <c r="E148" s="165" t="s">
        <v>1164</v>
      </c>
      <c r="F148" s="160" t="s">
        <v>1164</v>
      </c>
      <c r="G148" s="160" t="s">
        <v>1164</v>
      </c>
      <c r="H148" s="160" t="s">
        <v>1164</v>
      </c>
      <c r="I148" s="160" t="s">
        <v>1164</v>
      </c>
      <c r="J148" s="160" t="s">
        <v>1164</v>
      </c>
      <c r="K148" s="160" t="s">
        <v>1164</v>
      </c>
      <c r="L148" s="166" t="s">
        <v>1164</v>
      </c>
      <c r="M148" s="160" t="s">
        <v>1164</v>
      </c>
      <c r="N148" s="160" t="s">
        <v>1164</v>
      </c>
      <c r="O148" s="167" t="s">
        <v>1164</v>
      </c>
      <c r="P148" s="160" t="s">
        <v>1164</v>
      </c>
      <c r="Q148" s="160" t="s">
        <v>1164</v>
      </c>
      <c r="R148" s="160" t="s">
        <v>1164</v>
      </c>
      <c r="S148" s="167" t="s">
        <v>1164</v>
      </c>
      <c r="T148" s="167" t="s">
        <v>1164</v>
      </c>
      <c r="U148" s="167" t="s">
        <v>1164</v>
      </c>
      <c r="V148" s="167" t="s">
        <v>1164</v>
      </c>
      <c r="W148" s="160" t="s">
        <v>1164</v>
      </c>
      <c r="X148" s="160" t="s">
        <v>1164</v>
      </c>
      <c r="Y148" s="160" t="s">
        <v>1164</v>
      </c>
      <c r="Z148" s="160" t="s">
        <v>1164</v>
      </c>
      <c r="AA148" s="160" t="s">
        <v>1164</v>
      </c>
      <c r="AB148" s="160" t="s">
        <v>1164</v>
      </c>
      <c r="AC148" s="160" t="s">
        <v>1164</v>
      </c>
      <c r="AD148" s="160" t="s">
        <v>1164</v>
      </c>
      <c r="AE148" s="160" t="s">
        <v>1164</v>
      </c>
      <c r="AF148" s="167" t="s">
        <v>1164</v>
      </c>
      <c r="AG148" s="160" t="s">
        <v>1164</v>
      </c>
      <c r="AH148" s="160" t="s">
        <v>1164</v>
      </c>
      <c r="AI148" s="160" t="s">
        <v>1164</v>
      </c>
      <c r="AJ148" s="160" t="s">
        <v>1164</v>
      </c>
      <c r="AK148" s="160" t="s">
        <v>1164</v>
      </c>
      <c r="AL148" s="165" t="s">
        <v>1164</v>
      </c>
      <c r="AM148" s="168">
        <f t="shared" si="6"/>
        <v>36</v>
      </c>
      <c r="AN148" s="162">
        <f t="shared" si="5"/>
        <v>1</v>
      </c>
      <c r="AO148" s="169"/>
      <c r="AP148" s="169"/>
      <c r="AQ148" s="169"/>
      <c r="AR148" s="169"/>
      <c r="BK148" s="170"/>
      <c r="CM148" s="170"/>
      <c r="DO148" s="170"/>
      <c r="EQ148" s="170"/>
      <c r="FS148" s="170"/>
      <c r="FV148" s="169"/>
      <c r="FW148" s="169"/>
      <c r="FX148" s="169"/>
      <c r="FY148" s="169"/>
      <c r="FZ148" s="169"/>
      <c r="GA148" s="169"/>
      <c r="GB148" s="169"/>
      <c r="GC148" s="169"/>
      <c r="GD148" s="169"/>
      <c r="GE148" s="169"/>
      <c r="GF148" s="169"/>
      <c r="GG148" s="169"/>
      <c r="GH148" s="169"/>
      <c r="GI148" s="169"/>
      <c r="GJ148" s="169"/>
      <c r="GK148" s="169"/>
      <c r="GL148" s="169"/>
      <c r="GM148" s="169"/>
      <c r="GN148" s="169"/>
      <c r="GO148" s="169"/>
      <c r="GP148" s="169"/>
      <c r="GQ148" s="169"/>
      <c r="GR148" s="169"/>
      <c r="GS148" s="169"/>
      <c r="GT148" s="169"/>
      <c r="GU148" s="169"/>
      <c r="GV148" s="169"/>
      <c r="GW148" s="169"/>
      <c r="GX148" s="169"/>
      <c r="GY148" s="169"/>
      <c r="GZ148" s="169"/>
      <c r="HA148" s="169"/>
      <c r="HB148" s="169"/>
      <c r="HC148" s="169"/>
      <c r="HD148" s="169"/>
      <c r="HE148" s="169"/>
      <c r="HF148" s="169"/>
      <c r="HG148" s="169"/>
      <c r="HH148" s="169"/>
      <c r="HI148" s="169"/>
    </row>
    <row r="149" spans="1:217" s="163" customFormat="1" ht="17.100000000000001" customHeight="1" outlineLevel="1" x14ac:dyDescent="0.25">
      <c r="A149" s="164" t="s">
        <v>149</v>
      </c>
      <c r="B149" s="164"/>
      <c r="C149" s="165" t="s">
        <v>1164</v>
      </c>
      <c r="D149" s="165" t="s">
        <v>1164</v>
      </c>
      <c r="E149" s="165" t="s">
        <v>1164</v>
      </c>
      <c r="F149" s="160" t="s">
        <v>1164</v>
      </c>
      <c r="G149" s="160" t="s">
        <v>1164</v>
      </c>
      <c r="H149" s="160" t="s">
        <v>1164</v>
      </c>
      <c r="I149" s="160" t="s">
        <v>1164</v>
      </c>
      <c r="J149" s="160" t="s">
        <v>1164</v>
      </c>
      <c r="K149" s="160" t="s">
        <v>1164</v>
      </c>
      <c r="L149" s="166" t="s">
        <v>1164</v>
      </c>
      <c r="M149" s="160" t="s">
        <v>1164</v>
      </c>
      <c r="N149" s="160" t="s">
        <v>1164</v>
      </c>
      <c r="O149" s="167" t="s">
        <v>1164</v>
      </c>
      <c r="P149" s="160" t="s">
        <v>1164</v>
      </c>
      <c r="Q149" s="160" t="s">
        <v>1164</v>
      </c>
      <c r="R149" s="160" t="s">
        <v>1164</v>
      </c>
      <c r="S149" s="167" t="s">
        <v>1164</v>
      </c>
      <c r="T149" s="167" t="s">
        <v>1164</v>
      </c>
      <c r="U149" s="167" t="s">
        <v>1164</v>
      </c>
      <c r="V149" s="167" t="s">
        <v>1164</v>
      </c>
      <c r="W149" s="160" t="s">
        <v>1164</v>
      </c>
      <c r="X149" s="160" t="s">
        <v>1164</v>
      </c>
      <c r="Y149" s="160" t="s">
        <v>1164</v>
      </c>
      <c r="Z149" s="160" t="s">
        <v>1164</v>
      </c>
      <c r="AA149" s="160" t="s">
        <v>1164</v>
      </c>
      <c r="AB149" s="160" t="s">
        <v>1164</v>
      </c>
      <c r="AC149" s="160" t="s">
        <v>1164</v>
      </c>
      <c r="AD149" s="160" t="s">
        <v>1164</v>
      </c>
      <c r="AE149" s="160" t="s">
        <v>1164</v>
      </c>
      <c r="AF149" s="167" t="s">
        <v>1164</v>
      </c>
      <c r="AG149" s="160" t="s">
        <v>1164</v>
      </c>
      <c r="AH149" s="160" t="s">
        <v>1164</v>
      </c>
      <c r="AI149" s="160" t="s">
        <v>1164</v>
      </c>
      <c r="AJ149" s="160" t="s">
        <v>1164</v>
      </c>
      <c r="AK149" s="160" t="s">
        <v>1164</v>
      </c>
      <c r="AL149" s="165" t="s">
        <v>1164</v>
      </c>
      <c r="AM149" s="168">
        <f t="shared" si="6"/>
        <v>36</v>
      </c>
      <c r="AN149" s="162">
        <f t="shared" si="5"/>
        <v>1</v>
      </c>
      <c r="AO149" s="169"/>
      <c r="AP149" s="169"/>
      <c r="AQ149" s="169"/>
      <c r="AR149" s="169"/>
      <c r="BK149" s="170"/>
      <c r="CM149" s="170"/>
      <c r="DO149" s="170"/>
      <c r="EQ149" s="170"/>
      <c r="FS149" s="170"/>
      <c r="FV149" s="169"/>
      <c r="FW149" s="169"/>
      <c r="FX149" s="169"/>
      <c r="FY149" s="169"/>
      <c r="FZ149" s="169"/>
      <c r="GA149" s="169"/>
      <c r="GB149" s="169"/>
      <c r="GC149" s="169"/>
      <c r="GD149" s="169"/>
      <c r="GE149" s="169"/>
      <c r="GF149" s="169"/>
      <c r="GG149" s="169"/>
      <c r="GH149" s="169"/>
      <c r="GI149" s="169"/>
      <c r="GJ149" s="169"/>
      <c r="GK149" s="169"/>
      <c r="GL149" s="169"/>
      <c r="GM149" s="169"/>
      <c r="GN149" s="169"/>
      <c r="GO149" s="169"/>
      <c r="GP149" s="169"/>
      <c r="GQ149" s="169"/>
      <c r="GR149" s="169"/>
      <c r="GS149" s="169"/>
      <c r="GT149" s="169"/>
      <c r="GU149" s="169"/>
      <c r="GV149" s="169"/>
      <c r="GW149" s="169"/>
      <c r="GX149" s="169"/>
      <c r="GY149" s="169"/>
      <c r="GZ149" s="169"/>
      <c r="HA149" s="169"/>
      <c r="HB149" s="169"/>
      <c r="HC149" s="169"/>
      <c r="HD149" s="169"/>
      <c r="HE149" s="169"/>
      <c r="HF149" s="169"/>
      <c r="HG149" s="169"/>
      <c r="HH149" s="169"/>
      <c r="HI149" s="169"/>
    </row>
    <row r="150" spans="1:217" s="163" customFormat="1" ht="17.100000000000001" customHeight="1" outlineLevel="1" x14ac:dyDescent="0.25">
      <c r="A150" s="164" t="s">
        <v>150</v>
      </c>
      <c r="B150" s="164"/>
      <c r="C150" s="165" t="s">
        <v>1164</v>
      </c>
      <c r="D150" s="165" t="s">
        <v>1164</v>
      </c>
      <c r="E150" s="165" t="s">
        <v>1164</v>
      </c>
      <c r="F150" s="160" t="s">
        <v>1164</v>
      </c>
      <c r="G150" s="160" t="s">
        <v>1164</v>
      </c>
      <c r="H150" s="160" t="s">
        <v>1164</v>
      </c>
      <c r="I150" s="160" t="s">
        <v>1164</v>
      </c>
      <c r="J150" s="160" t="s">
        <v>1164</v>
      </c>
      <c r="K150" s="160" t="s">
        <v>1164</v>
      </c>
      <c r="L150" s="166" t="s">
        <v>1164</v>
      </c>
      <c r="M150" s="160" t="s">
        <v>1164</v>
      </c>
      <c r="N150" s="160" t="s">
        <v>1164</v>
      </c>
      <c r="O150" s="167" t="s">
        <v>1164</v>
      </c>
      <c r="P150" s="160" t="s">
        <v>1164</v>
      </c>
      <c r="Q150" s="160" t="s">
        <v>1164</v>
      </c>
      <c r="R150" s="160" t="s">
        <v>1164</v>
      </c>
      <c r="S150" s="167" t="s">
        <v>1164</v>
      </c>
      <c r="T150" s="167" t="s">
        <v>1164</v>
      </c>
      <c r="U150" s="167" t="s">
        <v>1164</v>
      </c>
      <c r="V150" s="167" t="s">
        <v>1164</v>
      </c>
      <c r="W150" s="160" t="s">
        <v>1164</v>
      </c>
      <c r="X150" s="160" t="s">
        <v>1164</v>
      </c>
      <c r="Y150" s="160" t="s">
        <v>1164</v>
      </c>
      <c r="Z150" s="160" t="s">
        <v>1164</v>
      </c>
      <c r="AA150" s="160" t="s">
        <v>1164</v>
      </c>
      <c r="AB150" s="160" t="s">
        <v>1164</v>
      </c>
      <c r="AC150" s="160" t="s">
        <v>1164</v>
      </c>
      <c r="AD150" s="160" t="s">
        <v>1164</v>
      </c>
      <c r="AE150" s="160" t="s">
        <v>1164</v>
      </c>
      <c r="AF150" s="167" t="s">
        <v>1164</v>
      </c>
      <c r="AG150" s="160" t="s">
        <v>1164</v>
      </c>
      <c r="AH150" s="160" t="s">
        <v>1164</v>
      </c>
      <c r="AI150" s="160" t="s">
        <v>1164</v>
      </c>
      <c r="AJ150" s="160" t="s">
        <v>1164</v>
      </c>
      <c r="AK150" s="160" t="s">
        <v>1164</v>
      </c>
      <c r="AL150" s="165" t="s">
        <v>1164</v>
      </c>
      <c r="AM150" s="168">
        <f t="shared" si="6"/>
        <v>36</v>
      </c>
      <c r="AN150" s="162">
        <f t="shared" si="5"/>
        <v>1</v>
      </c>
      <c r="AO150" s="169"/>
      <c r="AP150" s="169"/>
      <c r="AQ150" s="169"/>
      <c r="AR150" s="169"/>
      <c r="BK150" s="170"/>
      <c r="CM150" s="170"/>
      <c r="DO150" s="170"/>
      <c r="EQ150" s="170"/>
      <c r="FS150" s="170"/>
      <c r="FV150" s="169"/>
      <c r="FW150" s="169"/>
      <c r="FX150" s="169"/>
      <c r="FY150" s="169"/>
      <c r="FZ150" s="169"/>
      <c r="GA150" s="169"/>
      <c r="GB150" s="169"/>
      <c r="GC150" s="169"/>
      <c r="GD150" s="169"/>
      <c r="GE150" s="169"/>
      <c r="GF150" s="169"/>
      <c r="GG150" s="169"/>
      <c r="GH150" s="169"/>
      <c r="GI150" s="169"/>
      <c r="GJ150" s="169"/>
      <c r="GK150" s="169"/>
      <c r="GL150" s="169"/>
      <c r="GM150" s="169"/>
      <c r="GN150" s="169"/>
      <c r="GO150" s="169"/>
      <c r="GP150" s="169"/>
      <c r="GQ150" s="169"/>
      <c r="GR150" s="169"/>
      <c r="GS150" s="169"/>
      <c r="GT150" s="169"/>
      <c r="GU150" s="169"/>
      <c r="GV150" s="169"/>
      <c r="GW150" s="169"/>
      <c r="GX150" s="169"/>
      <c r="GY150" s="169"/>
      <c r="GZ150" s="169"/>
      <c r="HA150" s="169"/>
      <c r="HB150" s="169"/>
      <c r="HC150" s="169"/>
      <c r="HD150" s="169"/>
      <c r="HE150" s="169"/>
      <c r="HF150" s="169"/>
      <c r="HG150" s="169"/>
      <c r="HH150" s="169"/>
      <c r="HI150" s="169"/>
    </row>
    <row r="151" spans="1:217" s="163" customFormat="1" ht="17.100000000000001" customHeight="1" outlineLevel="1" x14ac:dyDescent="0.25">
      <c r="A151" s="164" t="s">
        <v>151</v>
      </c>
      <c r="B151" s="164"/>
      <c r="C151" s="165" t="s">
        <v>1164</v>
      </c>
      <c r="D151" s="165" t="s">
        <v>1164</v>
      </c>
      <c r="E151" s="165" t="s">
        <v>1164</v>
      </c>
      <c r="F151" s="160" t="s">
        <v>1164</v>
      </c>
      <c r="G151" s="160" t="s">
        <v>1164</v>
      </c>
      <c r="H151" s="160" t="s">
        <v>1164</v>
      </c>
      <c r="I151" s="160" t="s">
        <v>1164</v>
      </c>
      <c r="J151" s="160" t="s">
        <v>1164</v>
      </c>
      <c r="K151" s="160" t="s">
        <v>1164</v>
      </c>
      <c r="L151" s="166" t="s">
        <v>1164</v>
      </c>
      <c r="M151" s="160" t="s">
        <v>1164</v>
      </c>
      <c r="N151" s="160" t="s">
        <v>1164</v>
      </c>
      <c r="O151" s="167" t="s">
        <v>1164</v>
      </c>
      <c r="P151" s="160" t="s">
        <v>1164</v>
      </c>
      <c r="Q151" s="160" t="s">
        <v>1164</v>
      </c>
      <c r="R151" s="160" t="s">
        <v>1164</v>
      </c>
      <c r="S151" s="167" t="s">
        <v>1164</v>
      </c>
      <c r="T151" s="167" t="s">
        <v>1164</v>
      </c>
      <c r="U151" s="167" t="s">
        <v>1164</v>
      </c>
      <c r="V151" s="167" t="s">
        <v>1164</v>
      </c>
      <c r="W151" s="160" t="s">
        <v>1164</v>
      </c>
      <c r="X151" s="160" t="s">
        <v>1164</v>
      </c>
      <c r="Y151" s="160" t="s">
        <v>1164</v>
      </c>
      <c r="Z151" s="160" t="s">
        <v>1164</v>
      </c>
      <c r="AA151" s="160" t="s">
        <v>1164</v>
      </c>
      <c r="AB151" s="160" t="s">
        <v>1164</v>
      </c>
      <c r="AC151" s="160" t="s">
        <v>1164</v>
      </c>
      <c r="AD151" s="160" t="s">
        <v>1164</v>
      </c>
      <c r="AE151" s="160" t="s">
        <v>1164</v>
      </c>
      <c r="AF151" s="167" t="s">
        <v>1164</v>
      </c>
      <c r="AG151" s="160" t="s">
        <v>1164</v>
      </c>
      <c r="AH151" s="160" t="s">
        <v>1164</v>
      </c>
      <c r="AI151" s="160" t="s">
        <v>1164</v>
      </c>
      <c r="AJ151" s="160" t="s">
        <v>1164</v>
      </c>
      <c r="AK151" s="160" t="s">
        <v>1164</v>
      </c>
      <c r="AL151" s="165" t="s">
        <v>1164</v>
      </c>
      <c r="AM151" s="168">
        <f t="shared" si="6"/>
        <v>36</v>
      </c>
      <c r="AN151" s="162">
        <f t="shared" si="5"/>
        <v>1</v>
      </c>
      <c r="AO151" s="169"/>
      <c r="AP151" s="169"/>
      <c r="AQ151" s="169"/>
      <c r="AR151" s="169"/>
      <c r="BK151" s="170"/>
      <c r="CM151" s="170"/>
      <c r="DO151" s="170"/>
      <c r="EQ151" s="170"/>
      <c r="FS151" s="170"/>
      <c r="FV151" s="169"/>
      <c r="FW151" s="169"/>
      <c r="FX151" s="169"/>
      <c r="FY151" s="169"/>
      <c r="FZ151" s="169"/>
      <c r="GA151" s="169"/>
      <c r="GB151" s="169"/>
      <c r="GC151" s="169"/>
      <c r="GD151" s="169"/>
      <c r="GE151" s="169"/>
      <c r="GF151" s="169"/>
      <c r="GG151" s="169"/>
      <c r="GH151" s="169"/>
      <c r="GI151" s="169"/>
      <c r="GJ151" s="169"/>
      <c r="GK151" s="169"/>
      <c r="GL151" s="169"/>
      <c r="GM151" s="169"/>
      <c r="GN151" s="169"/>
      <c r="GO151" s="169"/>
      <c r="GP151" s="169"/>
      <c r="GQ151" s="169"/>
      <c r="GR151" s="169"/>
      <c r="GS151" s="169"/>
      <c r="GT151" s="169"/>
      <c r="GU151" s="169"/>
      <c r="GV151" s="169"/>
      <c r="GW151" s="169"/>
      <c r="GX151" s="169"/>
      <c r="GY151" s="169"/>
      <c r="GZ151" s="169"/>
      <c r="HA151" s="169"/>
      <c r="HB151" s="169"/>
      <c r="HC151" s="169"/>
      <c r="HD151" s="169"/>
      <c r="HE151" s="169"/>
      <c r="HF151" s="169"/>
      <c r="HG151" s="169"/>
      <c r="HH151" s="169"/>
      <c r="HI151" s="169"/>
    </row>
    <row r="152" spans="1:217" s="171" customFormat="1" ht="18" customHeight="1" x14ac:dyDescent="0.25">
      <c r="A152" s="180" t="s">
        <v>152</v>
      </c>
      <c r="B152" s="164">
        <v>36626000</v>
      </c>
      <c r="C152" s="165" t="s">
        <v>1164</v>
      </c>
      <c r="D152" s="165" t="s">
        <v>1164</v>
      </c>
      <c r="E152" s="165" t="s">
        <v>1164</v>
      </c>
      <c r="F152" s="160" t="s">
        <v>1164</v>
      </c>
      <c r="G152" s="160" t="s">
        <v>1164</v>
      </c>
      <c r="H152" s="160" t="s">
        <v>1164</v>
      </c>
      <c r="I152" s="160" t="s">
        <v>1164</v>
      </c>
      <c r="J152" s="160" t="s">
        <v>1164</v>
      </c>
      <c r="K152" s="160" t="s">
        <v>1164</v>
      </c>
      <c r="L152" s="160" t="s">
        <v>1164</v>
      </c>
      <c r="M152" s="160" t="s">
        <v>1164</v>
      </c>
      <c r="N152" s="160" t="s">
        <v>1164</v>
      </c>
      <c r="O152" s="178" t="s">
        <v>1164</v>
      </c>
      <c r="P152" s="160" t="s">
        <v>1164</v>
      </c>
      <c r="Q152" s="160" t="s">
        <v>1164</v>
      </c>
      <c r="R152" s="160" t="s">
        <v>1164</v>
      </c>
      <c r="S152" s="160" t="s">
        <v>1164</v>
      </c>
      <c r="T152" s="160" t="s">
        <v>1164</v>
      </c>
      <c r="U152" s="160" t="s">
        <v>1164</v>
      </c>
      <c r="V152" s="160" t="s">
        <v>1164</v>
      </c>
      <c r="W152" s="160" t="s">
        <v>1164</v>
      </c>
      <c r="X152" s="160" t="s">
        <v>1164</v>
      </c>
      <c r="Y152" s="160" t="s">
        <v>1164</v>
      </c>
      <c r="Z152" s="160" t="s">
        <v>1164</v>
      </c>
      <c r="AA152" s="160" t="s">
        <v>1164</v>
      </c>
      <c r="AB152" s="160" t="s">
        <v>1164</v>
      </c>
      <c r="AC152" s="160" t="s">
        <v>1164</v>
      </c>
      <c r="AD152" s="160" t="s">
        <v>1164</v>
      </c>
      <c r="AE152" s="160" t="s">
        <v>1164</v>
      </c>
      <c r="AF152" s="178" t="s">
        <v>1164</v>
      </c>
      <c r="AG152" s="160" t="s">
        <v>1164</v>
      </c>
      <c r="AH152" s="160" t="s">
        <v>1164</v>
      </c>
      <c r="AI152" s="160" t="s">
        <v>1164</v>
      </c>
      <c r="AJ152" s="160" t="s">
        <v>1164</v>
      </c>
      <c r="AK152" s="160" t="s">
        <v>1164</v>
      </c>
      <c r="AL152" s="165" t="s">
        <v>1164</v>
      </c>
      <c r="AM152" s="173">
        <f t="shared" si="6"/>
        <v>36</v>
      </c>
      <c r="AN152" s="162">
        <f t="shared" si="5"/>
        <v>1</v>
      </c>
      <c r="AO152" s="154"/>
      <c r="AP152" s="154"/>
      <c r="AQ152" s="154"/>
      <c r="AR152" s="154"/>
      <c r="BK152" s="174"/>
      <c r="CM152" s="174"/>
      <c r="DO152" s="174"/>
      <c r="EQ152" s="174"/>
      <c r="FS152" s="174"/>
      <c r="FV152" s="154"/>
      <c r="FW152" s="154"/>
      <c r="FX152" s="154"/>
      <c r="FY152" s="154"/>
      <c r="FZ152" s="154"/>
      <c r="GA152" s="154"/>
      <c r="GB152" s="154"/>
      <c r="GC152" s="154"/>
      <c r="GD152" s="154"/>
      <c r="GE152" s="154"/>
      <c r="GF152" s="154"/>
      <c r="GG152" s="154"/>
      <c r="GH152" s="154"/>
      <c r="GI152" s="154"/>
      <c r="GJ152" s="154"/>
      <c r="GK152" s="154"/>
      <c r="GL152" s="154"/>
      <c r="GM152" s="154"/>
      <c r="GN152" s="154"/>
      <c r="GO152" s="154"/>
      <c r="GP152" s="154"/>
      <c r="GQ152" s="154"/>
      <c r="GR152" s="154"/>
      <c r="GS152" s="154"/>
      <c r="GT152" s="154"/>
      <c r="GU152" s="154"/>
      <c r="GV152" s="154"/>
      <c r="GW152" s="154"/>
      <c r="GX152" s="154"/>
      <c r="GY152" s="154"/>
      <c r="GZ152" s="154"/>
      <c r="HA152" s="154"/>
      <c r="HB152" s="154"/>
      <c r="HC152" s="154"/>
      <c r="HD152" s="154"/>
      <c r="HE152" s="154"/>
      <c r="HF152" s="154"/>
      <c r="HG152" s="154"/>
      <c r="HH152" s="154"/>
      <c r="HI152" s="154"/>
    </row>
    <row r="153" spans="1:217" s="163" customFormat="1" ht="17.100000000000001" customHeight="1" outlineLevel="1" x14ac:dyDescent="0.25">
      <c r="A153" s="164" t="s">
        <v>153</v>
      </c>
      <c r="B153" s="164"/>
      <c r="C153" s="165" t="s">
        <v>1164</v>
      </c>
      <c r="D153" s="165" t="s">
        <v>1164</v>
      </c>
      <c r="E153" s="165" t="s">
        <v>1164</v>
      </c>
      <c r="F153" s="160" t="s">
        <v>1164</v>
      </c>
      <c r="G153" s="160" t="s">
        <v>1164</v>
      </c>
      <c r="H153" s="160" t="s">
        <v>1164</v>
      </c>
      <c r="I153" s="160" t="s">
        <v>1164</v>
      </c>
      <c r="J153" s="160" t="s">
        <v>1164</v>
      </c>
      <c r="K153" s="160" t="s">
        <v>1164</v>
      </c>
      <c r="L153" s="166" t="s">
        <v>1164</v>
      </c>
      <c r="M153" s="160" t="s">
        <v>1164</v>
      </c>
      <c r="N153" s="160" t="s">
        <v>1164</v>
      </c>
      <c r="O153" s="167" t="s">
        <v>1164</v>
      </c>
      <c r="P153" s="160" t="s">
        <v>1164</v>
      </c>
      <c r="Q153" s="160" t="s">
        <v>1164</v>
      </c>
      <c r="R153" s="160" t="s">
        <v>1164</v>
      </c>
      <c r="S153" s="166" t="s">
        <v>1164</v>
      </c>
      <c r="T153" s="167" t="s">
        <v>1164</v>
      </c>
      <c r="U153" s="166" t="s">
        <v>1164</v>
      </c>
      <c r="V153" s="166" t="s">
        <v>1164</v>
      </c>
      <c r="W153" s="160" t="s">
        <v>1164</v>
      </c>
      <c r="X153" s="160" t="s">
        <v>1164</v>
      </c>
      <c r="Y153" s="160" t="s">
        <v>1164</v>
      </c>
      <c r="Z153" s="160" t="s">
        <v>1164</v>
      </c>
      <c r="AA153" s="160" t="s">
        <v>1164</v>
      </c>
      <c r="AB153" s="160" t="s">
        <v>1164</v>
      </c>
      <c r="AC153" s="160" t="s">
        <v>1164</v>
      </c>
      <c r="AD153" s="160" t="s">
        <v>1164</v>
      </c>
      <c r="AE153" s="160" t="s">
        <v>1164</v>
      </c>
      <c r="AF153" s="167" t="s">
        <v>1164</v>
      </c>
      <c r="AG153" s="160" t="s">
        <v>1164</v>
      </c>
      <c r="AH153" s="160" t="s">
        <v>1164</v>
      </c>
      <c r="AI153" s="160" t="s">
        <v>1164</v>
      </c>
      <c r="AJ153" s="160" t="s">
        <v>1164</v>
      </c>
      <c r="AK153" s="160" t="s">
        <v>1164</v>
      </c>
      <c r="AL153" s="165" t="s">
        <v>1164</v>
      </c>
      <c r="AM153" s="168">
        <f t="shared" si="6"/>
        <v>36</v>
      </c>
      <c r="AN153" s="162">
        <f t="shared" si="5"/>
        <v>1</v>
      </c>
      <c r="AO153" s="169"/>
      <c r="AP153" s="169"/>
      <c r="AQ153" s="169"/>
      <c r="AR153" s="169"/>
      <c r="BK153" s="170"/>
      <c r="CM153" s="170"/>
      <c r="DO153" s="170"/>
      <c r="EQ153" s="170"/>
      <c r="FS153" s="170"/>
      <c r="FV153" s="169"/>
      <c r="FW153" s="169"/>
      <c r="FX153" s="169"/>
      <c r="FY153" s="169"/>
      <c r="FZ153" s="169"/>
      <c r="GA153" s="169"/>
      <c r="GB153" s="169"/>
      <c r="GC153" s="169"/>
      <c r="GD153" s="169"/>
      <c r="GE153" s="169"/>
      <c r="GF153" s="169"/>
      <c r="GG153" s="169"/>
      <c r="GH153" s="169"/>
      <c r="GI153" s="169"/>
      <c r="GJ153" s="169"/>
      <c r="GK153" s="169"/>
      <c r="GL153" s="169"/>
      <c r="GM153" s="169"/>
      <c r="GN153" s="169"/>
      <c r="GO153" s="169"/>
      <c r="GP153" s="169"/>
      <c r="GQ153" s="169"/>
      <c r="GR153" s="169"/>
      <c r="GS153" s="169"/>
      <c r="GT153" s="169"/>
      <c r="GU153" s="169"/>
      <c r="GV153" s="169"/>
      <c r="GW153" s="169"/>
      <c r="GX153" s="169"/>
      <c r="GY153" s="169"/>
      <c r="GZ153" s="169"/>
      <c r="HA153" s="169"/>
      <c r="HB153" s="169"/>
      <c r="HC153" s="169"/>
      <c r="HD153" s="169"/>
      <c r="HE153" s="169"/>
      <c r="HF153" s="169"/>
      <c r="HG153" s="169"/>
      <c r="HH153" s="169"/>
      <c r="HI153" s="169"/>
    </row>
    <row r="154" spans="1:217" s="163" customFormat="1" ht="17.100000000000001" customHeight="1" outlineLevel="1" x14ac:dyDescent="0.25">
      <c r="A154" s="164" t="s">
        <v>154</v>
      </c>
      <c r="B154" s="164"/>
      <c r="C154" s="165" t="s">
        <v>1164</v>
      </c>
      <c r="D154" s="165" t="s">
        <v>1164</v>
      </c>
      <c r="E154" s="165" t="s">
        <v>1164</v>
      </c>
      <c r="F154" s="160" t="s">
        <v>1164</v>
      </c>
      <c r="G154" s="160" t="s">
        <v>1164</v>
      </c>
      <c r="H154" s="160" t="s">
        <v>1164</v>
      </c>
      <c r="I154" s="160" t="s">
        <v>1164</v>
      </c>
      <c r="J154" s="160" t="s">
        <v>1164</v>
      </c>
      <c r="K154" s="160" t="s">
        <v>1164</v>
      </c>
      <c r="L154" s="166" t="s">
        <v>1164</v>
      </c>
      <c r="M154" s="160" t="s">
        <v>1164</v>
      </c>
      <c r="N154" s="160" t="s">
        <v>1164</v>
      </c>
      <c r="O154" s="167" t="s">
        <v>1164</v>
      </c>
      <c r="P154" s="160" t="s">
        <v>1164</v>
      </c>
      <c r="Q154" s="160" t="s">
        <v>1164</v>
      </c>
      <c r="R154" s="160" t="s">
        <v>1164</v>
      </c>
      <c r="S154" s="166" t="s">
        <v>1164</v>
      </c>
      <c r="T154" s="167" t="s">
        <v>1164</v>
      </c>
      <c r="U154" s="166" t="s">
        <v>1164</v>
      </c>
      <c r="V154" s="166" t="s">
        <v>1164</v>
      </c>
      <c r="W154" s="160" t="s">
        <v>1164</v>
      </c>
      <c r="X154" s="160" t="s">
        <v>1164</v>
      </c>
      <c r="Y154" s="160" t="s">
        <v>1164</v>
      </c>
      <c r="Z154" s="160" t="s">
        <v>1164</v>
      </c>
      <c r="AA154" s="160" t="s">
        <v>1164</v>
      </c>
      <c r="AB154" s="160" t="s">
        <v>1164</v>
      </c>
      <c r="AC154" s="160" t="s">
        <v>1164</v>
      </c>
      <c r="AD154" s="160" t="s">
        <v>1164</v>
      </c>
      <c r="AE154" s="160" t="s">
        <v>1164</v>
      </c>
      <c r="AF154" s="167" t="s">
        <v>1164</v>
      </c>
      <c r="AG154" s="160" t="s">
        <v>1164</v>
      </c>
      <c r="AH154" s="160" t="s">
        <v>1164</v>
      </c>
      <c r="AI154" s="160" t="s">
        <v>1164</v>
      </c>
      <c r="AJ154" s="160" t="s">
        <v>1164</v>
      </c>
      <c r="AK154" s="160" t="s">
        <v>1164</v>
      </c>
      <c r="AL154" s="165" t="s">
        <v>1164</v>
      </c>
      <c r="AM154" s="168">
        <f t="shared" si="6"/>
        <v>36</v>
      </c>
      <c r="AN154" s="162">
        <f t="shared" si="5"/>
        <v>1</v>
      </c>
      <c r="AO154" s="169"/>
      <c r="AP154" s="169"/>
      <c r="AQ154" s="169"/>
      <c r="AR154" s="169"/>
      <c r="BK154" s="170"/>
      <c r="CM154" s="170"/>
      <c r="DO154" s="170"/>
      <c r="EQ154" s="170"/>
      <c r="FS154" s="170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  <c r="GN154" s="169"/>
      <c r="GO154" s="169"/>
      <c r="GP154" s="169"/>
      <c r="GQ154" s="169"/>
      <c r="GR154" s="169"/>
      <c r="GS154" s="169"/>
      <c r="GT154" s="169"/>
      <c r="GU154" s="169"/>
      <c r="GV154" s="169"/>
      <c r="GW154" s="169"/>
      <c r="GX154" s="169"/>
      <c r="GY154" s="169"/>
      <c r="GZ154" s="169"/>
      <c r="HA154" s="169"/>
      <c r="HB154" s="169"/>
      <c r="HC154" s="169"/>
      <c r="HD154" s="169"/>
      <c r="HE154" s="169"/>
      <c r="HF154" s="169"/>
      <c r="HG154" s="169"/>
      <c r="HH154" s="169"/>
      <c r="HI154" s="169"/>
    </row>
    <row r="155" spans="1:217" s="163" customFormat="1" ht="17.100000000000001" customHeight="1" outlineLevel="1" x14ac:dyDescent="0.25">
      <c r="A155" s="164" t="s">
        <v>155</v>
      </c>
      <c r="B155" s="164"/>
      <c r="C155" s="165" t="s">
        <v>1164</v>
      </c>
      <c r="D155" s="165" t="s">
        <v>1164</v>
      </c>
      <c r="E155" s="165" t="s">
        <v>1164</v>
      </c>
      <c r="F155" s="160" t="s">
        <v>1164</v>
      </c>
      <c r="G155" s="160" t="s">
        <v>1164</v>
      </c>
      <c r="H155" s="160" t="s">
        <v>1164</v>
      </c>
      <c r="I155" s="160" t="s">
        <v>1164</v>
      </c>
      <c r="J155" s="160" t="s">
        <v>1164</v>
      </c>
      <c r="K155" s="160" t="s">
        <v>1164</v>
      </c>
      <c r="L155" s="166" t="s">
        <v>1164</v>
      </c>
      <c r="M155" s="160" t="s">
        <v>1164</v>
      </c>
      <c r="N155" s="160" t="s">
        <v>1164</v>
      </c>
      <c r="O155" s="167" t="s">
        <v>1164</v>
      </c>
      <c r="P155" s="160" t="s">
        <v>1164</v>
      </c>
      <c r="Q155" s="160" t="s">
        <v>1164</v>
      </c>
      <c r="R155" s="160" t="s">
        <v>1164</v>
      </c>
      <c r="S155" s="166" t="s">
        <v>1164</v>
      </c>
      <c r="T155" s="167" t="s">
        <v>1164</v>
      </c>
      <c r="U155" s="166" t="s">
        <v>1164</v>
      </c>
      <c r="V155" s="166" t="s">
        <v>1164</v>
      </c>
      <c r="W155" s="160" t="s">
        <v>1164</v>
      </c>
      <c r="X155" s="160" t="s">
        <v>1164</v>
      </c>
      <c r="Y155" s="160" t="s">
        <v>1164</v>
      </c>
      <c r="Z155" s="160" t="s">
        <v>1164</v>
      </c>
      <c r="AA155" s="160" t="s">
        <v>1164</v>
      </c>
      <c r="AB155" s="160" t="s">
        <v>1164</v>
      </c>
      <c r="AC155" s="160" t="s">
        <v>1164</v>
      </c>
      <c r="AD155" s="160" t="s">
        <v>1164</v>
      </c>
      <c r="AE155" s="160" t="s">
        <v>1164</v>
      </c>
      <c r="AF155" s="167" t="s">
        <v>1164</v>
      </c>
      <c r="AG155" s="160" t="s">
        <v>1164</v>
      </c>
      <c r="AH155" s="160" t="s">
        <v>1164</v>
      </c>
      <c r="AI155" s="160" t="s">
        <v>1164</v>
      </c>
      <c r="AJ155" s="160" t="s">
        <v>1164</v>
      </c>
      <c r="AK155" s="160" t="s">
        <v>1164</v>
      </c>
      <c r="AL155" s="165" t="s">
        <v>1164</v>
      </c>
      <c r="AM155" s="168">
        <f t="shared" si="6"/>
        <v>36</v>
      </c>
      <c r="AN155" s="162">
        <f t="shared" si="5"/>
        <v>1</v>
      </c>
      <c r="AO155" s="169"/>
      <c r="AP155" s="169"/>
      <c r="AQ155" s="169"/>
      <c r="AR155" s="169"/>
      <c r="BK155" s="170"/>
      <c r="CM155" s="170"/>
      <c r="DO155" s="170"/>
      <c r="EQ155" s="170"/>
      <c r="FS155" s="170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  <c r="GN155" s="169"/>
      <c r="GO155" s="169"/>
      <c r="GP155" s="169"/>
      <c r="GQ155" s="169"/>
      <c r="GR155" s="169"/>
      <c r="GS155" s="169"/>
      <c r="GT155" s="169"/>
      <c r="GU155" s="169"/>
      <c r="GV155" s="169"/>
      <c r="GW155" s="169"/>
      <c r="GX155" s="169"/>
      <c r="GY155" s="169"/>
      <c r="GZ155" s="169"/>
      <c r="HA155" s="169"/>
      <c r="HB155" s="169"/>
      <c r="HC155" s="169"/>
      <c r="HD155" s="169"/>
      <c r="HE155" s="169"/>
      <c r="HF155" s="169"/>
      <c r="HG155" s="169"/>
      <c r="HH155" s="169"/>
      <c r="HI155" s="169"/>
    </row>
    <row r="156" spans="1:217" s="163" customFormat="1" ht="17.100000000000001" customHeight="1" outlineLevel="1" x14ac:dyDescent="0.25">
      <c r="A156" s="164" t="s">
        <v>156</v>
      </c>
      <c r="B156" s="164"/>
      <c r="C156" s="165" t="s">
        <v>1164</v>
      </c>
      <c r="D156" s="165" t="s">
        <v>1164</v>
      </c>
      <c r="E156" s="165" t="s">
        <v>1164</v>
      </c>
      <c r="F156" s="160" t="s">
        <v>1164</v>
      </c>
      <c r="G156" s="160" t="s">
        <v>1164</v>
      </c>
      <c r="H156" s="160" t="s">
        <v>1164</v>
      </c>
      <c r="I156" s="160" t="s">
        <v>1164</v>
      </c>
      <c r="J156" s="160" t="s">
        <v>1164</v>
      </c>
      <c r="K156" s="160" t="s">
        <v>1164</v>
      </c>
      <c r="L156" s="166" t="s">
        <v>1164</v>
      </c>
      <c r="M156" s="160" t="s">
        <v>1164</v>
      </c>
      <c r="N156" s="160" t="s">
        <v>1164</v>
      </c>
      <c r="O156" s="167" t="s">
        <v>1164</v>
      </c>
      <c r="P156" s="160" t="s">
        <v>1164</v>
      </c>
      <c r="Q156" s="160" t="s">
        <v>1164</v>
      </c>
      <c r="R156" s="160" t="s">
        <v>1164</v>
      </c>
      <c r="S156" s="166" t="s">
        <v>1164</v>
      </c>
      <c r="T156" s="167" t="s">
        <v>1164</v>
      </c>
      <c r="U156" s="166" t="s">
        <v>1164</v>
      </c>
      <c r="V156" s="166" t="s">
        <v>1164</v>
      </c>
      <c r="W156" s="160" t="s">
        <v>1164</v>
      </c>
      <c r="X156" s="160" t="s">
        <v>1164</v>
      </c>
      <c r="Y156" s="160" t="s">
        <v>1164</v>
      </c>
      <c r="Z156" s="160" t="s">
        <v>1164</v>
      </c>
      <c r="AA156" s="160" t="s">
        <v>1164</v>
      </c>
      <c r="AB156" s="160" t="s">
        <v>1164</v>
      </c>
      <c r="AC156" s="160" t="s">
        <v>1164</v>
      </c>
      <c r="AD156" s="160" t="s">
        <v>1164</v>
      </c>
      <c r="AE156" s="160" t="s">
        <v>1164</v>
      </c>
      <c r="AF156" s="167" t="s">
        <v>1164</v>
      </c>
      <c r="AG156" s="160" t="s">
        <v>1164</v>
      </c>
      <c r="AH156" s="160" t="s">
        <v>1164</v>
      </c>
      <c r="AI156" s="160" t="s">
        <v>1164</v>
      </c>
      <c r="AJ156" s="160" t="s">
        <v>1164</v>
      </c>
      <c r="AK156" s="160" t="s">
        <v>1164</v>
      </c>
      <c r="AL156" s="165" t="s">
        <v>1164</v>
      </c>
      <c r="AM156" s="168">
        <f t="shared" si="6"/>
        <v>36</v>
      </c>
      <c r="AN156" s="162">
        <f t="shared" si="5"/>
        <v>1</v>
      </c>
      <c r="AO156" s="169"/>
      <c r="AP156" s="169"/>
      <c r="AQ156" s="169"/>
      <c r="AR156" s="169"/>
      <c r="BK156" s="170"/>
      <c r="CM156" s="170"/>
      <c r="DO156" s="170"/>
      <c r="EQ156" s="170"/>
      <c r="FS156" s="170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</row>
    <row r="157" spans="1:217" s="163" customFormat="1" ht="17.100000000000001" customHeight="1" outlineLevel="1" x14ac:dyDescent="0.25">
      <c r="A157" s="164" t="s">
        <v>157</v>
      </c>
      <c r="B157" s="164"/>
      <c r="C157" s="165" t="s">
        <v>1164</v>
      </c>
      <c r="D157" s="165" t="s">
        <v>1164</v>
      </c>
      <c r="E157" s="165" t="s">
        <v>1164</v>
      </c>
      <c r="F157" s="160" t="s">
        <v>1164</v>
      </c>
      <c r="G157" s="160" t="s">
        <v>1164</v>
      </c>
      <c r="H157" s="160" t="s">
        <v>1164</v>
      </c>
      <c r="I157" s="160" t="s">
        <v>1164</v>
      </c>
      <c r="J157" s="160" t="s">
        <v>1164</v>
      </c>
      <c r="K157" s="160" t="s">
        <v>1164</v>
      </c>
      <c r="L157" s="166" t="s">
        <v>1164</v>
      </c>
      <c r="M157" s="160" t="s">
        <v>1164</v>
      </c>
      <c r="N157" s="160" t="s">
        <v>1164</v>
      </c>
      <c r="O157" s="167" t="s">
        <v>1164</v>
      </c>
      <c r="P157" s="160" t="s">
        <v>1164</v>
      </c>
      <c r="Q157" s="160" t="s">
        <v>1164</v>
      </c>
      <c r="R157" s="160" t="s">
        <v>1164</v>
      </c>
      <c r="S157" s="166" t="s">
        <v>1164</v>
      </c>
      <c r="T157" s="167" t="s">
        <v>1164</v>
      </c>
      <c r="U157" s="166" t="s">
        <v>1164</v>
      </c>
      <c r="V157" s="166" t="s">
        <v>1164</v>
      </c>
      <c r="W157" s="160" t="s">
        <v>1164</v>
      </c>
      <c r="X157" s="160" t="s">
        <v>1164</v>
      </c>
      <c r="Y157" s="160" t="s">
        <v>1164</v>
      </c>
      <c r="Z157" s="160" t="s">
        <v>1164</v>
      </c>
      <c r="AA157" s="160" t="s">
        <v>1164</v>
      </c>
      <c r="AB157" s="160" t="s">
        <v>1164</v>
      </c>
      <c r="AC157" s="160" t="s">
        <v>1164</v>
      </c>
      <c r="AD157" s="160" t="s">
        <v>1164</v>
      </c>
      <c r="AE157" s="160" t="s">
        <v>1164</v>
      </c>
      <c r="AF157" s="167" t="s">
        <v>1164</v>
      </c>
      <c r="AG157" s="160" t="s">
        <v>1164</v>
      </c>
      <c r="AH157" s="160" t="s">
        <v>1164</v>
      </c>
      <c r="AI157" s="160" t="s">
        <v>1164</v>
      </c>
      <c r="AJ157" s="160" t="s">
        <v>1164</v>
      </c>
      <c r="AK157" s="160" t="s">
        <v>1164</v>
      </c>
      <c r="AL157" s="165" t="s">
        <v>1164</v>
      </c>
      <c r="AM157" s="168">
        <f t="shared" si="6"/>
        <v>36</v>
      </c>
      <c r="AN157" s="162">
        <f t="shared" si="5"/>
        <v>1</v>
      </c>
      <c r="AO157" s="169"/>
      <c r="AP157" s="169"/>
      <c r="AQ157" s="169"/>
      <c r="AR157" s="169"/>
      <c r="BK157" s="170"/>
      <c r="CM157" s="170"/>
      <c r="DO157" s="170"/>
      <c r="EQ157" s="170"/>
      <c r="FS157" s="170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</row>
    <row r="158" spans="1:217" s="163" customFormat="1" ht="17.100000000000001" customHeight="1" outlineLevel="1" x14ac:dyDescent="0.25">
      <c r="A158" s="164" t="s">
        <v>158</v>
      </c>
      <c r="B158" s="164"/>
      <c r="C158" s="165" t="s">
        <v>1164</v>
      </c>
      <c r="D158" s="165" t="s">
        <v>1164</v>
      </c>
      <c r="E158" s="165" t="s">
        <v>1164</v>
      </c>
      <c r="F158" s="160" t="s">
        <v>1164</v>
      </c>
      <c r="G158" s="160" t="s">
        <v>1164</v>
      </c>
      <c r="H158" s="160" t="s">
        <v>1164</v>
      </c>
      <c r="I158" s="160" t="s">
        <v>1164</v>
      </c>
      <c r="J158" s="160" t="s">
        <v>1164</v>
      </c>
      <c r="K158" s="160" t="s">
        <v>1164</v>
      </c>
      <c r="L158" s="166" t="s">
        <v>1164</v>
      </c>
      <c r="M158" s="160" t="s">
        <v>1164</v>
      </c>
      <c r="N158" s="160" t="s">
        <v>1164</v>
      </c>
      <c r="O158" s="167" t="s">
        <v>1164</v>
      </c>
      <c r="P158" s="160" t="s">
        <v>1164</v>
      </c>
      <c r="Q158" s="160" t="s">
        <v>1164</v>
      </c>
      <c r="R158" s="160" t="s">
        <v>1164</v>
      </c>
      <c r="S158" s="166" t="s">
        <v>1164</v>
      </c>
      <c r="T158" s="167" t="s">
        <v>1164</v>
      </c>
      <c r="U158" s="166" t="s">
        <v>1164</v>
      </c>
      <c r="V158" s="166" t="s">
        <v>1164</v>
      </c>
      <c r="W158" s="160" t="s">
        <v>1164</v>
      </c>
      <c r="X158" s="160" t="s">
        <v>1164</v>
      </c>
      <c r="Y158" s="160" t="s">
        <v>1164</v>
      </c>
      <c r="Z158" s="160" t="s">
        <v>1164</v>
      </c>
      <c r="AA158" s="160" t="s">
        <v>1164</v>
      </c>
      <c r="AB158" s="160" t="s">
        <v>1164</v>
      </c>
      <c r="AC158" s="160" t="s">
        <v>1164</v>
      </c>
      <c r="AD158" s="160" t="s">
        <v>1164</v>
      </c>
      <c r="AE158" s="160" t="s">
        <v>1164</v>
      </c>
      <c r="AF158" s="167" t="s">
        <v>1164</v>
      </c>
      <c r="AG158" s="160" t="s">
        <v>1164</v>
      </c>
      <c r="AH158" s="160" t="s">
        <v>1164</v>
      </c>
      <c r="AI158" s="160" t="s">
        <v>1164</v>
      </c>
      <c r="AJ158" s="160" t="s">
        <v>1164</v>
      </c>
      <c r="AK158" s="160" t="s">
        <v>1164</v>
      </c>
      <c r="AL158" s="165" t="s">
        <v>1164</v>
      </c>
      <c r="AM158" s="168">
        <f t="shared" si="6"/>
        <v>36</v>
      </c>
      <c r="AN158" s="162">
        <f t="shared" si="5"/>
        <v>1</v>
      </c>
      <c r="AO158" s="169"/>
      <c r="AP158" s="169"/>
      <c r="AQ158" s="169"/>
      <c r="AR158" s="169"/>
      <c r="BK158" s="170"/>
      <c r="CM158" s="170"/>
      <c r="DO158" s="170"/>
      <c r="EQ158" s="170"/>
      <c r="FS158" s="170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</row>
    <row r="159" spans="1:217" s="163" customFormat="1" ht="17.100000000000001" customHeight="1" outlineLevel="1" x14ac:dyDescent="0.25">
      <c r="A159" s="164" t="s">
        <v>159</v>
      </c>
      <c r="B159" s="164"/>
      <c r="C159" s="165" t="s">
        <v>1164</v>
      </c>
      <c r="D159" s="165" t="s">
        <v>1164</v>
      </c>
      <c r="E159" s="165" t="s">
        <v>1164</v>
      </c>
      <c r="F159" s="160" t="s">
        <v>1164</v>
      </c>
      <c r="G159" s="160" t="s">
        <v>1164</v>
      </c>
      <c r="H159" s="160" t="s">
        <v>1164</v>
      </c>
      <c r="I159" s="160" t="s">
        <v>1164</v>
      </c>
      <c r="J159" s="160" t="s">
        <v>1164</v>
      </c>
      <c r="K159" s="160" t="s">
        <v>1164</v>
      </c>
      <c r="L159" s="166" t="s">
        <v>1164</v>
      </c>
      <c r="M159" s="160" t="s">
        <v>1164</v>
      </c>
      <c r="N159" s="160" t="s">
        <v>1164</v>
      </c>
      <c r="O159" s="167" t="s">
        <v>1164</v>
      </c>
      <c r="P159" s="160" t="s">
        <v>1164</v>
      </c>
      <c r="Q159" s="160" t="s">
        <v>1164</v>
      </c>
      <c r="R159" s="160" t="s">
        <v>1164</v>
      </c>
      <c r="S159" s="166" t="s">
        <v>1164</v>
      </c>
      <c r="T159" s="167" t="s">
        <v>1164</v>
      </c>
      <c r="U159" s="166" t="s">
        <v>1164</v>
      </c>
      <c r="V159" s="166" t="s">
        <v>1164</v>
      </c>
      <c r="W159" s="160" t="s">
        <v>1164</v>
      </c>
      <c r="X159" s="160" t="s">
        <v>1164</v>
      </c>
      <c r="Y159" s="160" t="s">
        <v>1164</v>
      </c>
      <c r="Z159" s="160" t="s">
        <v>1164</v>
      </c>
      <c r="AA159" s="160" t="s">
        <v>1164</v>
      </c>
      <c r="AB159" s="160" t="s">
        <v>1164</v>
      </c>
      <c r="AC159" s="160" t="s">
        <v>1164</v>
      </c>
      <c r="AD159" s="160" t="s">
        <v>1164</v>
      </c>
      <c r="AE159" s="160" t="s">
        <v>1164</v>
      </c>
      <c r="AF159" s="167" t="s">
        <v>1164</v>
      </c>
      <c r="AG159" s="160" t="s">
        <v>1164</v>
      </c>
      <c r="AH159" s="160" t="s">
        <v>1164</v>
      </c>
      <c r="AI159" s="160" t="s">
        <v>1164</v>
      </c>
      <c r="AJ159" s="160" t="s">
        <v>1164</v>
      </c>
      <c r="AK159" s="160" t="s">
        <v>1164</v>
      </c>
      <c r="AL159" s="165" t="s">
        <v>1164</v>
      </c>
      <c r="AM159" s="168">
        <f t="shared" si="6"/>
        <v>36</v>
      </c>
      <c r="AN159" s="162">
        <f t="shared" si="5"/>
        <v>1</v>
      </c>
      <c r="AO159" s="169"/>
      <c r="AP159" s="169"/>
      <c r="AQ159" s="169"/>
      <c r="AR159" s="169"/>
      <c r="BK159" s="170"/>
      <c r="CM159" s="170"/>
      <c r="DO159" s="170"/>
      <c r="EQ159" s="170"/>
      <c r="FS159" s="170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</row>
    <row r="160" spans="1:217" s="163" customFormat="1" ht="17.100000000000001" customHeight="1" outlineLevel="1" x14ac:dyDescent="0.25">
      <c r="A160" s="164" t="s">
        <v>160</v>
      </c>
      <c r="B160" s="164"/>
      <c r="C160" s="165" t="s">
        <v>1164</v>
      </c>
      <c r="D160" s="165" t="s">
        <v>1164</v>
      </c>
      <c r="E160" s="165" t="s">
        <v>1164</v>
      </c>
      <c r="F160" s="160" t="s">
        <v>1164</v>
      </c>
      <c r="G160" s="160" t="s">
        <v>1164</v>
      </c>
      <c r="H160" s="160" t="s">
        <v>1164</v>
      </c>
      <c r="I160" s="160" t="s">
        <v>1164</v>
      </c>
      <c r="J160" s="160" t="s">
        <v>1164</v>
      </c>
      <c r="K160" s="160" t="s">
        <v>1164</v>
      </c>
      <c r="L160" s="166" t="s">
        <v>1164</v>
      </c>
      <c r="M160" s="160" t="s">
        <v>1164</v>
      </c>
      <c r="N160" s="160" t="s">
        <v>1164</v>
      </c>
      <c r="O160" s="167" t="s">
        <v>1164</v>
      </c>
      <c r="P160" s="160" t="s">
        <v>1164</v>
      </c>
      <c r="Q160" s="160" t="s">
        <v>1164</v>
      </c>
      <c r="R160" s="160" t="s">
        <v>1164</v>
      </c>
      <c r="S160" s="166" t="s">
        <v>1164</v>
      </c>
      <c r="T160" s="167" t="s">
        <v>1164</v>
      </c>
      <c r="U160" s="166" t="s">
        <v>1164</v>
      </c>
      <c r="V160" s="166" t="s">
        <v>1164</v>
      </c>
      <c r="W160" s="160" t="s">
        <v>1164</v>
      </c>
      <c r="X160" s="160" t="s">
        <v>1164</v>
      </c>
      <c r="Y160" s="160" t="s">
        <v>1164</v>
      </c>
      <c r="Z160" s="160" t="s">
        <v>1164</v>
      </c>
      <c r="AA160" s="160" t="s">
        <v>1164</v>
      </c>
      <c r="AB160" s="160" t="s">
        <v>1164</v>
      </c>
      <c r="AC160" s="160" t="s">
        <v>1164</v>
      </c>
      <c r="AD160" s="160" t="s">
        <v>1164</v>
      </c>
      <c r="AE160" s="160" t="s">
        <v>1164</v>
      </c>
      <c r="AF160" s="167" t="s">
        <v>1164</v>
      </c>
      <c r="AG160" s="160" t="s">
        <v>1164</v>
      </c>
      <c r="AH160" s="160" t="s">
        <v>1164</v>
      </c>
      <c r="AI160" s="160" t="s">
        <v>1164</v>
      </c>
      <c r="AJ160" s="160" t="s">
        <v>1164</v>
      </c>
      <c r="AK160" s="160" t="s">
        <v>1164</v>
      </c>
      <c r="AL160" s="165" t="s">
        <v>1164</v>
      </c>
      <c r="AM160" s="168">
        <f t="shared" si="6"/>
        <v>36</v>
      </c>
      <c r="AN160" s="162">
        <f t="shared" si="5"/>
        <v>1</v>
      </c>
      <c r="AO160" s="169"/>
      <c r="AP160" s="169"/>
      <c r="AQ160" s="169"/>
      <c r="AR160" s="169"/>
      <c r="BK160" s="170"/>
      <c r="CM160" s="170"/>
      <c r="DO160" s="170"/>
      <c r="EQ160" s="170"/>
      <c r="FS160" s="170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</row>
    <row r="161" spans="1:217" s="163" customFormat="1" ht="17.100000000000001" customHeight="1" outlineLevel="1" x14ac:dyDescent="0.25">
      <c r="A161" s="164" t="s">
        <v>161</v>
      </c>
      <c r="B161" s="164"/>
      <c r="C161" s="165" t="s">
        <v>1164</v>
      </c>
      <c r="D161" s="165" t="s">
        <v>1164</v>
      </c>
      <c r="E161" s="165" t="s">
        <v>1164</v>
      </c>
      <c r="F161" s="160" t="s">
        <v>1164</v>
      </c>
      <c r="G161" s="160" t="s">
        <v>1164</v>
      </c>
      <c r="H161" s="160" t="s">
        <v>1164</v>
      </c>
      <c r="I161" s="160" t="s">
        <v>1164</v>
      </c>
      <c r="J161" s="160" t="s">
        <v>1164</v>
      </c>
      <c r="K161" s="160" t="s">
        <v>1164</v>
      </c>
      <c r="L161" s="166" t="s">
        <v>1164</v>
      </c>
      <c r="M161" s="160" t="s">
        <v>1164</v>
      </c>
      <c r="N161" s="160" t="s">
        <v>1164</v>
      </c>
      <c r="O161" s="167" t="s">
        <v>1164</v>
      </c>
      <c r="P161" s="160" t="s">
        <v>1164</v>
      </c>
      <c r="Q161" s="160" t="s">
        <v>1164</v>
      </c>
      <c r="R161" s="160" t="s">
        <v>1164</v>
      </c>
      <c r="S161" s="166" t="s">
        <v>1164</v>
      </c>
      <c r="T161" s="167" t="s">
        <v>1164</v>
      </c>
      <c r="U161" s="166" t="s">
        <v>1164</v>
      </c>
      <c r="V161" s="166" t="s">
        <v>1164</v>
      </c>
      <c r="W161" s="160" t="s">
        <v>1164</v>
      </c>
      <c r="X161" s="160" t="s">
        <v>1164</v>
      </c>
      <c r="Y161" s="160" t="s">
        <v>1164</v>
      </c>
      <c r="Z161" s="160" t="s">
        <v>1164</v>
      </c>
      <c r="AA161" s="160" t="s">
        <v>1164</v>
      </c>
      <c r="AB161" s="160" t="s">
        <v>1164</v>
      </c>
      <c r="AC161" s="160" t="s">
        <v>1164</v>
      </c>
      <c r="AD161" s="160" t="s">
        <v>1164</v>
      </c>
      <c r="AE161" s="160" t="s">
        <v>1164</v>
      </c>
      <c r="AF161" s="167" t="s">
        <v>1164</v>
      </c>
      <c r="AG161" s="160" t="s">
        <v>1164</v>
      </c>
      <c r="AH161" s="160" t="s">
        <v>1164</v>
      </c>
      <c r="AI161" s="160" t="s">
        <v>1164</v>
      </c>
      <c r="AJ161" s="160" t="s">
        <v>1164</v>
      </c>
      <c r="AK161" s="160" t="s">
        <v>1164</v>
      </c>
      <c r="AL161" s="165" t="s">
        <v>1164</v>
      </c>
      <c r="AM161" s="168">
        <f t="shared" si="6"/>
        <v>36</v>
      </c>
      <c r="AN161" s="162">
        <f t="shared" si="5"/>
        <v>1</v>
      </c>
      <c r="AO161" s="169"/>
      <c r="AP161" s="169"/>
      <c r="AQ161" s="169"/>
      <c r="AR161" s="169"/>
      <c r="BK161" s="170"/>
      <c r="CM161" s="170"/>
      <c r="DO161" s="170"/>
      <c r="EQ161" s="170"/>
      <c r="FS161" s="170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</row>
    <row r="162" spans="1:217" s="163" customFormat="1" ht="17.100000000000001" customHeight="1" outlineLevel="1" x14ac:dyDescent="0.25">
      <c r="A162" s="164" t="s">
        <v>162</v>
      </c>
      <c r="B162" s="164"/>
      <c r="C162" s="165" t="s">
        <v>1164</v>
      </c>
      <c r="D162" s="165" t="s">
        <v>1164</v>
      </c>
      <c r="E162" s="165" t="s">
        <v>1164</v>
      </c>
      <c r="F162" s="160" t="s">
        <v>1164</v>
      </c>
      <c r="G162" s="160" t="s">
        <v>1164</v>
      </c>
      <c r="H162" s="160" t="s">
        <v>1164</v>
      </c>
      <c r="I162" s="160" t="s">
        <v>1164</v>
      </c>
      <c r="J162" s="160" t="s">
        <v>1164</v>
      </c>
      <c r="K162" s="160" t="s">
        <v>1164</v>
      </c>
      <c r="L162" s="166" t="s">
        <v>1164</v>
      </c>
      <c r="M162" s="160" t="s">
        <v>1164</v>
      </c>
      <c r="N162" s="160" t="s">
        <v>1164</v>
      </c>
      <c r="O162" s="167" t="s">
        <v>1164</v>
      </c>
      <c r="P162" s="160" t="s">
        <v>1164</v>
      </c>
      <c r="Q162" s="160" t="s">
        <v>1164</v>
      </c>
      <c r="R162" s="160" t="s">
        <v>1164</v>
      </c>
      <c r="S162" s="166" t="s">
        <v>1164</v>
      </c>
      <c r="T162" s="167" t="s">
        <v>1164</v>
      </c>
      <c r="U162" s="166" t="s">
        <v>1164</v>
      </c>
      <c r="V162" s="166" t="s">
        <v>1164</v>
      </c>
      <c r="W162" s="160" t="s">
        <v>1164</v>
      </c>
      <c r="X162" s="160" t="s">
        <v>1164</v>
      </c>
      <c r="Y162" s="160" t="s">
        <v>1164</v>
      </c>
      <c r="Z162" s="160" t="s">
        <v>1164</v>
      </c>
      <c r="AA162" s="160" t="s">
        <v>1164</v>
      </c>
      <c r="AB162" s="160" t="s">
        <v>1164</v>
      </c>
      <c r="AC162" s="160" t="s">
        <v>1164</v>
      </c>
      <c r="AD162" s="160" t="s">
        <v>1164</v>
      </c>
      <c r="AE162" s="160" t="s">
        <v>1164</v>
      </c>
      <c r="AF162" s="167" t="s">
        <v>1164</v>
      </c>
      <c r="AG162" s="160" t="s">
        <v>1164</v>
      </c>
      <c r="AH162" s="160" t="s">
        <v>1164</v>
      </c>
      <c r="AI162" s="160" t="s">
        <v>1164</v>
      </c>
      <c r="AJ162" s="160" t="s">
        <v>1164</v>
      </c>
      <c r="AK162" s="160" t="s">
        <v>1164</v>
      </c>
      <c r="AL162" s="165" t="s">
        <v>1164</v>
      </c>
      <c r="AM162" s="168">
        <f t="shared" si="6"/>
        <v>36</v>
      </c>
      <c r="AN162" s="162">
        <f t="shared" si="5"/>
        <v>1</v>
      </c>
      <c r="AO162" s="169"/>
      <c r="AP162" s="169"/>
      <c r="AQ162" s="169"/>
      <c r="AR162" s="169"/>
      <c r="BK162" s="170"/>
      <c r="CM162" s="170"/>
      <c r="DO162" s="170"/>
      <c r="EQ162" s="170"/>
      <c r="FS162" s="170"/>
      <c r="FV162" s="169"/>
      <c r="FW162" s="169"/>
      <c r="FX162" s="169"/>
      <c r="FY162" s="169"/>
      <c r="FZ162" s="169"/>
      <c r="GA162" s="169"/>
      <c r="GB162" s="169"/>
      <c r="GC162" s="169"/>
      <c r="GD162" s="169"/>
      <c r="GE162" s="169"/>
      <c r="GF162" s="169"/>
      <c r="GG162" s="169"/>
      <c r="GH162" s="169"/>
      <c r="GI162" s="169"/>
      <c r="GJ162" s="169"/>
      <c r="GK162" s="169"/>
      <c r="GL162" s="169"/>
      <c r="GM162" s="169"/>
      <c r="GN162" s="169"/>
      <c r="GO162" s="169"/>
      <c r="GP162" s="169"/>
      <c r="GQ162" s="169"/>
      <c r="GR162" s="169"/>
      <c r="GS162" s="169"/>
      <c r="GT162" s="169"/>
      <c r="GU162" s="169"/>
      <c r="GV162" s="169"/>
      <c r="GW162" s="169"/>
      <c r="GX162" s="169"/>
      <c r="GY162" s="169"/>
      <c r="GZ162" s="169"/>
      <c r="HA162" s="169"/>
      <c r="HB162" s="169"/>
      <c r="HC162" s="169"/>
      <c r="HD162" s="169"/>
      <c r="HE162" s="169"/>
      <c r="HF162" s="169"/>
      <c r="HG162" s="169"/>
      <c r="HH162" s="169"/>
      <c r="HI162" s="169"/>
    </row>
    <row r="163" spans="1:217" s="163" customFormat="1" ht="17.100000000000001" customHeight="1" outlineLevel="1" x14ac:dyDescent="0.25">
      <c r="A163" s="164" t="s">
        <v>163</v>
      </c>
      <c r="B163" s="164"/>
      <c r="C163" s="165" t="s">
        <v>1164</v>
      </c>
      <c r="D163" s="165" t="s">
        <v>1164</v>
      </c>
      <c r="E163" s="165" t="s">
        <v>1164</v>
      </c>
      <c r="F163" s="160" t="s">
        <v>1164</v>
      </c>
      <c r="G163" s="160" t="s">
        <v>1164</v>
      </c>
      <c r="H163" s="160" t="s">
        <v>1164</v>
      </c>
      <c r="I163" s="160" t="s">
        <v>1164</v>
      </c>
      <c r="J163" s="160" t="s">
        <v>1164</v>
      </c>
      <c r="K163" s="160" t="s">
        <v>1164</v>
      </c>
      <c r="L163" s="166" t="s">
        <v>1164</v>
      </c>
      <c r="M163" s="160" t="s">
        <v>1164</v>
      </c>
      <c r="N163" s="160" t="s">
        <v>1164</v>
      </c>
      <c r="O163" s="167" t="s">
        <v>1164</v>
      </c>
      <c r="P163" s="160" t="s">
        <v>1164</v>
      </c>
      <c r="Q163" s="160" t="s">
        <v>1164</v>
      </c>
      <c r="R163" s="160" t="s">
        <v>1164</v>
      </c>
      <c r="S163" s="166" t="s">
        <v>1164</v>
      </c>
      <c r="T163" s="167" t="s">
        <v>1164</v>
      </c>
      <c r="U163" s="166" t="s">
        <v>1164</v>
      </c>
      <c r="V163" s="166" t="s">
        <v>1164</v>
      </c>
      <c r="W163" s="160" t="s">
        <v>1164</v>
      </c>
      <c r="X163" s="160" t="s">
        <v>1164</v>
      </c>
      <c r="Y163" s="160" t="s">
        <v>1164</v>
      </c>
      <c r="Z163" s="160" t="s">
        <v>1164</v>
      </c>
      <c r="AA163" s="160" t="s">
        <v>1164</v>
      </c>
      <c r="AB163" s="160" t="s">
        <v>1164</v>
      </c>
      <c r="AC163" s="160" t="s">
        <v>1164</v>
      </c>
      <c r="AD163" s="160" t="s">
        <v>1164</v>
      </c>
      <c r="AE163" s="160" t="s">
        <v>1164</v>
      </c>
      <c r="AF163" s="167" t="s">
        <v>1164</v>
      </c>
      <c r="AG163" s="160" t="s">
        <v>1164</v>
      </c>
      <c r="AH163" s="160" t="s">
        <v>1164</v>
      </c>
      <c r="AI163" s="160" t="s">
        <v>1164</v>
      </c>
      <c r="AJ163" s="160" t="s">
        <v>1164</v>
      </c>
      <c r="AK163" s="160" t="s">
        <v>1164</v>
      </c>
      <c r="AL163" s="165" t="s">
        <v>1164</v>
      </c>
      <c r="AM163" s="168">
        <f t="shared" si="6"/>
        <v>36</v>
      </c>
      <c r="AN163" s="162">
        <f t="shared" si="5"/>
        <v>1</v>
      </c>
      <c r="AO163" s="169"/>
      <c r="AP163" s="169"/>
      <c r="AQ163" s="169"/>
      <c r="AR163" s="169"/>
      <c r="BK163" s="170"/>
      <c r="CM163" s="170"/>
      <c r="DO163" s="170"/>
      <c r="EQ163" s="170"/>
      <c r="FS163" s="170"/>
      <c r="FV163" s="169"/>
      <c r="FW163" s="169"/>
      <c r="FX163" s="169"/>
      <c r="FY163" s="169"/>
      <c r="FZ163" s="169"/>
      <c r="GA163" s="169"/>
      <c r="GB163" s="169"/>
      <c r="GC163" s="169"/>
      <c r="GD163" s="169"/>
      <c r="GE163" s="169"/>
      <c r="GF163" s="169"/>
      <c r="GG163" s="169"/>
      <c r="GH163" s="169"/>
      <c r="GI163" s="169"/>
      <c r="GJ163" s="169"/>
      <c r="GK163" s="169"/>
      <c r="GL163" s="169"/>
      <c r="GM163" s="169"/>
      <c r="GN163" s="169"/>
      <c r="GO163" s="169"/>
      <c r="GP163" s="169"/>
      <c r="GQ163" s="169"/>
      <c r="GR163" s="169"/>
      <c r="GS163" s="169"/>
      <c r="GT163" s="169"/>
      <c r="GU163" s="169"/>
      <c r="GV163" s="169"/>
      <c r="GW163" s="169"/>
      <c r="GX163" s="169"/>
      <c r="GY163" s="169"/>
      <c r="GZ163" s="169"/>
      <c r="HA163" s="169"/>
      <c r="HB163" s="169"/>
      <c r="HC163" s="169"/>
      <c r="HD163" s="169"/>
      <c r="HE163" s="169"/>
      <c r="HF163" s="169"/>
      <c r="HG163" s="169"/>
      <c r="HH163" s="169"/>
      <c r="HI163" s="169"/>
    </row>
    <row r="164" spans="1:217" s="163" customFormat="1" ht="17.100000000000001" customHeight="1" outlineLevel="1" x14ac:dyDescent="0.25">
      <c r="A164" s="164" t="s">
        <v>164</v>
      </c>
      <c r="B164" s="164"/>
      <c r="C164" s="165" t="s">
        <v>1164</v>
      </c>
      <c r="D164" s="165" t="s">
        <v>1164</v>
      </c>
      <c r="E164" s="165" t="s">
        <v>1164</v>
      </c>
      <c r="F164" s="160" t="s">
        <v>1164</v>
      </c>
      <c r="G164" s="160" t="s">
        <v>1164</v>
      </c>
      <c r="H164" s="160" t="s">
        <v>1164</v>
      </c>
      <c r="I164" s="160" t="s">
        <v>1164</v>
      </c>
      <c r="J164" s="160" t="s">
        <v>1164</v>
      </c>
      <c r="K164" s="160" t="s">
        <v>1164</v>
      </c>
      <c r="L164" s="166" t="s">
        <v>1164</v>
      </c>
      <c r="M164" s="160" t="s">
        <v>1164</v>
      </c>
      <c r="N164" s="160" t="s">
        <v>1164</v>
      </c>
      <c r="O164" s="167" t="s">
        <v>1164</v>
      </c>
      <c r="P164" s="160" t="s">
        <v>1164</v>
      </c>
      <c r="Q164" s="160" t="s">
        <v>1164</v>
      </c>
      <c r="R164" s="160" t="s">
        <v>1164</v>
      </c>
      <c r="S164" s="166" t="s">
        <v>1164</v>
      </c>
      <c r="T164" s="167" t="s">
        <v>1164</v>
      </c>
      <c r="U164" s="166" t="s">
        <v>1164</v>
      </c>
      <c r="V164" s="166" t="s">
        <v>1164</v>
      </c>
      <c r="W164" s="160" t="s">
        <v>1164</v>
      </c>
      <c r="X164" s="160" t="s">
        <v>1164</v>
      </c>
      <c r="Y164" s="160" t="s">
        <v>1164</v>
      </c>
      <c r="Z164" s="160" t="s">
        <v>1164</v>
      </c>
      <c r="AA164" s="160" t="s">
        <v>1164</v>
      </c>
      <c r="AB164" s="160" t="s">
        <v>1164</v>
      </c>
      <c r="AC164" s="160" t="s">
        <v>1164</v>
      </c>
      <c r="AD164" s="160" t="s">
        <v>1164</v>
      </c>
      <c r="AE164" s="160" t="s">
        <v>1164</v>
      </c>
      <c r="AF164" s="167" t="s">
        <v>1164</v>
      </c>
      <c r="AG164" s="160" t="s">
        <v>1164</v>
      </c>
      <c r="AH164" s="160" t="s">
        <v>1164</v>
      </c>
      <c r="AI164" s="160" t="s">
        <v>1164</v>
      </c>
      <c r="AJ164" s="160" t="s">
        <v>1164</v>
      </c>
      <c r="AK164" s="160" t="s">
        <v>1164</v>
      </c>
      <c r="AL164" s="165" t="s">
        <v>1164</v>
      </c>
      <c r="AM164" s="168">
        <f t="shared" si="6"/>
        <v>36</v>
      </c>
      <c r="AN164" s="162">
        <f t="shared" si="5"/>
        <v>1</v>
      </c>
      <c r="AO164" s="169"/>
      <c r="AP164" s="169"/>
      <c r="AQ164" s="169"/>
      <c r="AR164" s="169"/>
      <c r="BK164" s="170"/>
      <c r="CM164" s="170"/>
      <c r="DO164" s="170"/>
      <c r="EQ164" s="170"/>
      <c r="FS164" s="170"/>
      <c r="FV164" s="169"/>
      <c r="FW164" s="169"/>
      <c r="FX164" s="169"/>
      <c r="FY164" s="169"/>
      <c r="FZ164" s="169"/>
      <c r="GA164" s="169"/>
      <c r="GB164" s="169"/>
      <c r="GC164" s="169"/>
      <c r="GD164" s="169"/>
      <c r="GE164" s="169"/>
      <c r="GF164" s="169"/>
      <c r="GG164" s="169"/>
      <c r="GH164" s="169"/>
      <c r="GI164" s="169"/>
      <c r="GJ164" s="169"/>
      <c r="GK164" s="169"/>
      <c r="GL164" s="169"/>
      <c r="GM164" s="169"/>
      <c r="GN164" s="169"/>
      <c r="GO164" s="169"/>
      <c r="GP164" s="169"/>
      <c r="GQ164" s="169"/>
      <c r="GR164" s="169"/>
      <c r="GS164" s="169"/>
      <c r="GT164" s="169"/>
      <c r="GU164" s="169"/>
      <c r="GV164" s="169"/>
      <c r="GW164" s="169"/>
      <c r="GX164" s="169"/>
      <c r="GY164" s="169"/>
      <c r="GZ164" s="169"/>
      <c r="HA164" s="169"/>
      <c r="HB164" s="169"/>
      <c r="HC164" s="169"/>
      <c r="HD164" s="169"/>
      <c r="HE164" s="169"/>
      <c r="HF164" s="169"/>
      <c r="HG164" s="169"/>
      <c r="HH164" s="169"/>
      <c r="HI164" s="169"/>
    </row>
    <row r="165" spans="1:217" s="171" customFormat="1" ht="16.5" customHeight="1" x14ac:dyDescent="0.25">
      <c r="A165" s="180" t="s">
        <v>165</v>
      </c>
      <c r="B165" s="164">
        <v>36628000</v>
      </c>
      <c r="C165" s="165" t="s">
        <v>1164</v>
      </c>
      <c r="D165" s="165" t="s">
        <v>1164</v>
      </c>
      <c r="E165" s="165" t="s">
        <v>1164</v>
      </c>
      <c r="F165" s="160" t="s">
        <v>1164</v>
      </c>
      <c r="G165" s="160" t="s">
        <v>1164</v>
      </c>
      <c r="H165" s="160" t="s">
        <v>1164</v>
      </c>
      <c r="I165" s="160" t="s">
        <v>1164</v>
      </c>
      <c r="J165" s="160" t="s">
        <v>1164</v>
      </c>
      <c r="K165" s="160" t="s">
        <v>1164</v>
      </c>
      <c r="L165" s="178" t="s">
        <v>1164</v>
      </c>
      <c r="M165" s="160" t="s">
        <v>1164</v>
      </c>
      <c r="N165" s="160" t="s">
        <v>1164</v>
      </c>
      <c r="O165" s="160" t="s">
        <v>1164</v>
      </c>
      <c r="P165" s="160" t="s">
        <v>1164</v>
      </c>
      <c r="Q165" s="160" t="s">
        <v>1164</v>
      </c>
      <c r="R165" s="160" t="s">
        <v>1164</v>
      </c>
      <c r="S165" s="160" t="s">
        <v>1164</v>
      </c>
      <c r="T165" s="160" t="s">
        <v>1164</v>
      </c>
      <c r="U165" s="160" t="s">
        <v>1164</v>
      </c>
      <c r="V165" s="160" t="s">
        <v>1164</v>
      </c>
      <c r="W165" s="160" t="s">
        <v>1164</v>
      </c>
      <c r="X165" s="160" t="s">
        <v>1164</v>
      </c>
      <c r="Y165" s="160" t="s">
        <v>1164</v>
      </c>
      <c r="Z165" s="160" t="s">
        <v>1164</v>
      </c>
      <c r="AA165" s="160" t="s">
        <v>1164</v>
      </c>
      <c r="AB165" s="160" t="s">
        <v>1164</v>
      </c>
      <c r="AC165" s="160" t="s">
        <v>1164</v>
      </c>
      <c r="AD165" s="160" t="s">
        <v>1164</v>
      </c>
      <c r="AE165" s="160" t="s">
        <v>1164</v>
      </c>
      <c r="AF165" s="160" t="s">
        <v>1164</v>
      </c>
      <c r="AG165" s="160" t="s">
        <v>1164</v>
      </c>
      <c r="AH165" s="160" t="s">
        <v>1164</v>
      </c>
      <c r="AI165" s="160" t="s">
        <v>1164</v>
      </c>
      <c r="AJ165" s="160" t="s">
        <v>1164</v>
      </c>
      <c r="AK165" s="160" t="s">
        <v>1164</v>
      </c>
      <c r="AL165" s="165" t="s">
        <v>1164</v>
      </c>
      <c r="AM165" s="173">
        <f t="shared" si="6"/>
        <v>36</v>
      </c>
      <c r="AN165" s="162">
        <f t="shared" si="5"/>
        <v>1</v>
      </c>
      <c r="AO165" s="154"/>
      <c r="AP165" s="154"/>
      <c r="AQ165" s="154"/>
      <c r="AR165" s="154"/>
      <c r="BK165" s="174"/>
      <c r="CM165" s="174"/>
      <c r="DO165" s="174"/>
      <c r="EQ165" s="174"/>
      <c r="FS165" s="174"/>
      <c r="FV165" s="154"/>
      <c r="FW165" s="154"/>
      <c r="FX165" s="154"/>
      <c r="FY165" s="154"/>
      <c r="FZ165" s="154"/>
      <c r="GA165" s="154"/>
      <c r="GB165" s="154"/>
      <c r="GC165" s="154"/>
      <c r="GD165" s="154"/>
      <c r="GE165" s="154"/>
      <c r="GF165" s="154"/>
      <c r="GG165" s="154"/>
      <c r="GH165" s="154"/>
      <c r="GI165" s="154"/>
      <c r="GJ165" s="154"/>
      <c r="GK165" s="154"/>
      <c r="GL165" s="154"/>
      <c r="GM165" s="154"/>
      <c r="GN165" s="154"/>
      <c r="GO165" s="154"/>
      <c r="GP165" s="154"/>
      <c r="GQ165" s="154"/>
      <c r="GR165" s="154"/>
      <c r="GS165" s="154"/>
      <c r="GT165" s="154"/>
      <c r="GU165" s="154"/>
      <c r="GV165" s="154"/>
      <c r="GW165" s="154"/>
      <c r="GX165" s="154"/>
      <c r="GY165" s="154"/>
      <c r="GZ165" s="154"/>
      <c r="HA165" s="154"/>
      <c r="HB165" s="154"/>
      <c r="HC165" s="154"/>
      <c r="HD165" s="154"/>
      <c r="HE165" s="154"/>
      <c r="HF165" s="154"/>
      <c r="HG165" s="154"/>
      <c r="HH165" s="154"/>
      <c r="HI165" s="154"/>
    </row>
    <row r="166" spans="1:217" s="163" customFormat="1" ht="16.7" customHeight="1" outlineLevel="2" x14ac:dyDescent="0.25">
      <c r="A166" s="164" t="s">
        <v>166</v>
      </c>
      <c r="B166" s="164"/>
      <c r="C166" s="165" t="s">
        <v>1164</v>
      </c>
      <c r="D166" s="165" t="s">
        <v>1164</v>
      </c>
      <c r="E166" s="165" t="s">
        <v>1164</v>
      </c>
      <c r="F166" s="160" t="s">
        <v>1164</v>
      </c>
      <c r="G166" s="160" t="s">
        <v>1164</v>
      </c>
      <c r="H166" s="160" t="s">
        <v>1164</v>
      </c>
      <c r="I166" s="160" t="s">
        <v>1164</v>
      </c>
      <c r="J166" s="160" t="s">
        <v>1164</v>
      </c>
      <c r="K166" s="160" t="s">
        <v>1164</v>
      </c>
      <c r="L166" s="167" t="s">
        <v>1164</v>
      </c>
      <c r="M166" s="160" t="s">
        <v>1164</v>
      </c>
      <c r="N166" s="160" t="s">
        <v>1164</v>
      </c>
      <c r="O166" s="167" t="s">
        <v>1164</v>
      </c>
      <c r="P166" s="160" t="s">
        <v>1164</v>
      </c>
      <c r="Q166" s="160" t="s">
        <v>1164</v>
      </c>
      <c r="R166" s="160" t="s">
        <v>1164</v>
      </c>
      <c r="S166" s="167" t="s">
        <v>1164</v>
      </c>
      <c r="T166" s="167" t="s">
        <v>1164</v>
      </c>
      <c r="U166" s="167" t="s">
        <v>1164</v>
      </c>
      <c r="V166" s="167" t="s">
        <v>1164</v>
      </c>
      <c r="W166" s="160" t="s">
        <v>1164</v>
      </c>
      <c r="X166" s="160" t="s">
        <v>1164</v>
      </c>
      <c r="Y166" s="160" t="s">
        <v>1164</v>
      </c>
      <c r="Z166" s="160" t="s">
        <v>1164</v>
      </c>
      <c r="AA166" s="160" t="s">
        <v>1164</v>
      </c>
      <c r="AB166" s="160" t="s">
        <v>1164</v>
      </c>
      <c r="AC166" s="160" t="s">
        <v>1164</v>
      </c>
      <c r="AD166" s="160" t="s">
        <v>1164</v>
      </c>
      <c r="AE166" s="160" t="s">
        <v>1164</v>
      </c>
      <c r="AF166" s="167" t="s">
        <v>1164</v>
      </c>
      <c r="AG166" s="160" t="s">
        <v>1164</v>
      </c>
      <c r="AH166" s="160" t="s">
        <v>1164</v>
      </c>
      <c r="AI166" s="160" t="s">
        <v>1164</v>
      </c>
      <c r="AJ166" s="160" t="s">
        <v>1164</v>
      </c>
      <c r="AK166" s="160" t="s">
        <v>1164</v>
      </c>
      <c r="AL166" s="165" t="s">
        <v>1164</v>
      </c>
      <c r="AM166" s="168">
        <f t="shared" si="6"/>
        <v>36</v>
      </c>
      <c r="AN166" s="162">
        <f t="shared" si="5"/>
        <v>1</v>
      </c>
      <c r="AO166" s="169"/>
      <c r="AP166" s="169"/>
      <c r="AQ166" s="169"/>
      <c r="AR166" s="169"/>
      <c r="BK166" s="170"/>
      <c r="CM166" s="170"/>
      <c r="DO166" s="170"/>
      <c r="EQ166" s="170"/>
      <c r="FS166" s="170"/>
      <c r="FV166" s="169"/>
      <c r="FW166" s="169"/>
      <c r="FX166" s="169"/>
      <c r="FY166" s="169"/>
      <c r="FZ166" s="169"/>
      <c r="GA166" s="169"/>
      <c r="GB166" s="169"/>
      <c r="GC166" s="169"/>
      <c r="GD166" s="169"/>
      <c r="GE166" s="169"/>
      <c r="GF166" s="169"/>
      <c r="GG166" s="169"/>
      <c r="GH166" s="169"/>
      <c r="GI166" s="169"/>
      <c r="GJ166" s="169"/>
      <c r="GK166" s="169"/>
      <c r="GL166" s="169"/>
      <c r="GM166" s="169"/>
      <c r="GN166" s="169"/>
      <c r="GO166" s="169"/>
      <c r="GP166" s="169"/>
      <c r="GQ166" s="169"/>
      <c r="GR166" s="169"/>
      <c r="GS166" s="169"/>
      <c r="GT166" s="169"/>
      <c r="GU166" s="169"/>
      <c r="GV166" s="169"/>
      <c r="GW166" s="169"/>
      <c r="GX166" s="169"/>
      <c r="GY166" s="169"/>
      <c r="GZ166" s="169"/>
      <c r="HA166" s="169"/>
      <c r="HB166" s="169"/>
      <c r="HC166" s="169"/>
      <c r="HD166" s="169"/>
      <c r="HE166" s="169"/>
      <c r="HF166" s="169"/>
      <c r="HG166" s="169"/>
      <c r="HH166" s="169"/>
      <c r="HI166" s="169"/>
    </row>
    <row r="167" spans="1:217" s="163" customFormat="1" ht="17.100000000000001" customHeight="1" outlineLevel="2" x14ac:dyDescent="0.25">
      <c r="A167" s="164" t="s">
        <v>167</v>
      </c>
      <c r="B167" s="164"/>
      <c r="C167" s="165" t="s">
        <v>1164</v>
      </c>
      <c r="D167" s="165" t="s">
        <v>1164</v>
      </c>
      <c r="E167" s="165" t="s">
        <v>1164</v>
      </c>
      <c r="F167" s="160" t="s">
        <v>1164</v>
      </c>
      <c r="G167" s="160" t="s">
        <v>1164</v>
      </c>
      <c r="H167" s="160" t="s">
        <v>1164</v>
      </c>
      <c r="I167" s="160" t="s">
        <v>1164</v>
      </c>
      <c r="J167" s="160" t="s">
        <v>1164</v>
      </c>
      <c r="K167" s="160" t="s">
        <v>1164</v>
      </c>
      <c r="L167" s="167" t="s">
        <v>1164</v>
      </c>
      <c r="M167" s="160" t="s">
        <v>1164</v>
      </c>
      <c r="N167" s="160" t="s">
        <v>1164</v>
      </c>
      <c r="O167" s="167" t="s">
        <v>1164</v>
      </c>
      <c r="P167" s="160" t="s">
        <v>1164</v>
      </c>
      <c r="Q167" s="160" t="s">
        <v>1164</v>
      </c>
      <c r="R167" s="160" t="s">
        <v>1164</v>
      </c>
      <c r="S167" s="167" t="s">
        <v>1164</v>
      </c>
      <c r="T167" s="167" t="s">
        <v>1164</v>
      </c>
      <c r="U167" s="167" t="s">
        <v>1164</v>
      </c>
      <c r="V167" s="167" t="s">
        <v>1164</v>
      </c>
      <c r="W167" s="160" t="s">
        <v>1164</v>
      </c>
      <c r="X167" s="160" t="s">
        <v>1164</v>
      </c>
      <c r="Y167" s="160" t="s">
        <v>1164</v>
      </c>
      <c r="Z167" s="160" t="s">
        <v>1164</v>
      </c>
      <c r="AA167" s="160" t="s">
        <v>1164</v>
      </c>
      <c r="AB167" s="160" t="s">
        <v>1164</v>
      </c>
      <c r="AC167" s="160" t="s">
        <v>1164</v>
      </c>
      <c r="AD167" s="160" t="s">
        <v>1164</v>
      </c>
      <c r="AE167" s="160" t="s">
        <v>1164</v>
      </c>
      <c r="AF167" s="167" t="s">
        <v>1164</v>
      </c>
      <c r="AG167" s="160" t="s">
        <v>1164</v>
      </c>
      <c r="AH167" s="160" t="s">
        <v>1164</v>
      </c>
      <c r="AI167" s="160" t="s">
        <v>1164</v>
      </c>
      <c r="AJ167" s="160" t="s">
        <v>1164</v>
      </c>
      <c r="AK167" s="160" t="s">
        <v>1164</v>
      </c>
      <c r="AL167" s="165" t="s">
        <v>1164</v>
      </c>
      <c r="AM167" s="168">
        <f t="shared" si="6"/>
        <v>36</v>
      </c>
      <c r="AN167" s="162">
        <f t="shared" si="5"/>
        <v>1</v>
      </c>
      <c r="AO167" s="169"/>
      <c r="AP167" s="169"/>
      <c r="AQ167" s="169"/>
      <c r="AR167" s="169"/>
      <c r="BK167" s="170"/>
      <c r="CM167" s="170"/>
      <c r="DO167" s="170"/>
      <c r="EQ167" s="170"/>
      <c r="FS167" s="170"/>
      <c r="FV167" s="169"/>
      <c r="FW167" s="169"/>
      <c r="FX167" s="169"/>
      <c r="FY167" s="169"/>
      <c r="FZ167" s="169"/>
      <c r="GA167" s="169"/>
      <c r="GB167" s="169"/>
      <c r="GC167" s="169"/>
      <c r="GD167" s="169"/>
      <c r="GE167" s="169"/>
      <c r="GF167" s="169"/>
      <c r="GG167" s="169"/>
      <c r="GH167" s="169"/>
      <c r="GI167" s="169"/>
      <c r="GJ167" s="169"/>
      <c r="GK167" s="169"/>
      <c r="GL167" s="169"/>
      <c r="GM167" s="169"/>
      <c r="GN167" s="169"/>
      <c r="GO167" s="169"/>
      <c r="GP167" s="169"/>
      <c r="GQ167" s="169"/>
      <c r="GR167" s="169"/>
      <c r="GS167" s="169"/>
      <c r="GT167" s="169"/>
      <c r="GU167" s="169"/>
      <c r="GV167" s="169"/>
      <c r="GW167" s="169"/>
      <c r="GX167" s="169"/>
      <c r="GY167" s="169"/>
      <c r="GZ167" s="169"/>
      <c r="HA167" s="169"/>
      <c r="HB167" s="169"/>
      <c r="HC167" s="169"/>
      <c r="HD167" s="169"/>
      <c r="HE167" s="169"/>
      <c r="HF167" s="169"/>
      <c r="HG167" s="169"/>
      <c r="HH167" s="169"/>
      <c r="HI167" s="169"/>
    </row>
    <row r="168" spans="1:217" s="163" customFormat="1" ht="17.100000000000001" customHeight="1" outlineLevel="2" x14ac:dyDescent="0.25">
      <c r="A168" s="164" t="s">
        <v>168</v>
      </c>
      <c r="B168" s="164"/>
      <c r="C168" s="165" t="s">
        <v>1164</v>
      </c>
      <c r="D168" s="165" t="s">
        <v>1164</v>
      </c>
      <c r="E168" s="165" t="s">
        <v>1164</v>
      </c>
      <c r="F168" s="160" t="s">
        <v>1164</v>
      </c>
      <c r="G168" s="160" t="s">
        <v>1164</v>
      </c>
      <c r="H168" s="160" t="s">
        <v>1164</v>
      </c>
      <c r="I168" s="160" t="s">
        <v>1164</v>
      </c>
      <c r="J168" s="160" t="s">
        <v>1164</v>
      </c>
      <c r="K168" s="160" t="s">
        <v>1164</v>
      </c>
      <c r="L168" s="167" t="s">
        <v>1164</v>
      </c>
      <c r="M168" s="160" t="s">
        <v>1164</v>
      </c>
      <c r="N168" s="160" t="s">
        <v>1164</v>
      </c>
      <c r="O168" s="167" t="s">
        <v>1164</v>
      </c>
      <c r="P168" s="160" t="s">
        <v>1164</v>
      </c>
      <c r="Q168" s="160" t="s">
        <v>1164</v>
      </c>
      <c r="R168" s="160" t="s">
        <v>1164</v>
      </c>
      <c r="S168" s="167" t="s">
        <v>1164</v>
      </c>
      <c r="T168" s="167" t="s">
        <v>1164</v>
      </c>
      <c r="U168" s="167" t="s">
        <v>1164</v>
      </c>
      <c r="V168" s="167" t="s">
        <v>1164</v>
      </c>
      <c r="W168" s="160" t="s">
        <v>1164</v>
      </c>
      <c r="X168" s="160" t="s">
        <v>1164</v>
      </c>
      <c r="Y168" s="160" t="s">
        <v>1164</v>
      </c>
      <c r="Z168" s="160" t="s">
        <v>1164</v>
      </c>
      <c r="AA168" s="160" t="s">
        <v>1164</v>
      </c>
      <c r="AB168" s="160" t="s">
        <v>1164</v>
      </c>
      <c r="AC168" s="160" t="s">
        <v>1164</v>
      </c>
      <c r="AD168" s="160" t="s">
        <v>1164</v>
      </c>
      <c r="AE168" s="160" t="s">
        <v>1164</v>
      </c>
      <c r="AF168" s="167" t="s">
        <v>1164</v>
      </c>
      <c r="AG168" s="160" t="s">
        <v>1164</v>
      </c>
      <c r="AH168" s="160" t="s">
        <v>1164</v>
      </c>
      <c r="AI168" s="160" t="s">
        <v>1164</v>
      </c>
      <c r="AJ168" s="160" t="s">
        <v>1164</v>
      </c>
      <c r="AK168" s="160" t="s">
        <v>1164</v>
      </c>
      <c r="AL168" s="165" t="s">
        <v>1164</v>
      </c>
      <c r="AM168" s="168">
        <f t="shared" si="6"/>
        <v>36</v>
      </c>
      <c r="AN168" s="162">
        <f t="shared" si="5"/>
        <v>1</v>
      </c>
      <c r="AO168" s="169"/>
      <c r="AP168" s="169"/>
      <c r="AQ168" s="169"/>
      <c r="AR168" s="169"/>
      <c r="BK168" s="170"/>
      <c r="CM168" s="170"/>
      <c r="DO168" s="170"/>
      <c r="EQ168" s="170"/>
      <c r="FS168" s="170"/>
      <c r="FV168" s="169"/>
      <c r="FW168" s="169"/>
      <c r="FX168" s="169"/>
      <c r="FY168" s="169"/>
      <c r="FZ168" s="169"/>
      <c r="GA168" s="169"/>
      <c r="GB168" s="169"/>
      <c r="GC168" s="169"/>
      <c r="GD168" s="169"/>
      <c r="GE168" s="169"/>
      <c r="GF168" s="169"/>
      <c r="GG168" s="169"/>
      <c r="GH168" s="169"/>
      <c r="GI168" s="169"/>
      <c r="GJ168" s="169"/>
      <c r="GK168" s="169"/>
      <c r="GL168" s="169"/>
      <c r="GM168" s="169"/>
      <c r="GN168" s="169"/>
      <c r="GO168" s="169"/>
      <c r="GP168" s="169"/>
      <c r="GQ168" s="169"/>
      <c r="GR168" s="169"/>
      <c r="GS168" s="169"/>
      <c r="GT168" s="169"/>
      <c r="GU168" s="169"/>
      <c r="GV168" s="169"/>
      <c r="GW168" s="169"/>
      <c r="GX168" s="169"/>
      <c r="GY168" s="169"/>
      <c r="GZ168" s="169"/>
      <c r="HA168" s="169"/>
      <c r="HB168" s="169"/>
      <c r="HC168" s="169"/>
      <c r="HD168" s="169"/>
      <c r="HE168" s="169"/>
      <c r="HF168" s="169"/>
      <c r="HG168" s="169"/>
      <c r="HH168" s="169"/>
      <c r="HI168" s="169"/>
    </row>
    <row r="169" spans="1:217" s="163" customFormat="1" ht="17.100000000000001" customHeight="1" outlineLevel="2" x14ac:dyDescent="0.25">
      <c r="A169" s="164" t="s">
        <v>169</v>
      </c>
      <c r="B169" s="164"/>
      <c r="C169" s="165" t="s">
        <v>1164</v>
      </c>
      <c r="D169" s="165" t="s">
        <v>1164</v>
      </c>
      <c r="E169" s="165" t="s">
        <v>1164</v>
      </c>
      <c r="F169" s="160" t="s">
        <v>1164</v>
      </c>
      <c r="G169" s="160" t="s">
        <v>1164</v>
      </c>
      <c r="H169" s="160" t="s">
        <v>1164</v>
      </c>
      <c r="I169" s="160" t="s">
        <v>1164</v>
      </c>
      <c r="J169" s="160" t="s">
        <v>1164</v>
      </c>
      <c r="K169" s="160" t="s">
        <v>1164</v>
      </c>
      <c r="L169" s="167" t="s">
        <v>1164</v>
      </c>
      <c r="M169" s="160" t="s">
        <v>1164</v>
      </c>
      <c r="N169" s="160" t="s">
        <v>1164</v>
      </c>
      <c r="O169" s="167" t="s">
        <v>1164</v>
      </c>
      <c r="P169" s="160" t="s">
        <v>1164</v>
      </c>
      <c r="Q169" s="160" t="s">
        <v>1164</v>
      </c>
      <c r="R169" s="160" t="s">
        <v>1164</v>
      </c>
      <c r="S169" s="167" t="s">
        <v>1164</v>
      </c>
      <c r="T169" s="167" t="s">
        <v>1164</v>
      </c>
      <c r="U169" s="167" t="s">
        <v>1164</v>
      </c>
      <c r="V169" s="167" t="s">
        <v>1164</v>
      </c>
      <c r="W169" s="160" t="s">
        <v>1164</v>
      </c>
      <c r="X169" s="160" t="s">
        <v>1164</v>
      </c>
      <c r="Y169" s="160" t="s">
        <v>1164</v>
      </c>
      <c r="Z169" s="160" t="s">
        <v>1164</v>
      </c>
      <c r="AA169" s="160" t="s">
        <v>1164</v>
      </c>
      <c r="AB169" s="160" t="s">
        <v>1164</v>
      </c>
      <c r="AC169" s="160" t="s">
        <v>1164</v>
      </c>
      <c r="AD169" s="160" t="s">
        <v>1164</v>
      </c>
      <c r="AE169" s="160" t="s">
        <v>1164</v>
      </c>
      <c r="AF169" s="167" t="s">
        <v>1164</v>
      </c>
      <c r="AG169" s="160" t="s">
        <v>1164</v>
      </c>
      <c r="AH169" s="160" t="s">
        <v>1164</v>
      </c>
      <c r="AI169" s="160" t="s">
        <v>1164</v>
      </c>
      <c r="AJ169" s="160" t="s">
        <v>1164</v>
      </c>
      <c r="AK169" s="160" t="s">
        <v>1164</v>
      </c>
      <c r="AL169" s="165" t="s">
        <v>1164</v>
      </c>
      <c r="AM169" s="168">
        <f t="shared" si="6"/>
        <v>36</v>
      </c>
      <c r="AN169" s="162">
        <f t="shared" si="5"/>
        <v>1</v>
      </c>
      <c r="AO169" s="169"/>
      <c r="AP169" s="169"/>
      <c r="AQ169" s="169"/>
      <c r="AR169" s="169"/>
      <c r="BK169" s="170"/>
      <c r="CM169" s="170"/>
      <c r="DO169" s="170"/>
      <c r="EQ169" s="170"/>
      <c r="FS169" s="170"/>
      <c r="FV169" s="169"/>
      <c r="FW169" s="169"/>
      <c r="FX169" s="169"/>
      <c r="FY169" s="169"/>
      <c r="FZ169" s="169"/>
      <c r="GA169" s="169"/>
      <c r="GB169" s="169"/>
      <c r="GC169" s="169"/>
      <c r="GD169" s="169"/>
      <c r="GE169" s="169"/>
      <c r="GF169" s="169"/>
      <c r="GG169" s="169"/>
      <c r="GH169" s="169"/>
      <c r="GI169" s="169"/>
      <c r="GJ169" s="169"/>
      <c r="GK169" s="169"/>
      <c r="GL169" s="169"/>
      <c r="GM169" s="169"/>
      <c r="GN169" s="169"/>
      <c r="GO169" s="169"/>
      <c r="GP169" s="169"/>
      <c r="GQ169" s="169"/>
      <c r="GR169" s="169"/>
      <c r="GS169" s="169"/>
      <c r="GT169" s="169"/>
      <c r="GU169" s="169"/>
      <c r="GV169" s="169"/>
      <c r="GW169" s="169"/>
      <c r="GX169" s="169"/>
      <c r="GY169" s="169"/>
      <c r="GZ169" s="169"/>
      <c r="HA169" s="169"/>
      <c r="HB169" s="169"/>
      <c r="HC169" s="169"/>
      <c r="HD169" s="169"/>
      <c r="HE169" s="169"/>
      <c r="HF169" s="169"/>
      <c r="HG169" s="169"/>
      <c r="HH169" s="169"/>
      <c r="HI169" s="169"/>
    </row>
    <row r="170" spans="1:217" s="163" customFormat="1" ht="17.100000000000001" customHeight="1" outlineLevel="2" x14ac:dyDescent="0.25">
      <c r="A170" s="164" t="s">
        <v>170</v>
      </c>
      <c r="B170" s="164"/>
      <c r="C170" s="165" t="s">
        <v>1164</v>
      </c>
      <c r="D170" s="165" t="s">
        <v>1164</v>
      </c>
      <c r="E170" s="165" t="s">
        <v>1164</v>
      </c>
      <c r="F170" s="160" t="s">
        <v>1164</v>
      </c>
      <c r="G170" s="160" t="s">
        <v>1164</v>
      </c>
      <c r="H170" s="160" t="s">
        <v>1164</v>
      </c>
      <c r="I170" s="160" t="s">
        <v>1164</v>
      </c>
      <c r="J170" s="160" t="s">
        <v>1164</v>
      </c>
      <c r="K170" s="160" t="s">
        <v>1164</v>
      </c>
      <c r="L170" s="167" t="s">
        <v>1164</v>
      </c>
      <c r="M170" s="160" t="s">
        <v>1164</v>
      </c>
      <c r="N170" s="160" t="s">
        <v>1164</v>
      </c>
      <c r="O170" s="167" t="s">
        <v>1164</v>
      </c>
      <c r="P170" s="160" t="s">
        <v>1164</v>
      </c>
      <c r="Q170" s="160" t="s">
        <v>1164</v>
      </c>
      <c r="R170" s="160" t="s">
        <v>1164</v>
      </c>
      <c r="S170" s="167" t="s">
        <v>1164</v>
      </c>
      <c r="T170" s="167" t="s">
        <v>1164</v>
      </c>
      <c r="U170" s="167" t="s">
        <v>1164</v>
      </c>
      <c r="V170" s="167" t="s">
        <v>1164</v>
      </c>
      <c r="W170" s="160" t="s">
        <v>1164</v>
      </c>
      <c r="X170" s="160" t="s">
        <v>1164</v>
      </c>
      <c r="Y170" s="160" t="s">
        <v>1164</v>
      </c>
      <c r="Z170" s="160" t="s">
        <v>1164</v>
      </c>
      <c r="AA170" s="160" t="s">
        <v>1164</v>
      </c>
      <c r="AB170" s="160" t="s">
        <v>1164</v>
      </c>
      <c r="AC170" s="160" t="s">
        <v>1164</v>
      </c>
      <c r="AD170" s="160" t="s">
        <v>1164</v>
      </c>
      <c r="AE170" s="160" t="s">
        <v>1164</v>
      </c>
      <c r="AF170" s="167" t="s">
        <v>1164</v>
      </c>
      <c r="AG170" s="160" t="s">
        <v>1164</v>
      </c>
      <c r="AH170" s="160" t="s">
        <v>1164</v>
      </c>
      <c r="AI170" s="160" t="s">
        <v>1164</v>
      </c>
      <c r="AJ170" s="160" t="s">
        <v>1164</v>
      </c>
      <c r="AK170" s="160" t="s">
        <v>1164</v>
      </c>
      <c r="AL170" s="165" t="s">
        <v>1164</v>
      </c>
      <c r="AM170" s="168">
        <f t="shared" si="6"/>
        <v>36</v>
      </c>
      <c r="AN170" s="162">
        <f t="shared" si="5"/>
        <v>1</v>
      </c>
      <c r="AO170" s="169"/>
      <c r="AP170" s="169"/>
      <c r="AQ170" s="169"/>
      <c r="AR170" s="169"/>
      <c r="BK170" s="170"/>
      <c r="CM170" s="170"/>
      <c r="DO170" s="170"/>
      <c r="EQ170" s="170"/>
      <c r="FS170" s="170"/>
      <c r="FV170" s="169"/>
      <c r="FW170" s="169"/>
      <c r="FX170" s="169"/>
      <c r="FY170" s="169"/>
      <c r="FZ170" s="169"/>
      <c r="GA170" s="169"/>
      <c r="GB170" s="169"/>
      <c r="GC170" s="169"/>
      <c r="GD170" s="169"/>
      <c r="GE170" s="169"/>
      <c r="GF170" s="169"/>
      <c r="GG170" s="169"/>
      <c r="GH170" s="169"/>
      <c r="GI170" s="169"/>
      <c r="GJ170" s="169"/>
      <c r="GK170" s="169"/>
      <c r="GL170" s="169"/>
      <c r="GM170" s="169"/>
      <c r="GN170" s="169"/>
      <c r="GO170" s="169"/>
      <c r="GP170" s="169"/>
      <c r="GQ170" s="169"/>
      <c r="GR170" s="169"/>
      <c r="GS170" s="169"/>
      <c r="GT170" s="169"/>
      <c r="GU170" s="169"/>
      <c r="GV170" s="169"/>
      <c r="GW170" s="169"/>
      <c r="GX170" s="169"/>
      <c r="GY170" s="169"/>
      <c r="GZ170" s="169"/>
      <c r="HA170" s="169"/>
      <c r="HB170" s="169"/>
      <c r="HC170" s="169"/>
      <c r="HD170" s="169"/>
      <c r="HE170" s="169"/>
      <c r="HF170" s="169"/>
      <c r="HG170" s="169"/>
      <c r="HH170" s="169"/>
      <c r="HI170" s="169"/>
    </row>
    <row r="171" spans="1:217" s="163" customFormat="1" ht="17.100000000000001" customHeight="1" outlineLevel="2" x14ac:dyDescent="0.25">
      <c r="A171" s="164" t="s">
        <v>171</v>
      </c>
      <c r="B171" s="164"/>
      <c r="C171" s="165" t="s">
        <v>1164</v>
      </c>
      <c r="D171" s="165" t="s">
        <v>1164</v>
      </c>
      <c r="E171" s="165" t="s">
        <v>1164</v>
      </c>
      <c r="F171" s="160" t="s">
        <v>1164</v>
      </c>
      <c r="G171" s="160" t="s">
        <v>1164</v>
      </c>
      <c r="H171" s="160" t="s">
        <v>1164</v>
      </c>
      <c r="I171" s="160" t="s">
        <v>1164</v>
      </c>
      <c r="J171" s="160" t="s">
        <v>1164</v>
      </c>
      <c r="K171" s="160" t="s">
        <v>1164</v>
      </c>
      <c r="L171" s="167" t="s">
        <v>1164</v>
      </c>
      <c r="M171" s="160" t="s">
        <v>1164</v>
      </c>
      <c r="N171" s="160" t="s">
        <v>1164</v>
      </c>
      <c r="O171" s="167" t="s">
        <v>1164</v>
      </c>
      <c r="P171" s="160" t="s">
        <v>1164</v>
      </c>
      <c r="Q171" s="160" t="s">
        <v>1164</v>
      </c>
      <c r="R171" s="160" t="s">
        <v>1164</v>
      </c>
      <c r="S171" s="167" t="s">
        <v>1164</v>
      </c>
      <c r="T171" s="167" t="s">
        <v>1164</v>
      </c>
      <c r="U171" s="167" t="s">
        <v>1164</v>
      </c>
      <c r="V171" s="167" t="s">
        <v>1164</v>
      </c>
      <c r="W171" s="160" t="s">
        <v>1164</v>
      </c>
      <c r="X171" s="160" t="s">
        <v>1164</v>
      </c>
      <c r="Y171" s="160" t="s">
        <v>1164</v>
      </c>
      <c r="Z171" s="160" t="s">
        <v>1164</v>
      </c>
      <c r="AA171" s="160" t="s">
        <v>1164</v>
      </c>
      <c r="AB171" s="160" t="s">
        <v>1164</v>
      </c>
      <c r="AC171" s="160" t="s">
        <v>1164</v>
      </c>
      <c r="AD171" s="160" t="s">
        <v>1164</v>
      </c>
      <c r="AE171" s="160" t="s">
        <v>1164</v>
      </c>
      <c r="AF171" s="167" t="s">
        <v>1164</v>
      </c>
      <c r="AG171" s="160" t="s">
        <v>1164</v>
      </c>
      <c r="AH171" s="160" t="s">
        <v>1164</v>
      </c>
      <c r="AI171" s="160" t="s">
        <v>1164</v>
      </c>
      <c r="AJ171" s="160" t="s">
        <v>1164</v>
      </c>
      <c r="AK171" s="160" t="s">
        <v>1164</v>
      </c>
      <c r="AL171" s="165" t="s">
        <v>1164</v>
      </c>
      <c r="AM171" s="168">
        <f t="shared" si="6"/>
        <v>36</v>
      </c>
      <c r="AN171" s="162">
        <f t="shared" si="5"/>
        <v>1</v>
      </c>
      <c r="AO171" s="169"/>
      <c r="AP171" s="169"/>
      <c r="AQ171" s="169"/>
      <c r="AR171" s="169"/>
      <c r="BK171" s="170"/>
      <c r="CM171" s="170"/>
      <c r="DO171" s="170"/>
      <c r="EQ171" s="170"/>
      <c r="FS171" s="170"/>
      <c r="FV171" s="169"/>
      <c r="FW171" s="169"/>
      <c r="FX171" s="169"/>
      <c r="FY171" s="169"/>
      <c r="FZ171" s="169"/>
      <c r="GA171" s="169"/>
      <c r="GB171" s="169"/>
      <c r="GC171" s="169"/>
      <c r="GD171" s="169"/>
      <c r="GE171" s="169"/>
      <c r="GF171" s="169"/>
      <c r="GG171" s="169"/>
      <c r="GH171" s="169"/>
      <c r="GI171" s="169"/>
      <c r="GJ171" s="169"/>
      <c r="GK171" s="169"/>
      <c r="GL171" s="169"/>
      <c r="GM171" s="169"/>
      <c r="GN171" s="169"/>
      <c r="GO171" s="169"/>
      <c r="GP171" s="169"/>
      <c r="GQ171" s="169"/>
      <c r="GR171" s="169"/>
      <c r="GS171" s="169"/>
      <c r="GT171" s="169"/>
      <c r="GU171" s="169"/>
      <c r="GV171" s="169"/>
      <c r="GW171" s="169"/>
      <c r="GX171" s="169"/>
      <c r="GY171" s="169"/>
      <c r="GZ171" s="169"/>
      <c r="HA171" s="169"/>
      <c r="HB171" s="169"/>
      <c r="HC171" s="169"/>
      <c r="HD171" s="169"/>
      <c r="HE171" s="169"/>
      <c r="HF171" s="169"/>
      <c r="HG171" s="169"/>
      <c r="HH171" s="169"/>
      <c r="HI171" s="169"/>
    </row>
    <row r="172" spans="1:217" s="163" customFormat="1" ht="17.100000000000001" customHeight="1" outlineLevel="2" x14ac:dyDescent="0.25">
      <c r="A172" s="164" t="s">
        <v>172</v>
      </c>
      <c r="B172" s="164"/>
      <c r="C172" s="165" t="s">
        <v>1164</v>
      </c>
      <c r="D172" s="165" t="s">
        <v>1164</v>
      </c>
      <c r="E172" s="165" t="s">
        <v>1164</v>
      </c>
      <c r="F172" s="160" t="s">
        <v>1164</v>
      </c>
      <c r="G172" s="160" t="s">
        <v>1164</v>
      </c>
      <c r="H172" s="160" t="s">
        <v>1164</v>
      </c>
      <c r="I172" s="160" t="s">
        <v>1164</v>
      </c>
      <c r="J172" s="160" t="s">
        <v>1164</v>
      </c>
      <c r="K172" s="160" t="s">
        <v>1164</v>
      </c>
      <c r="L172" s="167" t="s">
        <v>1164</v>
      </c>
      <c r="M172" s="160" t="s">
        <v>1164</v>
      </c>
      <c r="N172" s="160" t="s">
        <v>1164</v>
      </c>
      <c r="O172" s="167" t="s">
        <v>1164</v>
      </c>
      <c r="P172" s="160" t="s">
        <v>1164</v>
      </c>
      <c r="Q172" s="160" t="s">
        <v>1164</v>
      </c>
      <c r="R172" s="160" t="s">
        <v>1164</v>
      </c>
      <c r="S172" s="167" t="s">
        <v>1164</v>
      </c>
      <c r="T172" s="167" t="s">
        <v>1164</v>
      </c>
      <c r="U172" s="167" t="s">
        <v>1164</v>
      </c>
      <c r="V172" s="167" t="s">
        <v>1164</v>
      </c>
      <c r="W172" s="160" t="s">
        <v>1164</v>
      </c>
      <c r="X172" s="160" t="s">
        <v>1164</v>
      </c>
      <c r="Y172" s="160" t="s">
        <v>1164</v>
      </c>
      <c r="Z172" s="160" t="s">
        <v>1164</v>
      </c>
      <c r="AA172" s="160" t="s">
        <v>1164</v>
      </c>
      <c r="AB172" s="160" t="s">
        <v>1164</v>
      </c>
      <c r="AC172" s="160" t="s">
        <v>1164</v>
      </c>
      <c r="AD172" s="160" t="s">
        <v>1164</v>
      </c>
      <c r="AE172" s="160" t="s">
        <v>1164</v>
      </c>
      <c r="AF172" s="167" t="s">
        <v>1164</v>
      </c>
      <c r="AG172" s="160" t="s">
        <v>1164</v>
      </c>
      <c r="AH172" s="160" t="s">
        <v>1164</v>
      </c>
      <c r="AI172" s="160" t="s">
        <v>1164</v>
      </c>
      <c r="AJ172" s="160" t="s">
        <v>1164</v>
      </c>
      <c r="AK172" s="160" t="s">
        <v>1164</v>
      </c>
      <c r="AL172" s="165" t="s">
        <v>1164</v>
      </c>
      <c r="AM172" s="168">
        <f t="shared" si="6"/>
        <v>36</v>
      </c>
      <c r="AN172" s="162">
        <f t="shared" si="5"/>
        <v>1</v>
      </c>
      <c r="AO172" s="169"/>
      <c r="AP172" s="169"/>
      <c r="AQ172" s="169"/>
      <c r="AR172" s="169"/>
      <c r="BK172" s="170"/>
      <c r="CM172" s="170"/>
      <c r="DO172" s="170"/>
      <c r="EQ172" s="170"/>
      <c r="FS172" s="170"/>
      <c r="FV172" s="169"/>
      <c r="FW172" s="169"/>
      <c r="FX172" s="169"/>
      <c r="FY172" s="169"/>
      <c r="FZ172" s="169"/>
      <c r="GA172" s="169"/>
      <c r="GB172" s="169"/>
      <c r="GC172" s="169"/>
      <c r="GD172" s="169"/>
      <c r="GE172" s="169"/>
      <c r="GF172" s="169"/>
      <c r="GG172" s="169"/>
      <c r="GH172" s="169"/>
      <c r="GI172" s="169"/>
      <c r="GJ172" s="169"/>
      <c r="GK172" s="169"/>
      <c r="GL172" s="169"/>
      <c r="GM172" s="169"/>
      <c r="GN172" s="169"/>
      <c r="GO172" s="169"/>
      <c r="GP172" s="169"/>
      <c r="GQ172" s="169"/>
      <c r="GR172" s="169"/>
      <c r="GS172" s="169"/>
      <c r="GT172" s="169"/>
      <c r="GU172" s="169"/>
      <c r="GV172" s="169"/>
      <c r="GW172" s="169"/>
      <c r="GX172" s="169"/>
      <c r="GY172" s="169"/>
      <c r="GZ172" s="169"/>
      <c r="HA172" s="169"/>
      <c r="HB172" s="169"/>
      <c r="HC172" s="169"/>
      <c r="HD172" s="169"/>
      <c r="HE172" s="169"/>
      <c r="HF172" s="169"/>
      <c r="HG172" s="169"/>
      <c r="HH172" s="169"/>
      <c r="HI172" s="169"/>
    </row>
    <row r="173" spans="1:217" s="163" customFormat="1" ht="17.100000000000001" customHeight="1" outlineLevel="2" x14ac:dyDescent="0.25">
      <c r="A173" s="164" t="s">
        <v>173</v>
      </c>
      <c r="B173" s="164"/>
      <c r="C173" s="165" t="s">
        <v>1164</v>
      </c>
      <c r="D173" s="165" t="s">
        <v>1164</v>
      </c>
      <c r="E173" s="165" t="s">
        <v>1164</v>
      </c>
      <c r="F173" s="160" t="s">
        <v>1164</v>
      </c>
      <c r="G173" s="160" t="s">
        <v>1164</v>
      </c>
      <c r="H173" s="160" t="s">
        <v>1164</v>
      </c>
      <c r="I173" s="160" t="s">
        <v>1164</v>
      </c>
      <c r="J173" s="160" t="s">
        <v>1164</v>
      </c>
      <c r="K173" s="160" t="s">
        <v>1164</v>
      </c>
      <c r="L173" s="167" t="s">
        <v>1164</v>
      </c>
      <c r="M173" s="160" t="s">
        <v>1164</v>
      </c>
      <c r="N173" s="160" t="s">
        <v>1164</v>
      </c>
      <c r="O173" s="167" t="s">
        <v>1164</v>
      </c>
      <c r="P173" s="160" t="s">
        <v>1164</v>
      </c>
      <c r="Q173" s="160" t="s">
        <v>1164</v>
      </c>
      <c r="R173" s="160" t="s">
        <v>1164</v>
      </c>
      <c r="S173" s="167" t="s">
        <v>1164</v>
      </c>
      <c r="T173" s="167" t="s">
        <v>1164</v>
      </c>
      <c r="U173" s="167" t="s">
        <v>1164</v>
      </c>
      <c r="V173" s="167" t="s">
        <v>1164</v>
      </c>
      <c r="W173" s="160" t="s">
        <v>1164</v>
      </c>
      <c r="X173" s="160" t="s">
        <v>1164</v>
      </c>
      <c r="Y173" s="160" t="s">
        <v>1164</v>
      </c>
      <c r="Z173" s="160" t="s">
        <v>1164</v>
      </c>
      <c r="AA173" s="160" t="s">
        <v>1164</v>
      </c>
      <c r="AB173" s="160" t="s">
        <v>1164</v>
      </c>
      <c r="AC173" s="160" t="s">
        <v>1164</v>
      </c>
      <c r="AD173" s="160" t="s">
        <v>1164</v>
      </c>
      <c r="AE173" s="160" t="s">
        <v>1164</v>
      </c>
      <c r="AF173" s="167" t="s">
        <v>1164</v>
      </c>
      <c r="AG173" s="160" t="s">
        <v>1164</v>
      </c>
      <c r="AH173" s="160" t="s">
        <v>1164</v>
      </c>
      <c r="AI173" s="160" t="s">
        <v>1164</v>
      </c>
      <c r="AJ173" s="160" t="s">
        <v>1164</v>
      </c>
      <c r="AK173" s="160" t="s">
        <v>1164</v>
      </c>
      <c r="AL173" s="165" t="s">
        <v>1164</v>
      </c>
      <c r="AM173" s="168">
        <f t="shared" si="6"/>
        <v>36</v>
      </c>
      <c r="AN173" s="162">
        <f t="shared" si="5"/>
        <v>1</v>
      </c>
      <c r="AO173" s="169"/>
      <c r="AP173" s="169"/>
      <c r="AQ173" s="169"/>
      <c r="AR173" s="169"/>
      <c r="BK173" s="170"/>
      <c r="CM173" s="170"/>
      <c r="DO173" s="170"/>
      <c r="EQ173" s="170"/>
      <c r="FS173" s="170"/>
      <c r="FV173" s="169"/>
      <c r="FW173" s="169"/>
      <c r="FX173" s="169"/>
      <c r="FY173" s="169"/>
      <c r="FZ173" s="169"/>
      <c r="GA173" s="169"/>
      <c r="GB173" s="169"/>
      <c r="GC173" s="169"/>
      <c r="GD173" s="169"/>
      <c r="GE173" s="169"/>
      <c r="GF173" s="169"/>
      <c r="GG173" s="169"/>
      <c r="GH173" s="169"/>
      <c r="GI173" s="169"/>
      <c r="GJ173" s="169"/>
      <c r="GK173" s="169"/>
      <c r="GL173" s="169"/>
      <c r="GM173" s="169"/>
      <c r="GN173" s="169"/>
      <c r="GO173" s="169"/>
      <c r="GP173" s="169"/>
      <c r="GQ173" s="169"/>
      <c r="GR173" s="169"/>
      <c r="GS173" s="169"/>
      <c r="GT173" s="169"/>
      <c r="GU173" s="169"/>
      <c r="GV173" s="169"/>
      <c r="GW173" s="169"/>
      <c r="GX173" s="169"/>
      <c r="GY173" s="169"/>
      <c r="GZ173" s="169"/>
      <c r="HA173" s="169"/>
      <c r="HB173" s="169"/>
      <c r="HC173" s="169"/>
      <c r="HD173" s="169"/>
      <c r="HE173" s="169"/>
      <c r="HF173" s="169"/>
      <c r="HG173" s="169"/>
      <c r="HH173" s="169"/>
      <c r="HI173" s="169"/>
    </row>
    <row r="174" spans="1:217" s="163" customFormat="1" ht="17.100000000000001" customHeight="1" outlineLevel="2" x14ac:dyDescent="0.25">
      <c r="A174" s="164" t="s">
        <v>174</v>
      </c>
      <c r="B174" s="164"/>
      <c r="C174" s="165" t="s">
        <v>1164</v>
      </c>
      <c r="D174" s="165" t="s">
        <v>1164</v>
      </c>
      <c r="E174" s="165" t="s">
        <v>1164</v>
      </c>
      <c r="F174" s="160" t="s">
        <v>1164</v>
      </c>
      <c r="G174" s="160" t="s">
        <v>1164</v>
      </c>
      <c r="H174" s="160" t="s">
        <v>1164</v>
      </c>
      <c r="I174" s="160" t="s">
        <v>1164</v>
      </c>
      <c r="J174" s="160" t="s">
        <v>1164</v>
      </c>
      <c r="K174" s="160" t="s">
        <v>1164</v>
      </c>
      <c r="L174" s="167" t="s">
        <v>1164</v>
      </c>
      <c r="M174" s="160" t="s">
        <v>1164</v>
      </c>
      <c r="N174" s="160" t="s">
        <v>1164</v>
      </c>
      <c r="O174" s="167" t="s">
        <v>1164</v>
      </c>
      <c r="P174" s="160" t="s">
        <v>1164</v>
      </c>
      <c r="Q174" s="160" t="s">
        <v>1164</v>
      </c>
      <c r="R174" s="160" t="s">
        <v>1164</v>
      </c>
      <c r="S174" s="167" t="s">
        <v>1164</v>
      </c>
      <c r="T174" s="167" t="s">
        <v>1164</v>
      </c>
      <c r="U174" s="167" t="s">
        <v>1164</v>
      </c>
      <c r="V174" s="167" t="s">
        <v>1164</v>
      </c>
      <c r="W174" s="160" t="s">
        <v>1164</v>
      </c>
      <c r="X174" s="160" t="s">
        <v>1164</v>
      </c>
      <c r="Y174" s="160" t="s">
        <v>1164</v>
      </c>
      <c r="Z174" s="160" t="s">
        <v>1164</v>
      </c>
      <c r="AA174" s="160" t="s">
        <v>1164</v>
      </c>
      <c r="AB174" s="160" t="s">
        <v>1164</v>
      </c>
      <c r="AC174" s="160" t="s">
        <v>1164</v>
      </c>
      <c r="AD174" s="160" t="s">
        <v>1164</v>
      </c>
      <c r="AE174" s="160" t="s">
        <v>1164</v>
      </c>
      <c r="AF174" s="167" t="s">
        <v>1164</v>
      </c>
      <c r="AG174" s="160" t="s">
        <v>1164</v>
      </c>
      <c r="AH174" s="160" t="s">
        <v>1164</v>
      </c>
      <c r="AI174" s="160" t="s">
        <v>1164</v>
      </c>
      <c r="AJ174" s="160" t="s">
        <v>1164</v>
      </c>
      <c r="AK174" s="160" t="s">
        <v>1164</v>
      </c>
      <c r="AL174" s="165" t="s">
        <v>1164</v>
      </c>
      <c r="AM174" s="168">
        <f t="shared" si="6"/>
        <v>36</v>
      </c>
      <c r="AN174" s="162">
        <f t="shared" si="5"/>
        <v>1</v>
      </c>
      <c r="AO174" s="169"/>
      <c r="AP174" s="169"/>
      <c r="AQ174" s="169"/>
      <c r="AR174" s="169"/>
      <c r="BK174" s="170"/>
      <c r="CM174" s="170"/>
      <c r="DO174" s="170"/>
      <c r="EQ174" s="170"/>
      <c r="FS174" s="170"/>
      <c r="FV174" s="169"/>
      <c r="FW174" s="169"/>
      <c r="FX174" s="169"/>
      <c r="FY174" s="169"/>
      <c r="FZ174" s="169"/>
      <c r="GA174" s="169"/>
      <c r="GB174" s="169"/>
      <c r="GC174" s="169"/>
      <c r="GD174" s="169"/>
      <c r="GE174" s="169"/>
      <c r="GF174" s="169"/>
      <c r="GG174" s="169"/>
      <c r="GH174" s="169"/>
      <c r="GI174" s="169"/>
      <c r="GJ174" s="169"/>
      <c r="GK174" s="169"/>
      <c r="GL174" s="169"/>
      <c r="GM174" s="169"/>
      <c r="GN174" s="169"/>
      <c r="GO174" s="169"/>
      <c r="GP174" s="169"/>
      <c r="GQ174" s="169"/>
      <c r="GR174" s="169"/>
      <c r="GS174" s="169"/>
      <c r="GT174" s="169"/>
      <c r="GU174" s="169"/>
      <c r="GV174" s="169"/>
      <c r="GW174" s="169"/>
      <c r="GX174" s="169"/>
      <c r="GY174" s="169"/>
      <c r="GZ174" s="169"/>
      <c r="HA174" s="169"/>
      <c r="HB174" s="169"/>
      <c r="HC174" s="169"/>
      <c r="HD174" s="169"/>
      <c r="HE174" s="169"/>
      <c r="HF174" s="169"/>
      <c r="HG174" s="169"/>
      <c r="HH174" s="169"/>
      <c r="HI174" s="169"/>
    </row>
    <row r="175" spans="1:217" s="163" customFormat="1" ht="17.100000000000001" customHeight="1" outlineLevel="2" x14ac:dyDescent="0.25">
      <c r="A175" s="164" t="s">
        <v>175</v>
      </c>
      <c r="B175" s="164"/>
      <c r="C175" s="165" t="s">
        <v>1164</v>
      </c>
      <c r="D175" s="165" t="s">
        <v>1164</v>
      </c>
      <c r="E175" s="165" t="s">
        <v>1164</v>
      </c>
      <c r="F175" s="160" t="s">
        <v>1164</v>
      </c>
      <c r="G175" s="160" t="s">
        <v>1164</v>
      </c>
      <c r="H175" s="160" t="s">
        <v>1164</v>
      </c>
      <c r="I175" s="160" t="s">
        <v>1164</v>
      </c>
      <c r="J175" s="160" t="s">
        <v>1164</v>
      </c>
      <c r="K175" s="160" t="s">
        <v>1164</v>
      </c>
      <c r="L175" s="167" t="s">
        <v>1164</v>
      </c>
      <c r="M175" s="160" t="s">
        <v>1164</v>
      </c>
      <c r="N175" s="160" t="s">
        <v>1164</v>
      </c>
      <c r="O175" s="167" t="s">
        <v>1164</v>
      </c>
      <c r="P175" s="160" t="s">
        <v>1164</v>
      </c>
      <c r="Q175" s="160" t="s">
        <v>1164</v>
      </c>
      <c r="R175" s="160" t="s">
        <v>1164</v>
      </c>
      <c r="S175" s="167" t="s">
        <v>1164</v>
      </c>
      <c r="T175" s="167" t="s">
        <v>1164</v>
      </c>
      <c r="U175" s="167" t="s">
        <v>1164</v>
      </c>
      <c r="V175" s="167" t="s">
        <v>1164</v>
      </c>
      <c r="W175" s="160" t="s">
        <v>1164</v>
      </c>
      <c r="X175" s="160" t="s">
        <v>1164</v>
      </c>
      <c r="Y175" s="160" t="s">
        <v>1164</v>
      </c>
      <c r="Z175" s="160" t="s">
        <v>1164</v>
      </c>
      <c r="AA175" s="160" t="s">
        <v>1164</v>
      </c>
      <c r="AB175" s="160" t="s">
        <v>1164</v>
      </c>
      <c r="AC175" s="160" t="s">
        <v>1164</v>
      </c>
      <c r="AD175" s="160" t="s">
        <v>1164</v>
      </c>
      <c r="AE175" s="160" t="s">
        <v>1164</v>
      </c>
      <c r="AF175" s="167" t="s">
        <v>1164</v>
      </c>
      <c r="AG175" s="160" t="s">
        <v>1164</v>
      </c>
      <c r="AH175" s="160" t="s">
        <v>1164</v>
      </c>
      <c r="AI175" s="160" t="s">
        <v>1164</v>
      </c>
      <c r="AJ175" s="160" t="s">
        <v>1164</v>
      </c>
      <c r="AK175" s="160" t="s">
        <v>1164</v>
      </c>
      <c r="AL175" s="165" t="s">
        <v>1164</v>
      </c>
      <c r="AM175" s="168">
        <f t="shared" si="6"/>
        <v>36</v>
      </c>
      <c r="AN175" s="162">
        <f t="shared" si="5"/>
        <v>1</v>
      </c>
      <c r="AO175" s="169"/>
      <c r="AP175" s="169"/>
      <c r="AQ175" s="169"/>
      <c r="AR175" s="169"/>
      <c r="BK175" s="170"/>
      <c r="CM175" s="170"/>
      <c r="DO175" s="170"/>
      <c r="EQ175" s="170"/>
      <c r="FS175" s="170"/>
      <c r="FV175" s="169"/>
      <c r="FW175" s="169"/>
      <c r="FX175" s="169"/>
      <c r="FY175" s="169"/>
      <c r="FZ175" s="169"/>
      <c r="GA175" s="169"/>
      <c r="GB175" s="169"/>
      <c r="GC175" s="169"/>
      <c r="GD175" s="169"/>
      <c r="GE175" s="169"/>
      <c r="GF175" s="169"/>
      <c r="GG175" s="169"/>
      <c r="GH175" s="169"/>
      <c r="GI175" s="169"/>
      <c r="GJ175" s="169"/>
      <c r="GK175" s="169"/>
      <c r="GL175" s="169"/>
      <c r="GM175" s="169"/>
      <c r="GN175" s="169"/>
      <c r="GO175" s="169"/>
      <c r="GP175" s="169"/>
      <c r="GQ175" s="169"/>
      <c r="GR175" s="169"/>
      <c r="GS175" s="169"/>
      <c r="GT175" s="169"/>
      <c r="GU175" s="169"/>
      <c r="GV175" s="169"/>
      <c r="GW175" s="169"/>
      <c r="GX175" s="169"/>
      <c r="GY175" s="169"/>
      <c r="GZ175" s="169"/>
      <c r="HA175" s="169"/>
      <c r="HB175" s="169"/>
      <c r="HC175" s="169"/>
      <c r="HD175" s="169"/>
      <c r="HE175" s="169"/>
      <c r="HF175" s="169"/>
      <c r="HG175" s="169"/>
      <c r="HH175" s="169"/>
      <c r="HI175" s="169"/>
    </row>
    <row r="176" spans="1:217" s="163" customFormat="1" ht="17.100000000000001" customHeight="1" outlineLevel="2" x14ac:dyDescent="0.25">
      <c r="A176" s="164" t="s">
        <v>176</v>
      </c>
      <c r="B176" s="164"/>
      <c r="C176" s="165" t="s">
        <v>1164</v>
      </c>
      <c r="D176" s="165" t="s">
        <v>1164</v>
      </c>
      <c r="E176" s="165" t="s">
        <v>1164</v>
      </c>
      <c r="F176" s="160" t="s">
        <v>1164</v>
      </c>
      <c r="G176" s="160" t="s">
        <v>1164</v>
      </c>
      <c r="H176" s="160" t="s">
        <v>1164</v>
      </c>
      <c r="I176" s="160" t="s">
        <v>1164</v>
      </c>
      <c r="J176" s="160" t="s">
        <v>1164</v>
      </c>
      <c r="K176" s="160" t="s">
        <v>1164</v>
      </c>
      <c r="L176" s="167" t="s">
        <v>1164</v>
      </c>
      <c r="M176" s="160" t="s">
        <v>1164</v>
      </c>
      <c r="N176" s="160" t="s">
        <v>1164</v>
      </c>
      <c r="O176" s="167" t="s">
        <v>1164</v>
      </c>
      <c r="P176" s="160" t="s">
        <v>1164</v>
      </c>
      <c r="Q176" s="160" t="s">
        <v>1164</v>
      </c>
      <c r="R176" s="160" t="s">
        <v>1164</v>
      </c>
      <c r="S176" s="167" t="s">
        <v>1164</v>
      </c>
      <c r="T176" s="167" t="s">
        <v>1164</v>
      </c>
      <c r="U176" s="167" t="s">
        <v>1164</v>
      </c>
      <c r="V176" s="167" t="s">
        <v>1164</v>
      </c>
      <c r="W176" s="160" t="s">
        <v>1164</v>
      </c>
      <c r="X176" s="160" t="s">
        <v>1164</v>
      </c>
      <c r="Y176" s="160" t="s">
        <v>1164</v>
      </c>
      <c r="Z176" s="160" t="s">
        <v>1164</v>
      </c>
      <c r="AA176" s="160" t="s">
        <v>1164</v>
      </c>
      <c r="AB176" s="160" t="s">
        <v>1164</v>
      </c>
      <c r="AC176" s="160" t="s">
        <v>1164</v>
      </c>
      <c r="AD176" s="160" t="s">
        <v>1164</v>
      </c>
      <c r="AE176" s="160" t="s">
        <v>1164</v>
      </c>
      <c r="AF176" s="167" t="s">
        <v>1164</v>
      </c>
      <c r="AG176" s="160" t="s">
        <v>1164</v>
      </c>
      <c r="AH176" s="160" t="s">
        <v>1164</v>
      </c>
      <c r="AI176" s="160" t="s">
        <v>1164</v>
      </c>
      <c r="AJ176" s="160" t="s">
        <v>1164</v>
      </c>
      <c r="AK176" s="160" t="s">
        <v>1164</v>
      </c>
      <c r="AL176" s="165" t="s">
        <v>1164</v>
      </c>
      <c r="AM176" s="168">
        <f t="shared" si="6"/>
        <v>36</v>
      </c>
      <c r="AN176" s="162">
        <f t="shared" si="5"/>
        <v>1</v>
      </c>
      <c r="AO176" s="169"/>
      <c r="AP176" s="169"/>
      <c r="AQ176" s="169"/>
      <c r="AR176" s="169"/>
      <c r="BK176" s="170"/>
      <c r="CM176" s="170"/>
      <c r="DO176" s="170"/>
      <c r="EQ176" s="170"/>
      <c r="FS176" s="170"/>
      <c r="FV176" s="169"/>
      <c r="FW176" s="169"/>
      <c r="FX176" s="169"/>
      <c r="FY176" s="169"/>
      <c r="FZ176" s="169"/>
      <c r="GA176" s="169"/>
      <c r="GB176" s="169"/>
      <c r="GC176" s="169"/>
      <c r="GD176" s="169"/>
      <c r="GE176" s="169"/>
      <c r="GF176" s="169"/>
      <c r="GG176" s="169"/>
      <c r="GH176" s="169"/>
      <c r="GI176" s="169"/>
      <c r="GJ176" s="169"/>
      <c r="GK176" s="169"/>
      <c r="GL176" s="169"/>
      <c r="GM176" s="169"/>
      <c r="GN176" s="169"/>
      <c r="GO176" s="169"/>
      <c r="GP176" s="169"/>
      <c r="GQ176" s="169"/>
      <c r="GR176" s="169"/>
      <c r="GS176" s="169"/>
      <c r="GT176" s="169"/>
      <c r="GU176" s="169"/>
      <c r="GV176" s="169"/>
      <c r="GW176" s="169"/>
      <c r="GX176" s="169"/>
      <c r="GY176" s="169"/>
      <c r="GZ176" s="169"/>
      <c r="HA176" s="169"/>
      <c r="HB176" s="169"/>
      <c r="HC176" s="169"/>
      <c r="HD176" s="169"/>
      <c r="HE176" s="169"/>
      <c r="HF176" s="169"/>
      <c r="HG176" s="169"/>
      <c r="HH176" s="169"/>
      <c r="HI176" s="169"/>
    </row>
    <row r="177" spans="1:217" s="163" customFormat="1" ht="17.100000000000001" customHeight="1" outlineLevel="2" x14ac:dyDescent="0.25">
      <c r="A177" s="164" t="s">
        <v>177</v>
      </c>
      <c r="B177" s="164"/>
      <c r="C177" s="165" t="s">
        <v>1164</v>
      </c>
      <c r="D177" s="165" t="s">
        <v>1164</v>
      </c>
      <c r="E177" s="165" t="s">
        <v>1164</v>
      </c>
      <c r="F177" s="160" t="s">
        <v>1164</v>
      </c>
      <c r="G177" s="160" t="s">
        <v>1164</v>
      </c>
      <c r="H177" s="160" t="s">
        <v>1164</v>
      </c>
      <c r="I177" s="160" t="s">
        <v>1164</v>
      </c>
      <c r="J177" s="160" t="s">
        <v>1164</v>
      </c>
      <c r="K177" s="160" t="s">
        <v>1164</v>
      </c>
      <c r="L177" s="167" t="s">
        <v>1164</v>
      </c>
      <c r="M177" s="160" t="s">
        <v>1164</v>
      </c>
      <c r="N177" s="160" t="s">
        <v>1164</v>
      </c>
      <c r="O177" s="167" t="s">
        <v>1164</v>
      </c>
      <c r="P177" s="160" t="s">
        <v>1164</v>
      </c>
      <c r="Q177" s="160" t="s">
        <v>1164</v>
      </c>
      <c r="R177" s="160" t="s">
        <v>1164</v>
      </c>
      <c r="S177" s="167" t="s">
        <v>1164</v>
      </c>
      <c r="T177" s="167" t="s">
        <v>1164</v>
      </c>
      <c r="U177" s="167" t="s">
        <v>1164</v>
      </c>
      <c r="V177" s="167" t="s">
        <v>1164</v>
      </c>
      <c r="W177" s="160" t="s">
        <v>1164</v>
      </c>
      <c r="X177" s="160" t="s">
        <v>1164</v>
      </c>
      <c r="Y177" s="160" t="s">
        <v>1164</v>
      </c>
      <c r="Z177" s="160" t="s">
        <v>1164</v>
      </c>
      <c r="AA177" s="160" t="s">
        <v>1164</v>
      </c>
      <c r="AB177" s="160" t="s">
        <v>1164</v>
      </c>
      <c r="AC177" s="160" t="s">
        <v>1164</v>
      </c>
      <c r="AD177" s="160" t="s">
        <v>1164</v>
      </c>
      <c r="AE177" s="160" t="s">
        <v>1164</v>
      </c>
      <c r="AF177" s="167" t="s">
        <v>1164</v>
      </c>
      <c r="AG177" s="160" t="s">
        <v>1164</v>
      </c>
      <c r="AH177" s="160" t="s">
        <v>1164</v>
      </c>
      <c r="AI177" s="160" t="s">
        <v>1164</v>
      </c>
      <c r="AJ177" s="160" t="s">
        <v>1164</v>
      </c>
      <c r="AK177" s="160" t="s">
        <v>1164</v>
      </c>
      <c r="AL177" s="165" t="s">
        <v>1164</v>
      </c>
      <c r="AM177" s="168">
        <f t="shared" si="6"/>
        <v>36</v>
      </c>
      <c r="AN177" s="162">
        <f t="shared" si="5"/>
        <v>1</v>
      </c>
      <c r="AO177" s="169"/>
      <c r="AP177" s="169"/>
      <c r="AQ177" s="169"/>
      <c r="AR177" s="169"/>
      <c r="BK177" s="170"/>
      <c r="CM177" s="170"/>
      <c r="DO177" s="170"/>
      <c r="EQ177" s="170"/>
      <c r="FS177" s="170"/>
      <c r="FV177" s="169"/>
      <c r="FW177" s="169"/>
      <c r="FX177" s="169"/>
      <c r="FY177" s="169"/>
      <c r="FZ177" s="169"/>
      <c r="GA177" s="169"/>
      <c r="GB177" s="169"/>
      <c r="GC177" s="169"/>
      <c r="GD177" s="169"/>
      <c r="GE177" s="169"/>
      <c r="GF177" s="169"/>
      <c r="GG177" s="169"/>
      <c r="GH177" s="169"/>
      <c r="GI177" s="169"/>
      <c r="GJ177" s="169"/>
      <c r="GK177" s="169"/>
      <c r="GL177" s="169"/>
      <c r="GM177" s="169"/>
      <c r="GN177" s="169"/>
      <c r="GO177" s="169"/>
      <c r="GP177" s="169"/>
      <c r="GQ177" s="169"/>
      <c r="GR177" s="169"/>
      <c r="GS177" s="169"/>
      <c r="GT177" s="169"/>
      <c r="GU177" s="169"/>
      <c r="GV177" s="169"/>
      <c r="GW177" s="169"/>
      <c r="GX177" s="169"/>
      <c r="GY177" s="169"/>
      <c r="GZ177" s="169"/>
      <c r="HA177" s="169"/>
      <c r="HB177" s="169"/>
      <c r="HC177" s="169"/>
      <c r="HD177" s="169"/>
      <c r="HE177" s="169"/>
      <c r="HF177" s="169"/>
      <c r="HG177" s="169"/>
      <c r="HH177" s="169"/>
      <c r="HI177" s="169"/>
    </row>
    <row r="178" spans="1:217" s="163" customFormat="1" ht="17.100000000000001" customHeight="1" outlineLevel="2" x14ac:dyDescent="0.25">
      <c r="A178" s="164" t="s">
        <v>178</v>
      </c>
      <c r="B178" s="164"/>
      <c r="C178" s="165" t="s">
        <v>1164</v>
      </c>
      <c r="D178" s="165" t="s">
        <v>1164</v>
      </c>
      <c r="E178" s="165" t="s">
        <v>1164</v>
      </c>
      <c r="F178" s="160" t="s">
        <v>1164</v>
      </c>
      <c r="G178" s="160" t="s">
        <v>1164</v>
      </c>
      <c r="H178" s="160" t="s">
        <v>1164</v>
      </c>
      <c r="I178" s="160" t="s">
        <v>1164</v>
      </c>
      <c r="J178" s="160" t="s">
        <v>1164</v>
      </c>
      <c r="K178" s="160" t="s">
        <v>1164</v>
      </c>
      <c r="L178" s="166" t="s">
        <v>1164</v>
      </c>
      <c r="M178" s="160" t="s">
        <v>1164</v>
      </c>
      <c r="N178" s="160" t="s">
        <v>1164</v>
      </c>
      <c r="O178" s="166" t="s">
        <v>1164</v>
      </c>
      <c r="P178" s="160" t="s">
        <v>1164</v>
      </c>
      <c r="Q178" s="160" t="s">
        <v>1164</v>
      </c>
      <c r="R178" s="160" t="s">
        <v>1164</v>
      </c>
      <c r="S178" s="166" t="s">
        <v>1164</v>
      </c>
      <c r="T178" s="167" t="s">
        <v>1164</v>
      </c>
      <c r="U178" s="167" t="s">
        <v>1164</v>
      </c>
      <c r="V178" s="167" t="s">
        <v>1164</v>
      </c>
      <c r="W178" s="160" t="s">
        <v>1164</v>
      </c>
      <c r="X178" s="160" t="s">
        <v>1164</v>
      </c>
      <c r="Y178" s="160" t="s">
        <v>1164</v>
      </c>
      <c r="Z178" s="160" t="s">
        <v>1164</v>
      </c>
      <c r="AA178" s="160" t="s">
        <v>1164</v>
      </c>
      <c r="AB178" s="160" t="s">
        <v>1164</v>
      </c>
      <c r="AC178" s="160" t="s">
        <v>1164</v>
      </c>
      <c r="AD178" s="160" t="s">
        <v>1164</v>
      </c>
      <c r="AE178" s="160" t="s">
        <v>1164</v>
      </c>
      <c r="AF178" s="167" t="s">
        <v>1164</v>
      </c>
      <c r="AG178" s="160" t="s">
        <v>1164</v>
      </c>
      <c r="AH178" s="160" t="s">
        <v>1164</v>
      </c>
      <c r="AI178" s="160" t="s">
        <v>1164</v>
      </c>
      <c r="AJ178" s="160" t="s">
        <v>1164</v>
      </c>
      <c r="AK178" s="160" t="s">
        <v>1164</v>
      </c>
      <c r="AL178" s="165" t="s">
        <v>1164</v>
      </c>
      <c r="AM178" s="168">
        <f t="shared" si="6"/>
        <v>36</v>
      </c>
      <c r="AN178" s="162">
        <f t="shared" si="5"/>
        <v>1</v>
      </c>
      <c r="AO178" s="169"/>
      <c r="AP178" s="169"/>
      <c r="AQ178" s="169"/>
      <c r="AR178" s="169"/>
      <c r="BK178" s="170"/>
      <c r="CM178" s="170"/>
      <c r="DO178" s="170"/>
      <c r="EQ178" s="170"/>
      <c r="FS178" s="170"/>
      <c r="FV178" s="169"/>
      <c r="FW178" s="169"/>
      <c r="FX178" s="169"/>
      <c r="FY178" s="169"/>
      <c r="FZ178" s="169"/>
      <c r="GA178" s="169"/>
      <c r="GB178" s="169"/>
      <c r="GC178" s="169"/>
      <c r="GD178" s="169"/>
      <c r="GE178" s="169"/>
      <c r="GF178" s="169"/>
      <c r="GG178" s="169"/>
      <c r="GH178" s="169"/>
      <c r="GI178" s="169"/>
      <c r="GJ178" s="169"/>
      <c r="GK178" s="169"/>
      <c r="GL178" s="169"/>
      <c r="GM178" s="169"/>
      <c r="GN178" s="169"/>
      <c r="GO178" s="169"/>
      <c r="GP178" s="169"/>
      <c r="GQ178" s="169"/>
      <c r="GR178" s="169"/>
      <c r="GS178" s="169"/>
      <c r="GT178" s="169"/>
      <c r="GU178" s="169"/>
      <c r="GV178" s="169"/>
      <c r="GW178" s="169"/>
      <c r="GX178" s="169"/>
      <c r="GY178" s="169"/>
      <c r="GZ178" s="169"/>
      <c r="HA178" s="169"/>
      <c r="HB178" s="169"/>
      <c r="HC178" s="169"/>
      <c r="HD178" s="169"/>
      <c r="HE178" s="169"/>
      <c r="HF178" s="169"/>
      <c r="HG178" s="169"/>
      <c r="HH178" s="169"/>
      <c r="HI178" s="169"/>
    </row>
    <row r="179" spans="1:217" s="171" customFormat="1" ht="16.5" customHeight="1" x14ac:dyDescent="0.25">
      <c r="A179" s="180" t="s">
        <v>179</v>
      </c>
      <c r="B179" s="164">
        <v>36630000</v>
      </c>
      <c r="C179" s="165" t="s">
        <v>1164</v>
      </c>
      <c r="D179" s="165" t="s">
        <v>1164</v>
      </c>
      <c r="E179" s="165" t="s">
        <v>1164</v>
      </c>
      <c r="F179" s="160" t="s">
        <v>1164</v>
      </c>
      <c r="G179" s="160" t="s">
        <v>1164</v>
      </c>
      <c r="H179" s="160" t="s">
        <v>1164</v>
      </c>
      <c r="I179" s="160" t="s">
        <v>1164</v>
      </c>
      <c r="J179" s="160" t="s">
        <v>1164</v>
      </c>
      <c r="K179" s="160" t="s">
        <v>1164</v>
      </c>
      <c r="L179" s="160" t="s">
        <v>1164</v>
      </c>
      <c r="M179" s="160" t="s">
        <v>1164</v>
      </c>
      <c r="N179" s="160" t="s">
        <v>1164</v>
      </c>
      <c r="O179" s="160" t="s">
        <v>1164</v>
      </c>
      <c r="P179" s="160" t="s">
        <v>1164</v>
      </c>
      <c r="Q179" s="160" t="s">
        <v>1164</v>
      </c>
      <c r="R179" s="160" t="s">
        <v>1164</v>
      </c>
      <c r="S179" s="178" t="s">
        <v>1164</v>
      </c>
      <c r="T179" s="160" t="s">
        <v>1164</v>
      </c>
      <c r="U179" s="178" t="s">
        <v>1164</v>
      </c>
      <c r="V179" s="178" t="s">
        <v>1164</v>
      </c>
      <c r="W179" s="160" t="s">
        <v>1164</v>
      </c>
      <c r="X179" s="160" t="s">
        <v>1164</v>
      </c>
      <c r="Y179" s="160" t="s">
        <v>1164</v>
      </c>
      <c r="Z179" s="160" t="s">
        <v>1164</v>
      </c>
      <c r="AA179" s="160" t="s">
        <v>1164</v>
      </c>
      <c r="AB179" s="160" t="s">
        <v>1164</v>
      </c>
      <c r="AC179" s="160" t="s">
        <v>1164</v>
      </c>
      <c r="AD179" s="160" t="s">
        <v>1164</v>
      </c>
      <c r="AE179" s="160" t="s">
        <v>1164</v>
      </c>
      <c r="AF179" s="178" t="s">
        <v>1164</v>
      </c>
      <c r="AG179" s="160" t="s">
        <v>1164</v>
      </c>
      <c r="AH179" s="160" t="s">
        <v>1164</v>
      </c>
      <c r="AI179" s="160" t="s">
        <v>1164</v>
      </c>
      <c r="AJ179" s="160" t="s">
        <v>1164</v>
      </c>
      <c r="AK179" s="160" t="s">
        <v>1164</v>
      </c>
      <c r="AL179" s="165" t="s">
        <v>1164</v>
      </c>
      <c r="AM179" s="173">
        <f t="shared" si="6"/>
        <v>36</v>
      </c>
      <c r="AN179" s="162">
        <f t="shared" si="5"/>
        <v>1</v>
      </c>
      <c r="AO179" s="154"/>
      <c r="BK179" s="174"/>
      <c r="CM179" s="174"/>
      <c r="DO179" s="174"/>
      <c r="EQ179" s="174"/>
      <c r="FS179" s="174"/>
      <c r="FV179" s="154"/>
      <c r="FW179" s="154"/>
      <c r="FX179" s="154"/>
      <c r="FY179" s="154"/>
      <c r="FZ179" s="154"/>
      <c r="GA179" s="154"/>
      <c r="GB179" s="154"/>
      <c r="GC179" s="154"/>
      <c r="GD179" s="154"/>
      <c r="GE179" s="154"/>
      <c r="GF179" s="154"/>
      <c r="GG179" s="154"/>
      <c r="GH179" s="154"/>
      <c r="GI179" s="154"/>
      <c r="GJ179" s="154"/>
      <c r="GK179" s="154"/>
      <c r="GL179" s="154"/>
      <c r="GM179" s="154"/>
      <c r="GN179" s="154"/>
      <c r="GO179" s="154"/>
      <c r="GP179" s="154"/>
      <c r="GQ179" s="154"/>
      <c r="GR179" s="154"/>
      <c r="GS179" s="154"/>
      <c r="GT179" s="154"/>
      <c r="GU179" s="154"/>
      <c r="GV179" s="154"/>
      <c r="GW179" s="154"/>
      <c r="GX179" s="154"/>
      <c r="GY179" s="154"/>
      <c r="GZ179" s="154"/>
      <c r="HA179" s="154"/>
      <c r="HB179" s="154"/>
      <c r="HC179" s="154"/>
      <c r="HD179" s="154"/>
      <c r="HE179" s="154"/>
      <c r="HF179" s="154"/>
      <c r="HG179" s="154"/>
      <c r="HH179" s="154"/>
      <c r="HI179" s="154"/>
    </row>
    <row r="180" spans="1:217" s="163" customFormat="1" ht="17.25" customHeight="1" outlineLevel="1" x14ac:dyDescent="0.25">
      <c r="A180" s="164" t="s">
        <v>180</v>
      </c>
      <c r="B180" s="164"/>
      <c r="C180" s="165" t="s">
        <v>1164</v>
      </c>
      <c r="D180" s="165" t="s">
        <v>1164</v>
      </c>
      <c r="E180" s="165" t="s">
        <v>1164</v>
      </c>
      <c r="F180" s="160" t="s">
        <v>1164</v>
      </c>
      <c r="G180" s="160" t="s">
        <v>1164</v>
      </c>
      <c r="H180" s="160" t="s">
        <v>1164</v>
      </c>
      <c r="I180" s="160" t="s">
        <v>1164</v>
      </c>
      <c r="J180" s="160" t="s">
        <v>1164</v>
      </c>
      <c r="K180" s="160" t="s">
        <v>1164</v>
      </c>
      <c r="L180" s="183" t="s">
        <v>1164</v>
      </c>
      <c r="M180" s="160" t="s">
        <v>1164</v>
      </c>
      <c r="N180" s="160" t="s">
        <v>1164</v>
      </c>
      <c r="O180" s="183" t="s">
        <v>1164</v>
      </c>
      <c r="P180" s="160" t="s">
        <v>1164</v>
      </c>
      <c r="Q180" s="160" t="s">
        <v>1164</v>
      </c>
      <c r="R180" s="160" t="s">
        <v>1164</v>
      </c>
      <c r="S180" s="167" t="s">
        <v>1164</v>
      </c>
      <c r="T180" s="183" t="s">
        <v>1164</v>
      </c>
      <c r="U180" s="167" t="s">
        <v>1164</v>
      </c>
      <c r="V180" s="167" t="s">
        <v>1164</v>
      </c>
      <c r="W180" s="160" t="s">
        <v>1164</v>
      </c>
      <c r="X180" s="160" t="s">
        <v>1164</v>
      </c>
      <c r="Y180" s="160" t="s">
        <v>1164</v>
      </c>
      <c r="Z180" s="160" t="s">
        <v>1164</v>
      </c>
      <c r="AA180" s="160" t="s">
        <v>1164</v>
      </c>
      <c r="AB180" s="160" t="s">
        <v>1164</v>
      </c>
      <c r="AC180" s="160" t="s">
        <v>1164</v>
      </c>
      <c r="AD180" s="160" t="s">
        <v>1164</v>
      </c>
      <c r="AE180" s="160" t="s">
        <v>1164</v>
      </c>
      <c r="AF180" s="167" t="s">
        <v>1164</v>
      </c>
      <c r="AG180" s="160" t="s">
        <v>1164</v>
      </c>
      <c r="AH180" s="160" t="s">
        <v>1164</v>
      </c>
      <c r="AI180" s="160" t="s">
        <v>1164</v>
      </c>
      <c r="AJ180" s="160" t="s">
        <v>1164</v>
      </c>
      <c r="AK180" s="160" t="s">
        <v>1164</v>
      </c>
      <c r="AL180" s="165" t="s">
        <v>1164</v>
      </c>
      <c r="AM180" s="168">
        <f t="shared" si="6"/>
        <v>36</v>
      </c>
      <c r="AN180" s="162">
        <f t="shared" si="5"/>
        <v>1</v>
      </c>
      <c r="AO180" s="169"/>
      <c r="BK180" s="170"/>
      <c r="CM180" s="170"/>
      <c r="DO180" s="170"/>
      <c r="EQ180" s="170"/>
      <c r="FS180" s="170"/>
      <c r="FV180" s="169"/>
      <c r="FW180" s="169"/>
      <c r="FX180" s="169"/>
      <c r="FY180" s="169"/>
      <c r="FZ180" s="169"/>
      <c r="GA180" s="169"/>
      <c r="GB180" s="169"/>
      <c r="GC180" s="169"/>
      <c r="GD180" s="169"/>
      <c r="GE180" s="169"/>
      <c r="GF180" s="169"/>
      <c r="GG180" s="169"/>
      <c r="GH180" s="169"/>
      <c r="GI180" s="169"/>
      <c r="GJ180" s="169"/>
      <c r="GK180" s="169"/>
      <c r="GL180" s="169"/>
      <c r="GM180" s="169"/>
      <c r="GN180" s="169"/>
      <c r="GO180" s="169"/>
      <c r="GP180" s="169"/>
      <c r="GQ180" s="169"/>
      <c r="GR180" s="169"/>
      <c r="GS180" s="169"/>
      <c r="GT180" s="169"/>
      <c r="GU180" s="169"/>
      <c r="GV180" s="169"/>
      <c r="GW180" s="169"/>
      <c r="GX180" s="169"/>
      <c r="GY180" s="169"/>
      <c r="GZ180" s="169"/>
      <c r="HA180" s="169"/>
      <c r="HB180" s="169"/>
      <c r="HC180" s="169"/>
      <c r="HD180" s="169"/>
      <c r="HE180" s="169"/>
      <c r="HF180" s="169"/>
      <c r="HG180" s="169"/>
      <c r="HH180" s="169"/>
      <c r="HI180" s="169"/>
    </row>
    <row r="181" spans="1:217" s="163" customFormat="1" ht="17.100000000000001" customHeight="1" outlineLevel="1" x14ac:dyDescent="0.25">
      <c r="A181" s="164" t="s">
        <v>181</v>
      </c>
      <c r="B181" s="164"/>
      <c r="C181" s="165" t="s">
        <v>1164</v>
      </c>
      <c r="D181" s="165" t="s">
        <v>1164</v>
      </c>
      <c r="E181" s="165" t="s">
        <v>1164</v>
      </c>
      <c r="F181" s="160" t="s">
        <v>1164</v>
      </c>
      <c r="G181" s="160" t="s">
        <v>1164</v>
      </c>
      <c r="H181" s="160" t="s">
        <v>1164</v>
      </c>
      <c r="I181" s="160" t="s">
        <v>1164</v>
      </c>
      <c r="J181" s="160" t="s">
        <v>1164</v>
      </c>
      <c r="K181" s="160" t="s">
        <v>1164</v>
      </c>
      <c r="L181" s="183" t="s">
        <v>1164</v>
      </c>
      <c r="M181" s="160" t="s">
        <v>1164</v>
      </c>
      <c r="N181" s="160" t="s">
        <v>1164</v>
      </c>
      <c r="O181" s="183" t="s">
        <v>1164</v>
      </c>
      <c r="P181" s="160" t="s">
        <v>1164</v>
      </c>
      <c r="Q181" s="160" t="s">
        <v>1164</v>
      </c>
      <c r="R181" s="160" t="s">
        <v>1164</v>
      </c>
      <c r="S181" s="167" t="s">
        <v>1164</v>
      </c>
      <c r="T181" s="183" t="s">
        <v>1164</v>
      </c>
      <c r="U181" s="167" t="s">
        <v>1164</v>
      </c>
      <c r="V181" s="167" t="s">
        <v>1164</v>
      </c>
      <c r="W181" s="160" t="s">
        <v>1164</v>
      </c>
      <c r="X181" s="160" t="s">
        <v>1164</v>
      </c>
      <c r="Y181" s="160" t="s">
        <v>1164</v>
      </c>
      <c r="Z181" s="160" t="s">
        <v>1164</v>
      </c>
      <c r="AA181" s="160" t="s">
        <v>1164</v>
      </c>
      <c r="AB181" s="160" t="s">
        <v>1164</v>
      </c>
      <c r="AC181" s="160" t="s">
        <v>1164</v>
      </c>
      <c r="AD181" s="160" t="s">
        <v>1164</v>
      </c>
      <c r="AE181" s="160" t="s">
        <v>1164</v>
      </c>
      <c r="AF181" s="167" t="s">
        <v>1164</v>
      </c>
      <c r="AG181" s="160" t="s">
        <v>1164</v>
      </c>
      <c r="AH181" s="160" t="s">
        <v>1164</v>
      </c>
      <c r="AI181" s="160" t="s">
        <v>1164</v>
      </c>
      <c r="AJ181" s="160" t="s">
        <v>1164</v>
      </c>
      <c r="AK181" s="160" t="s">
        <v>1164</v>
      </c>
      <c r="AL181" s="165" t="s">
        <v>1164</v>
      </c>
      <c r="AM181" s="168">
        <f t="shared" si="6"/>
        <v>36</v>
      </c>
      <c r="AN181" s="162">
        <f t="shared" si="5"/>
        <v>1</v>
      </c>
      <c r="AO181" s="169"/>
      <c r="AP181" s="169"/>
      <c r="BK181" s="170"/>
      <c r="CM181" s="170"/>
      <c r="DO181" s="170"/>
      <c r="EQ181" s="170"/>
      <c r="FS181" s="170"/>
      <c r="FV181" s="169"/>
      <c r="FW181" s="169"/>
      <c r="FX181" s="169"/>
      <c r="FY181" s="169"/>
      <c r="FZ181" s="169"/>
      <c r="GA181" s="169"/>
      <c r="GB181" s="169"/>
      <c r="GC181" s="169"/>
      <c r="GD181" s="169"/>
      <c r="GE181" s="169"/>
      <c r="GF181" s="169"/>
      <c r="GG181" s="169"/>
      <c r="GH181" s="169"/>
      <c r="GI181" s="169"/>
      <c r="GJ181" s="169"/>
      <c r="GK181" s="169"/>
      <c r="GL181" s="169"/>
      <c r="GM181" s="169"/>
      <c r="GN181" s="169"/>
      <c r="GO181" s="169"/>
      <c r="GP181" s="169"/>
      <c r="GQ181" s="169"/>
      <c r="GR181" s="169"/>
      <c r="GS181" s="169"/>
      <c r="GT181" s="169"/>
      <c r="GU181" s="169"/>
      <c r="GV181" s="169"/>
      <c r="GW181" s="169"/>
      <c r="GX181" s="169"/>
      <c r="GY181" s="169"/>
      <c r="GZ181" s="169"/>
      <c r="HA181" s="169"/>
      <c r="HB181" s="169"/>
      <c r="HC181" s="169"/>
      <c r="HD181" s="169"/>
      <c r="HE181" s="169"/>
      <c r="HF181" s="169"/>
      <c r="HG181" s="169"/>
      <c r="HH181" s="169"/>
      <c r="HI181" s="169"/>
    </row>
    <row r="182" spans="1:217" s="163" customFormat="1" ht="17.100000000000001" customHeight="1" outlineLevel="1" x14ac:dyDescent="0.25">
      <c r="A182" s="164" t="s">
        <v>109</v>
      </c>
      <c r="B182" s="164"/>
      <c r="C182" s="165" t="s">
        <v>1164</v>
      </c>
      <c r="D182" s="165" t="s">
        <v>1164</v>
      </c>
      <c r="E182" s="165" t="s">
        <v>1164</v>
      </c>
      <c r="F182" s="160" t="s">
        <v>1164</v>
      </c>
      <c r="G182" s="160" t="s">
        <v>1164</v>
      </c>
      <c r="H182" s="160" t="s">
        <v>1164</v>
      </c>
      <c r="I182" s="160" t="s">
        <v>1164</v>
      </c>
      <c r="J182" s="160" t="s">
        <v>1164</v>
      </c>
      <c r="K182" s="160" t="s">
        <v>1164</v>
      </c>
      <c r="L182" s="183" t="s">
        <v>1164</v>
      </c>
      <c r="M182" s="160" t="s">
        <v>1164</v>
      </c>
      <c r="N182" s="160" t="s">
        <v>1164</v>
      </c>
      <c r="O182" s="183" t="s">
        <v>1164</v>
      </c>
      <c r="P182" s="160" t="s">
        <v>1164</v>
      </c>
      <c r="Q182" s="160" t="s">
        <v>1164</v>
      </c>
      <c r="R182" s="160" t="s">
        <v>1164</v>
      </c>
      <c r="S182" s="167" t="s">
        <v>1164</v>
      </c>
      <c r="T182" s="183" t="s">
        <v>1164</v>
      </c>
      <c r="U182" s="167" t="s">
        <v>1164</v>
      </c>
      <c r="V182" s="167" t="s">
        <v>1164</v>
      </c>
      <c r="W182" s="160" t="s">
        <v>1164</v>
      </c>
      <c r="X182" s="160" t="s">
        <v>1164</v>
      </c>
      <c r="Y182" s="160" t="s">
        <v>1164</v>
      </c>
      <c r="Z182" s="160" t="s">
        <v>1164</v>
      </c>
      <c r="AA182" s="160" t="s">
        <v>1164</v>
      </c>
      <c r="AB182" s="160" t="s">
        <v>1164</v>
      </c>
      <c r="AC182" s="160" t="s">
        <v>1164</v>
      </c>
      <c r="AD182" s="160" t="s">
        <v>1164</v>
      </c>
      <c r="AE182" s="160" t="s">
        <v>1164</v>
      </c>
      <c r="AF182" s="167" t="s">
        <v>1164</v>
      </c>
      <c r="AG182" s="160" t="s">
        <v>1164</v>
      </c>
      <c r="AH182" s="160" t="s">
        <v>1164</v>
      </c>
      <c r="AI182" s="160" t="s">
        <v>1164</v>
      </c>
      <c r="AJ182" s="160" t="s">
        <v>1164</v>
      </c>
      <c r="AK182" s="160" t="s">
        <v>1164</v>
      </c>
      <c r="AL182" s="165" t="s">
        <v>1164</v>
      </c>
      <c r="AM182" s="168">
        <f t="shared" si="6"/>
        <v>36</v>
      </c>
      <c r="AN182" s="162">
        <f t="shared" si="5"/>
        <v>1</v>
      </c>
      <c r="AO182" s="169"/>
      <c r="BK182" s="170"/>
      <c r="CM182" s="170"/>
      <c r="DO182" s="170"/>
      <c r="EQ182" s="170"/>
      <c r="FS182" s="170"/>
      <c r="FV182" s="169"/>
      <c r="FW182" s="169"/>
      <c r="FX182" s="169"/>
      <c r="FY182" s="169"/>
      <c r="FZ182" s="169"/>
      <c r="GA182" s="169"/>
      <c r="GB182" s="169"/>
      <c r="GC182" s="169"/>
      <c r="GD182" s="169"/>
      <c r="GE182" s="169"/>
      <c r="GF182" s="169"/>
      <c r="GG182" s="169"/>
      <c r="GH182" s="169"/>
      <c r="GI182" s="169"/>
      <c r="GJ182" s="169"/>
      <c r="GK182" s="169"/>
      <c r="GL182" s="169"/>
      <c r="GM182" s="169"/>
      <c r="GN182" s="169"/>
      <c r="GO182" s="169"/>
      <c r="GP182" s="169"/>
      <c r="GQ182" s="169"/>
      <c r="GR182" s="169"/>
      <c r="GS182" s="169"/>
      <c r="GT182" s="169"/>
      <c r="GU182" s="169"/>
      <c r="GV182" s="169"/>
      <c r="GW182" s="169"/>
      <c r="GX182" s="169"/>
      <c r="GY182" s="169"/>
      <c r="GZ182" s="169"/>
      <c r="HA182" s="169"/>
      <c r="HB182" s="169"/>
      <c r="HC182" s="169"/>
      <c r="HD182" s="169"/>
      <c r="HE182" s="169"/>
      <c r="HF182" s="169"/>
      <c r="HG182" s="169"/>
      <c r="HH182" s="169"/>
      <c r="HI182" s="169"/>
    </row>
    <row r="183" spans="1:217" s="163" customFormat="1" ht="17.100000000000001" customHeight="1" outlineLevel="1" x14ac:dyDescent="0.25">
      <c r="A183" s="164" t="s">
        <v>182</v>
      </c>
      <c r="B183" s="164"/>
      <c r="C183" s="165" t="s">
        <v>1164</v>
      </c>
      <c r="D183" s="165" t="s">
        <v>1164</v>
      </c>
      <c r="E183" s="165" t="s">
        <v>1164</v>
      </c>
      <c r="F183" s="160" t="s">
        <v>1164</v>
      </c>
      <c r="G183" s="160" t="s">
        <v>1164</v>
      </c>
      <c r="H183" s="160" t="s">
        <v>1164</v>
      </c>
      <c r="I183" s="160" t="s">
        <v>1164</v>
      </c>
      <c r="J183" s="160" t="s">
        <v>1164</v>
      </c>
      <c r="K183" s="160" t="s">
        <v>1164</v>
      </c>
      <c r="L183" s="183" t="s">
        <v>1164</v>
      </c>
      <c r="M183" s="160" t="s">
        <v>1164</v>
      </c>
      <c r="N183" s="160" t="s">
        <v>1164</v>
      </c>
      <c r="O183" s="183" t="s">
        <v>1164</v>
      </c>
      <c r="P183" s="160" t="s">
        <v>1164</v>
      </c>
      <c r="Q183" s="160" t="s">
        <v>1164</v>
      </c>
      <c r="R183" s="160" t="s">
        <v>1164</v>
      </c>
      <c r="S183" s="167" t="s">
        <v>1164</v>
      </c>
      <c r="T183" s="183" t="s">
        <v>1164</v>
      </c>
      <c r="U183" s="167" t="s">
        <v>1164</v>
      </c>
      <c r="V183" s="167" t="s">
        <v>1164</v>
      </c>
      <c r="W183" s="160" t="s">
        <v>1164</v>
      </c>
      <c r="X183" s="160" t="s">
        <v>1164</v>
      </c>
      <c r="Y183" s="160" t="s">
        <v>1164</v>
      </c>
      <c r="Z183" s="160" t="s">
        <v>1164</v>
      </c>
      <c r="AA183" s="160" t="s">
        <v>1164</v>
      </c>
      <c r="AB183" s="160" t="s">
        <v>1164</v>
      </c>
      <c r="AC183" s="160" t="s">
        <v>1164</v>
      </c>
      <c r="AD183" s="160" t="s">
        <v>1164</v>
      </c>
      <c r="AE183" s="160" t="s">
        <v>1164</v>
      </c>
      <c r="AF183" s="167" t="s">
        <v>1164</v>
      </c>
      <c r="AG183" s="160" t="s">
        <v>1164</v>
      </c>
      <c r="AH183" s="160" t="s">
        <v>1164</v>
      </c>
      <c r="AI183" s="160" t="s">
        <v>1164</v>
      </c>
      <c r="AJ183" s="160" t="s">
        <v>1164</v>
      </c>
      <c r="AK183" s="160" t="s">
        <v>1164</v>
      </c>
      <c r="AL183" s="165" t="s">
        <v>1164</v>
      </c>
      <c r="AM183" s="168">
        <f t="shared" si="6"/>
        <v>36</v>
      </c>
      <c r="AN183" s="162">
        <f t="shared" si="5"/>
        <v>1</v>
      </c>
      <c r="AO183" s="169"/>
      <c r="BK183" s="170"/>
      <c r="CM183" s="170"/>
      <c r="DO183" s="170"/>
      <c r="EQ183" s="170"/>
      <c r="FS183" s="170"/>
      <c r="FV183" s="169"/>
      <c r="FW183" s="169"/>
      <c r="FX183" s="169"/>
      <c r="FY183" s="169"/>
      <c r="FZ183" s="169"/>
      <c r="GA183" s="169"/>
      <c r="GB183" s="169"/>
      <c r="GC183" s="169"/>
      <c r="GD183" s="169"/>
      <c r="GE183" s="169"/>
      <c r="GF183" s="169"/>
      <c r="GG183" s="169"/>
      <c r="GH183" s="169"/>
      <c r="GI183" s="169"/>
      <c r="GJ183" s="169"/>
      <c r="GK183" s="169"/>
      <c r="GL183" s="169"/>
      <c r="GM183" s="169"/>
      <c r="GN183" s="169"/>
      <c r="GO183" s="169"/>
      <c r="GP183" s="169"/>
      <c r="GQ183" s="169"/>
      <c r="GR183" s="169"/>
      <c r="GS183" s="169"/>
      <c r="GT183" s="169"/>
      <c r="GU183" s="169"/>
      <c r="GV183" s="169"/>
      <c r="GW183" s="169"/>
      <c r="GX183" s="169"/>
      <c r="GY183" s="169"/>
      <c r="GZ183" s="169"/>
      <c r="HA183" s="169"/>
      <c r="HB183" s="169"/>
      <c r="HC183" s="169"/>
      <c r="HD183" s="169"/>
      <c r="HE183" s="169"/>
      <c r="HF183" s="169"/>
      <c r="HG183" s="169"/>
      <c r="HH183" s="169"/>
      <c r="HI183" s="169"/>
    </row>
    <row r="184" spans="1:217" s="163" customFormat="1" ht="17.100000000000001" customHeight="1" outlineLevel="1" x14ac:dyDescent="0.25">
      <c r="A184" s="164" t="s">
        <v>183</v>
      </c>
      <c r="B184" s="164"/>
      <c r="C184" s="165" t="s">
        <v>1164</v>
      </c>
      <c r="D184" s="165" t="s">
        <v>1164</v>
      </c>
      <c r="E184" s="165" t="s">
        <v>1164</v>
      </c>
      <c r="F184" s="160" t="s">
        <v>1164</v>
      </c>
      <c r="G184" s="160" t="s">
        <v>1164</v>
      </c>
      <c r="H184" s="160" t="s">
        <v>1164</v>
      </c>
      <c r="I184" s="160" t="s">
        <v>1164</v>
      </c>
      <c r="J184" s="160" t="s">
        <v>1164</v>
      </c>
      <c r="K184" s="160" t="s">
        <v>1164</v>
      </c>
      <c r="L184" s="183" t="s">
        <v>1164</v>
      </c>
      <c r="M184" s="160" t="s">
        <v>1164</v>
      </c>
      <c r="N184" s="160" t="s">
        <v>1164</v>
      </c>
      <c r="O184" s="183" t="s">
        <v>1164</v>
      </c>
      <c r="P184" s="160" t="s">
        <v>1164</v>
      </c>
      <c r="Q184" s="160" t="s">
        <v>1164</v>
      </c>
      <c r="R184" s="160" t="s">
        <v>1164</v>
      </c>
      <c r="S184" s="167" t="s">
        <v>1164</v>
      </c>
      <c r="T184" s="183" t="s">
        <v>1164</v>
      </c>
      <c r="U184" s="167" t="s">
        <v>1164</v>
      </c>
      <c r="V184" s="167" t="s">
        <v>1164</v>
      </c>
      <c r="W184" s="160" t="s">
        <v>1164</v>
      </c>
      <c r="X184" s="160" t="s">
        <v>1164</v>
      </c>
      <c r="Y184" s="160" t="s">
        <v>1164</v>
      </c>
      <c r="Z184" s="160" t="s">
        <v>1164</v>
      </c>
      <c r="AA184" s="160" t="s">
        <v>1164</v>
      </c>
      <c r="AB184" s="160" t="s">
        <v>1164</v>
      </c>
      <c r="AC184" s="160" t="s">
        <v>1164</v>
      </c>
      <c r="AD184" s="160" t="s">
        <v>1164</v>
      </c>
      <c r="AE184" s="160" t="s">
        <v>1164</v>
      </c>
      <c r="AF184" s="167" t="s">
        <v>1164</v>
      </c>
      <c r="AG184" s="160" t="s">
        <v>1164</v>
      </c>
      <c r="AH184" s="160" t="s">
        <v>1164</v>
      </c>
      <c r="AI184" s="160" t="s">
        <v>1164</v>
      </c>
      <c r="AJ184" s="160" t="s">
        <v>1164</v>
      </c>
      <c r="AK184" s="160" t="s">
        <v>1164</v>
      </c>
      <c r="AL184" s="165" t="s">
        <v>1164</v>
      </c>
      <c r="AM184" s="168">
        <f t="shared" si="6"/>
        <v>36</v>
      </c>
      <c r="AN184" s="162">
        <f t="shared" si="5"/>
        <v>1</v>
      </c>
      <c r="AO184" s="169"/>
      <c r="BK184" s="170"/>
      <c r="CM184" s="170"/>
      <c r="DO184" s="170"/>
      <c r="EQ184" s="170"/>
      <c r="FS184" s="170"/>
      <c r="FV184" s="169"/>
      <c r="FW184" s="169"/>
      <c r="FX184" s="169"/>
      <c r="FY184" s="169"/>
      <c r="FZ184" s="169"/>
      <c r="GA184" s="169"/>
      <c r="GB184" s="169"/>
      <c r="GC184" s="169"/>
      <c r="GD184" s="169"/>
      <c r="GE184" s="169"/>
      <c r="GF184" s="169"/>
      <c r="GG184" s="169"/>
      <c r="GH184" s="169"/>
      <c r="GI184" s="169"/>
      <c r="GJ184" s="169"/>
      <c r="GK184" s="169"/>
      <c r="GL184" s="169"/>
      <c r="GM184" s="169"/>
      <c r="GN184" s="169"/>
      <c r="GO184" s="169"/>
      <c r="GP184" s="169"/>
      <c r="GQ184" s="169"/>
      <c r="GR184" s="169"/>
      <c r="GS184" s="169"/>
      <c r="GT184" s="169"/>
      <c r="GU184" s="169"/>
      <c r="GV184" s="169"/>
      <c r="GW184" s="169"/>
      <c r="GX184" s="169"/>
      <c r="GY184" s="169"/>
      <c r="GZ184" s="169"/>
      <c r="HA184" s="169"/>
      <c r="HB184" s="169"/>
      <c r="HC184" s="169"/>
      <c r="HD184" s="169"/>
      <c r="HE184" s="169"/>
      <c r="HF184" s="169"/>
      <c r="HG184" s="169"/>
      <c r="HH184" s="169"/>
      <c r="HI184" s="169"/>
    </row>
    <row r="185" spans="1:217" s="163" customFormat="1" ht="17.100000000000001" customHeight="1" outlineLevel="1" x14ac:dyDescent="0.25">
      <c r="A185" s="164" t="s">
        <v>184</v>
      </c>
      <c r="B185" s="164"/>
      <c r="C185" s="165" t="s">
        <v>1164</v>
      </c>
      <c r="D185" s="165" t="s">
        <v>1164</v>
      </c>
      <c r="E185" s="165" t="s">
        <v>1164</v>
      </c>
      <c r="F185" s="160" t="s">
        <v>1164</v>
      </c>
      <c r="G185" s="160" t="s">
        <v>1164</v>
      </c>
      <c r="H185" s="160" t="s">
        <v>1164</v>
      </c>
      <c r="I185" s="160" t="s">
        <v>1164</v>
      </c>
      <c r="J185" s="160" t="s">
        <v>1164</v>
      </c>
      <c r="K185" s="160" t="s">
        <v>1164</v>
      </c>
      <c r="L185" s="183" t="s">
        <v>1164</v>
      </c>
      <c r="M185" s="160" t="s">
        <v>1164</v>
      </c>
      <c r="N185" s="160" t="s">
        <v>1164</v>
      </c>
      <c r="O185" s="183" t="s">
        <v>1164</v>
      </c>
      <c r="P185" s="160" t="s">
        <v>1164</v>
      </c>
      <c r="Q185" s="160" t="s">
        <v>1164</v>
      </c>
      <c r="R185" s="160" t="s">
        <v>1164</v>
      </c>
      <c r="S185" s="167" t="s">
        <v>1164</v>
      </c>
      <c r="T185" s="183" t="s">
        <v>1164</v>
      </c>
      <c r="U185" s="167" t="s">
        <v>1164</v>
      </c>
      <c r="V185" s="167" t="s">
        <v>1164</v>
      </c>
      <c r="W185" s="160" t="s">
        <v>1164</v>
      </c>
      <c r="X185" s="160" t="s">
        <v>1164</v>
      </c>
      <c r="Y185" s="160" t="s">
        <v>1164</v>
      </c>
      <c r="Z185" s="160" t="s">
        <v>1164</v>
      </c>
      <c r="AA185" s="160" t="s">
        <v>1164</v>
      </c>
      <c r="AB185" s="160" t="s">
        <v>1164</v>
      </c>
      <c r="AC185" s="160" t="s">
        <v>1164</v>
      </c>
      <c r="AD185" s="160" t="s">
        <v>1164</v>
      </c>
      <c r="AE185" s="160" t="s">
        <v>1164</v>
      </c>
      <c r="AF185" s="167" t="s">
        <v>1164</v>
      </c>
      <c r="AG185" s="160" t="s">
        <v>1164</v>
      </c>
      <c r="AH185" s="160" t="s">
        <v>1164</v>
      </c>
      <c r="AI185" s="160" t="s">
        <v>1164</v>
      </c>
      <c r="AJ185" s="160" t="s">
        <v>1164</v>
      </c>
      <c r="AK185" s="160" t="s">
        <v>1164</v>
      </c>
      <c r="AL185" s="165" t="s">
        <v>1164</v>
      </c>
      <c r="AM185" s="168">
        <f t="shared" si="6"/>
        <v>36</v>
      </c>
      <c r="AN185" s="162">
        <f t="shared" si="5"/>
        <v>1</v>
      </c>
      <c r="AO185" s="169"/>
      <c r="BK185" s="170"/>
      <c r="CM185" s="170"/>
      <c r="DO185" s="170"/>
      <c r="EQ185" s="170"/>
      <c r="FS185" s="170"/>
      <c r="FV185" s="169"/>
      <c r="FW185" s="169"/>
      <c r="FX185" s="169"/>
      <c r="FY185" s="169"/>
      <c r="FZ185" s="169"/>
      <c r="GA185" s="169"/>
      <c r="GB185" s="169"/>
      <c r="GC185" s="169"/>
      <c r="GD185" s="169"/>
      <c r="GE185" s="169"/>
      <c r="GF185" s="169"/>
      <c r="GG185" s="169"/>
      <c r="GH185" s="169"/>
      <c r="GI185" s="169"/>
      <c r="GJ185" s="169"/>
      <c r="GK185" s="169"/>
      <c r="GL185" s="169"/>
      <c r="GM185" s="169"/>
      <c r="GN185" s="169"/>
      <c r="GO185" s="169"/>
      <c r="GP185" s="169"/>
      <c r="GQ185" s="169"/>
      <c r="GR185" s="169"/>
      <c r="GS185" s="169"/>
      <c r="GT185" s="169"/>
      <c r="GU185" s="169"/>
      <c r="GV185" s="169"/>
      <c r="GW185" s="169"/>
      <c r="GX185" s="169"/>
      <c r="GY185" s="169"/>
      <c r="GZ185" s="169"/>
      <c r="HA185" s="169"/>
      <c r="HB185" s="169"/>
      <c r="HC185" s="169"/>
      <c r="HD185" s="169"/>
      <c r="HE185" s="169"/>
      <c r="HF185" s="169"/>
      <c r="HG185" s="169"/>
      <c r="HH185" s="169"/>
      <c r="HI185" s="169"/>
    </row>
    <row r="186" spans="1:217" s="163" customFormat="1" ht="17.100000000000001" customHeight="1" outlineLevel="1" x14ac:dyDescent="0.25">
      <c r="A186" s="164" t="s">
        <v>185</v>
      </c>
      <c r="B186" s="164"/>
      <c r="C186" s="165" t="s">
        <v>1164</v>
      </c>
      <c r="D186" s="165" t="s">
        <v>1164</v>
      </c>
      <c r="E186" s="165" t="s">
        <v>1164</v>
      </c>
      <c r="F186" s="160" t="s">
        <v>1164</v>
      </c>
      <c r="G186" s="160" t="s">
        <v>1164</v>
      </c>
      <c r="H186" s="160" t="s">
        <v>1164</v>
      </c>
      <c r="I186" s="160" t="s">
        <v>1164</v>
      </c>
      <c r="J186" s="160" t="s">
        <v>1164</v>
      </c>
      <c r="K186" s="160" t="s">
        <v>1164</v>
      </c>
      <c r="L186" s="183" t="s">
        <v>1164</v>
      </c>
      <c r="M186" s="160" t="s">
        <v>1164</v>
      </c>
      <c r="N186" s="160" t="s">
        <v>1164</v>
      </c>
      <c r="O186" s="183" t="s">
        <v>1164</v>
      </c>
      <c r="P186" s="160" t="s">
        <v>1164</v>
      </c>
      <c r="Q186" s="160" t="s">
        <v>1164</v>
      </c>
      <c r="R186" s="160" t="s">
        <v>1164</v>
      </c>
      <c r="S186" s="167" t="s">
        <v>1164</v>
      </c>
      <c r="T186" s="183" t="s">
        <v>1164</v>
      </c>
      <c r="U186" s="167" t="s">
        <v>1164</v>
      </c>
      <c r="V186" s="167" t="s">
        <v>1164</v>
      </c>
      <c r="W186" s="160" t="s">
        <v>1164</v>
      </c>
      <c r="X186" s="160" t="s">
        <v>1164</v>
      </c>
      <c r="Y186" s="160" t="s">
        <v>1164</v>
      </c>
      <c r="Z186" s="160" t="s">
        <v>1164</v>
      </c>
      <c r="AA186" s="160" t="s">
        <v>1164</v>
      </c>
      <c r="AB186" s="160" t="s">
        <v>1164</v>
      </c>
      <c r="AC186" s="160" t="s">
        <v>1164</v>
      </c>
      <c r="AD186" s="160" t="s">
        <v>1164</v>
      </c>
      <c r="AE186" s="160" t="s">
        <v>1164</v>
      </c>
      <c r="AF186" s="167" t="s">
        <v>1164</v>
      </c>
      <c r="AG186" s="160" t="s">
        <v>1164</v>
      </c>
      <c r="AH186" s="160" t="s">
        <v>1164</v>
      </c>
      <c r="AI186" s="160" t="s">
        <v>1164</v>
      </c>
      <c r="AJ186" s="160" t="s">
        <v>1164</v>
      </c>
      <c r="AK186" s="160" t="s">
        <v>1164</v>
      </c>
      <c r="AL186" s="165" t="s">
        <v>1164</v>
      </c>
      <c r="AM186" s="168">
        <f t="shared" si="6"/>
        <v>36</v>
      </c>
      <c r="AN186" s="162">
        <f t="shared" si="5"/>
        <v>1</v>
      </c>
      <c r="AO186" s="169"/>
      <c r="BK186" s="170"/>
      <c r="CM186" s="170"/>
      <c r="DO186" s="170"/>
      <c r="EQ186" s="170"/>
      <c r="FS186" s="170"/>
      <c r="FV186" s="169"/>
      <c r="FW186" s="169"/>
      <c r="FX186" s="169"/>
      <c r="FY186" s="169"/>
      <c r="FZ186" s="169"/>
      <c r="GA186" s="169"/>
      <c r="GB186" s="169"/>
      <c r="GC186" s="169"/>
      <c r="GD186" s="169"/>
      <c r="GE186" s="169"/>
      <c r="GF186" s="169"/>
      <c r="GG186" s="169"/>
      <c r="GH186" s="169"/>
      <c r="GI186" s="169"/>
      <c r="GJ186" s="169"/>
      <c r="GK186" s="169"/>
      <c r="GL186" s="169"/>
      <c r="GM186" s="169"/>
      <c r="GN186" s="169"/>
      <c r="GO186" s="169"/>
      <c r="GP186" s="169"/>
      <c r="GQ186" s="169"/>
      <c r="GR186" s="169"/>
      <c r="GS186" s="169"/>
      <c r="GT186" s="169"/>
      <c r="GU186" s="169"/>
      <c r="GV186" s="169"/>
      <c r="GW186" s="169"/>
      <c r="GX186" s="169"/>
      <c r="GY186" s="169"/>
      <c r="GZ186" s="169"/>
      <c r="HA186" s="169"/>
      <c r="HB186" s="169"/>
      <c r="HC186" s="169"/>
      <c r="HD186" s="169"/>
      <c r="HE186" s="169"/>
      <c r="HF186" s="169"/>
      <c r="HG186" s="169"/>
      <c r="HH186" s="169"/>
      <c r="HI186" s="169"/>
    </row>
    <row r="187" spans="1:217" s="163" customFormat="1" ht="17.100000000000001" customHeight="1" outlineLevel="1" x14ac:dyDescent="0.25">
      <c r="A187" s="164" t="s">
        <v>186</v>
      </c>
      <c r="B187" s="164"/>
      <c r="C187" s="165" t="s">
        <v>1164</v>
      </c>
      <c r="D187" s="165" t="s">
        <v>1164</v>
      </c>
      <c r="E187" s="165" t="s">
        <v>1164</v>
      </c>
      <c r="F187" s="160" t="s">
        <v>1164</v>
      </c>
      <c r="G187" s="160" t="s">
        <v>1164</v>
      </c>
      <c r="H187" s="160" t="s">
        <v>1164</v>
      </c>
      <c r="I187" s="160" t="s">
        <v>1164</v>
      </c>
      <c r="J187" s="160" t="s">
        <v>1164</v>
      </c>
      <c r="K187" s="160" t="s">
        <v>1164</v>
      </c>
      <c r="L187" s="183" t="s">
        <v>1164</v>
      </c>
      <c r="M187" s="160" t="s">
        <v>1164</v>
      </c>
      <c r="N187" s="160" t="s">
        <v>1164</v>
      </c>
      <c r="O187" s="183" t="s">
        <v>1164</v>
      </c>
      <c r="P187" s="160" t="s">
        <v>1164</v>
      </c>
      <c r="Q187" s="160" t="s">
        <v>1164</v>
      </c>
      <c r="R187" s="160" t="s">
        <v>1164</v>
      </c>
      <c r="S187" s="167" t="s">
        <v>1164</v>
      </c>
      <c r="T187" s="183" t="s">
        <v>1164</v>
      </c>
      <c r="U187" s="167" t="s">
        <v>1164</v>
      </c>
      <c r="V187" s="167" t="s">
        <v>1164</v>
      </c>
      <c r="W187" s="160" t="s">
        <v>1164</v>
      </c>
      <c r="X187" s="160" t="s">
        <v>1164</v>
      </c>
      <c r="Y187" s="160" t="s">
        <v>1164</v>
      </c>
      <c r="Z187" s="160" t="s">
        <v>1164</v>
      </c>
      <c r="AA187" s="160" t="s">
        <v>1164</v>
      </c>
      <c r="AB187" s="160" t="s">
        <v>1164</v>
      </c>
      <c r="AC187" s="160" t="s">
        <v>1164</v>
      </c>
      <c r="AD187" s="160" t="s">
        <v>1164</v>
      </c>
      <c r="AE187" s="160" t="s">
        <v>1164</v>
      </c>
      <c r="AF187" s="167" t="s">
        <v>1164</v>
      </c>
      <c r="AG187" s="160" t="s">
        <v>1164</v>
      </c>
      <c r="AH187" s="160" t="s">
        <v>1164</v>
      </c>
      <c r="AI187" s="160" t="s">
        <v>1164</v>
      </c>
      <c r="AJ187" s="160" t="s">
        <v>1164</v>
      </c>
      <c r="AK187" s="160" t="s">
        <v>1164</v>
      </c>
      <c r="AL187" s="165" t="s">
        <v>1164</v>
      </c>
      <c r="AM187" s="168">
        <f t="shared" si="6"/>
        <v>36</v>
      </c>
      <c r="AN187" s="162">
        <f t="shared" si="5"/>
        <v>1</v>
      </c>
      <c r="AO187" s="169"/>
      <c r="BK187" s="170"/>
      <c r="CM187" s="170"/>
      <c r="DO187" s="170"/>
      <c r="EQ187" s="170"/>
      <c r="FS187" s="170"/>
      <c r="FV187" s="169"/>
      <c r="FW187" s="169"/>
      <c r="FX187" s="169"/>
      <c r="FY187" s="169"/>
      <c r="FZ187" s="169"/>
      <c r="GA187" s="169"/>
      <c r="GB187" s="169"/>
      <c r="GC187" s="169"/>
      <c r="GD187" s="169"/>
      <c r="GE187" s="169"/>
      <c r="GF187" s="169"/>
      <c r="GG187" s="169"/>
      <c r="GH187" s="169"/>
      <c r="GI187" s="169"/>
      <c r="GJ187" s="169"/>
      <c r="GK187" s="169"/>
      <c r="GL187" s="169"/>
      <c r="GM187" s="169"/>
      <c r="GN187" s="169"/>
      <c r="GO187" s="169"/>
      <c r="GP187" s="169"/>
      <c r="GQ187" s="169"/>
      <c r="GR187" s="169"/>
      <c r="GS187" s="169"/>
      <c r="GT187" s="169"/>
      <c r="GU187" s="169"/>
      <c r="GV187" s="169"/>
      <c r="GW187" s="169"/>
      <c r="GX187" s="169"/>
      <c r="GY187" s="169"/>
      <c r="GZ187" s="169"/>
      <c r="HA187" s="169"/>
      <c r="HB187" s="169"/>
      <c r="HC187" s="169"/>
      <c r="HD187" s="169"/>
      <c r="HE187" s="169"/>
      <c r="HF187" s="169"/>
      <c r="HG187" s="169"/>
      <c r="HH187" s="169"/>
      <c r="HI187" s="169"/>
    </row>
    <row r="188" spans="1:217" s="163" customFormat="1" ht="17.100000000000001" customHeight="1" outlineLevel="1" x14ac:dyDescent="0.25">
      <c r="A188" s="164" t="s">
        <v>187</v>
      </c>
      <c r="B188" s="164"/>
      <c r="C188" s="165" t="s">
        <v>1164</v>
      </c>
      <c r="D188" s="165" t="s">
        <v>1164</v>
      </c>
      <c r="E188" s="165" t="s">
        <v>1164</v>
      </c>
      <c r="F188" s="160" t="s">
        <v>1164</v>
      </c>
      <c r="G188" s="160" t="s">
        <v>1164</v>
      </c>
      <c r="H188" s="160" t="s">
        <v>1164</v>
      </c>
      <c r="I188" s="160" t="s">
        <v>1164</v>
      </c>
      <c r="J188" s="160" t="s">
        <v>1164</v>
      </c>
      <c r="K188" s="160" t="s">
        <v>1164</v>
      </c>
      <c r="L188" s="183" t="s">
        <v>1164</v>
      </c>
      <c r="M188" s="160" t="s">
        <v>1164</v>
      </c>
      <c r="N188" s="160" t="s">
        <v>1164</v>
      </c>
      <c r="O188" s="183" t="s">
        <v>1164</v>
      </c>
      <c r="P188" s="160" t="s">
        <v>1164</v>
      </c>
      <c r="Q188" s="160" t="s">
        <v>1164</v>
      </c>
      <c r="R188" s="160" t="s">
        <v>1164</v>
      </c>
      <c r="S188" s="167" t="s">
        <v>1164</v>
      </c>
      <c r="T188" s="183" t="s">
        <v>1164</v>
      </c>
      <c r="U188" s="167" t="s">
        <v>1164</v>
      </c>
      <c r="V188" s="167" t="s">
        <v>1164</v>
      </c>
      <c r="W188" s="160" t="s">
        <v>1164</v>
      </c>
      <c r="X188" s="160" t="s">
        <v>1164</v>
      </c>
      <c r="Y188" s="160" t="s">
        <v>1164</v>
      </c>
      <c r="Z188" s="160" t="s">
        <v>1164</v>
      </c>
      <c r="AA188" s="160" t="s">
        <v>1164</v>
      </c>
      <c r="AB188" s="160" t="s">
        <v>1164</v>
      </c>
      <c r="AC188" s="160" t="s">
        <v>1164</v>
      </c>
      <c r="AD188" s="160" t="s">
        <v>1164</v>
      </c>
      <c r="AE188" s="160" t="s">
        <v>1164</v>
      </c>
      <c r="AF188" s="167" t="s">
        <v>1164</v>
      </c>
      <c r="AG188" s="160" t="s">
        <v>1164</v>
      </c>
      <c r="AH188" s="160" t="s">
        <v>1164</v>
      </c>
      <c r="AI188" s="160" t="s">
        <v>1164</v>
      </c>
      <c r="AJ188" s="160" t="s">
        <v>1164</v>
      </c>
      <c r="AK188" s="160" t="s">
        <v>1164</v>
      </c>
      <c r="AL188" s="165" t="s">
        <v>1164</v>
      </c>
      <c r="AM188" s="168">
        <f t="shared" si="6"/>
        <v>36</v>
      </c>
      <c r="AN188" s="162">
        <f t="shared" si="5"/>
        <v>1</v>
      </c>
      <c r="AO188" s="169"/>
      <c r="BK188" s="170"/>
      <c r="CM188" s="170"/>
      <c r="DO188" s="170"/>
      <c r="EQ188" s="170"/>
      <c r="FS188" s="170"/>
      <c r="FV188" s="169"/>
      <c r="FW188" s="169"/>
      <c r="FX188" s="169"/>
      <c r="FY188" s="169"/>
      <c r="FZ188" s="169"/>
      <c r="GA188" s="169"/>
      <c r="GB188" s="169"/>
      <c r="GC188" s="169"/>
      <c r="GD188" s="169"/>
      <c r="GE188" s="169"/>
      <c r="GF188" s="169"/>
      <c r="GG188" s="169"/>
      <c r="GH188" s="169"/>
      <c r="GI188" s="169"/>
      <c r="GJ188" s="169"/>
      <c r="GK188" s="169"/>
      <c r="GL188" s="169"/>
      <c r="GM188" s="169"/>
      <c r="GN188" s="169"/>
      <c r="GO188" s="169"/>
      <c r="GP188" s="169"/>
      <c r="GQ188" s="169"/>
      <c r="GR188" s="169"/>
      <c r="GS188" s="169"/>
      <c r="GT188" s="169"/>
      <c r="GU188" s="169"/>
      <c r="GV188" s="169"/>
      <c r="GW188" s="169"/>
      <c r="GX188" s="169"/>
      <c r="GY188" s="169"/>
      <c r="GZ188" s="169"/>
      <c r="HA188" s="169"/>
      <c r="HB188" s="169"/>
      <c r="HC188" s="169"/>
      <c r="HD188" s="169"/>
      <c r="HE188" s="169"/>
      <c r="HF188" s="169"/>
      <c r="HG188" s="169"/>
      <c r="HH188" s="169"/>
      <c r="HI188" s="169"/>
    </row>
    <row r="189" spans="1:217" s="171" customFormat="1" ht="15.75" customHeight="1" x14ac:dyDescent="0.25">
      <c r="A189" s="180" t="s">
        <v>188</v>
      </c>
      <c r="B189" s="164">
        <v>36632000</v>
      </c>
      <c r="C189" s="165" t="s">
        <v>1164</v>
      </c>
      <c r="D189" s="165" t="s">
        <v>1164</v>
      </c>
      <c r="E189" s="165" t="s">
        <v>1164</v>
      </c>
      <c r="F189" s="160" t="s">
        <v>1164</v>
      </c>
      <c r="G189" s="160" t="s">
        <v>1164</v>
      </c>
      <c r="H189" s="160" t="s">
        <v>1164</v>
      </c>
      <c r="I189" s="160" t="s">
        <v>1164</v>
      </c>
      <c r="J189" s="160" t="s">
        <v>1164</v>
      </c>
      <c r="K189" s="160" t="s">
        <v>1164</v>
      </c>
      <c r="L189" s="160" t="s">
        <v>1164</v>
      </c>
      <c r="M189" s="160" t="s">
        <v>1164</v>
      </c>
      <c r="N189" s="160" t="s">
        <v>1164</v>
      </c>
      <c r="O189" s="160" t="s">
        <v>1164</v>
      </c>
      <c r="P189" s="160" t="s">
        <v>1164</v>
      </c>
      <c r="Q189" s="160" t="s">
        <v>1164</v>
      </c>
      <c r="R189" s="160" t="s">
        <v>1164</v>
      </c>
      <c r="S189" s="178" t="s">
        <v>1164</v>
      </c>
      <c r="T189" s="160" t="s">
        <v>1164</v>
      </c>
      <c r="U189" s="160" t="s">
        <v>1164</v>
      </c>
      <c r="V189" s="160" t="s">
        <v>1164</v>
      </c>
      <c r="W189" s="160"/>
      <c r="X189" s="160" t="s">
        <v>1164</v>
      </c>
      <c r="Y189" s="160" t="s">
        <v>1164</v>
      </c>
      <c r="Z189" s="160" t="s">
        <v>1164</v>
      </c>
      <c r="AA189" s="160" t="s">
        <v>1164</v>
      </c>
      <c r="AB189" s="160" t="s">
        <v>1164</v>
      </c>
      <c r="AC189" s="160" t="s">
        <v>1164</v>
      </c>
      <c r="AD189" s="160" t="s">
        <v>1164</v>
      </c>
      <c r="AE189" s="160" t="s">
        <v>1164</v>
      </c>
      <c r="AF189" s="178" t="s">
        <v>1164</v>
      </c>
      <c r="AG189" s="160" t="s">
        <v>1164</v>
      </c>
      <c r="AH189" s="160" t="s">
        <v>1164</v>
      </c>
      <c r="AI189" s="160" t="s">
        <v>1164</v>
      </c>
      <c r="AJ189" s="160" t="s">
        <v>1164</v>
      </c>
      <c r="AK189" s="160" t="s">
        <v>1164</v>
      </c>
      <c r="AL189" s="165" t="s">
        <v>1164</v>
      </c>
      <c r="AM189" s="173">
        <f t="shared" si="6"/>
        <v>35</v>
      </c>
      <c r="AN189" s="162">
        <f t="shared" si="5"/>
        <v>2</v>
      </c>
      <c r="AO189" s="154"/>
      <c r="BK189" s="174"/>
      <c r="CM189" s="174"/>
      <c r="DO189" s="174"/>
      <c r="EQ189" s="174"/>
      <c r="FS189" s="174"/>
      <c r="FV189" s="154"/>
      <c r="FW189" s="154"/>
      <c r="FX189" s="154"/>
      <c r="FY189" s="154"/>
      <c r="FZ189" s="154"/>
      <c r="GA189" s="154"/>
      <c r="GB189" s="154"/>
      <c r="GC189" s="154"/>
      <c r="GD189" s="154"/>
      <c r="GE189" s="154"/>
      <c r="GF189" s="154"/>
      <c r="GG189" s="154"/>
      <c r="GH189" s="154"/>
      <c r="GI189" s="154"/>
      <c r="GJ189" s="154"/>
      <c r="GK189" s="154"/>
      <c r="GL189" s="154"/>
      <c r="GM189" s="154"/>
      <c r="GN189" s="154"/>
      <c r="GO189" s="154"/>
      <c r="GP189" s="154"/>
      <c r="GQ189" s="154"/>
      <c r="GR189" s="154"/>
      <c r="GS189" s="154"/>
      <c r="GT189" s="154"/>
      <c r="GU189" s="154"/>
      <c r="GV189" s="154"/>
      <c r="GW189" s="154"/>
      <c r="GX189" s="154"/>
      <c r="GY189" s="154"/>
      <c r="GZ189" s="154"/>
      <c r="HA189" s="154"/>
      <c r="HB189" s="154"/>
      <c r="HC189" s="154"/>
      <c r="HD189" s="154"/>
      <c r="HE189" s="154"/>
      <c r="HF189" s="154"/>
      <c r="HG189" s="154"/>
      <c r="HH189" s="154"/>
      <c r="HI189" s="154"/>
    </row>
    <row r="190" spans="1:217" s="163" customFormat="1" ht="16.5" customHeight="1" outlineLevel="1" x14ac:dyDescent="0.25">
      <c r="A190" s="164" t="s">
        <v>189</v>
      </c>
      <c r="B190" s="164"/>
      <c r="C190" s="165" t="s">
        <v>1164</v>
      </c>
      <c r="D190" s="165" t="s">
        <v>1164</v>
      </c>
      <c r="E190" s="165" t="s">
        <v>1164</v>
      </c>
      <c r="F190" s="160" t="s">
        <v>1164</v>
      </c>
      <c r="G190" s="160" t="s">
        <v>1164</v>
      </c>
      <c r="H190" s="160" t="s">
        <v>1164</v>
      </c>
      <c r="I190" s="160" t="s">
        <v>1164</v>
      </c>
      <c r="J190" s="160" t="s">
        <v>1164</v>
      </c>
      <c r="K190" s="160" t="s">
        <v>1164</v>
      </c>
      <c r="L190" s="166" t="s">
        <v>1164</v>
      </c>
      <c r="M190" s="160" t="s">
        <v>1164</v>
      </c>
      <c r="N190" s="160" t="s">
        <v>1164</v>
      </c>
      <c r="O190" s="166" t="s">
        <v>1164</v>
      </c>
      <c r="P190" s="160" t="s">
        <v>1164</v>
      </c>
      <c r="Q190" s="160" t="s">
        <v>1164</v>
      </c>
      <c r="R190" s="160" t="s">
        <v>1164</v>
      </c>
      <c r="S190" s="167" t="s">
        <v>1164</v>
      </c>
      <c r="T190" s="166" t="s">
        <v>1164</v>
      </c>
      <c r="U190" s="166" t="s">
        <v>1164</v>
      </c>
      <c r="V190" s="166" t="s">
        <v>1164</v>
      </c>
      <c r="W190" s="160" t="s">
        <v>1164</v>
      </c>
      <c r="X190" s="160" t="s">
        <v>1164</v>
      </c>
      <c r="Y190" s="160" t="s">
        <v>1164</v>
      </c>
      <c r="Z190" s="160" t="s">
        <v>1164</v>
      </c>
      <c r="AA190" s="160" t="s">
        <v>1164</v>
      </c>
      <c r="AB190" s="160" t="s">
        <v>1164</v>
      </c>
      <c r="AC190" s="160" t="s">
        <v>1164</v>
      </c>
      <c r="AD190" s="160" t="s">
        <v>1164</v>
      </c>
      <c r="AE190" s="160" t="s">
        <v>1164</v>
      </c>
      <c r="AF190" s="167" t="s">
        <v>1164</v>
      </c>
      <c r="AG190" s="160" t="s">
        <v>1164</v>
      </c>
      <c r="AH190" s="160" t="s">
        <v>1164</v>
      </c>
      <c r="AI190" s="160" t="s">
        <v>1164</v>
      </c>
      <c r="AJ190" s="160" t="s">
        <v>1164</v>
      </c>
      <c r="AK190" s="160" t="s">
        <v>1164</v>
      </c>
      <c r="AL190" s="165" t="s">
        <v>1164</v>
      </c>
      <c r="AM190" s="168">
        <f t="shared" si="6"/>
        <v>36</v>
      </c>
      <c r="AN190" s="162">
        <f t="shared" si="5"/>
        <v>1</v>
      </c>
      <c r="AO190" s="169"/>
      <c r="AP190" s="169"/>
      <c r="BK190" s="170"/>
      <c r="CM190" s="170"/>
      <c r="DO190" s="170"/>
      <c r="EQ190" s="170"/>
      <c r="FS190" s="170"/>
      <c r="FV190" s="169"/>
      <c r="FW190" s="169"/>
      <c r="FX190" s="169"/>
      <c r="FY190" s="169"/>
      <c r="FZ190" s="169"/>
      <c r="GA190" s="169"/>
      <c r="GB190" s="169"/>
      <c r="GC190" s="169"/>
      <c r="GD190" s="169"/>
      <c r="GE190" s="169"/>
      <c r="GF190" s="169"/>
      <c r="GG190" s="169"/>
      <c r="GH190" s="169"/>
      <c r="GI190" s="169"/>
      <c r="GJ190" s="169"/>
      <c r="GK190" s="169"/>
      <c r="GL190" s="169"/>
      <c r="GM190" s="169"/>
      <c r="GN190" s="169"/>
      <c r="GO190" s="169"/>
      <c r="GP190" s="169"/>
      <c r="GQ190" s="169"/>
      <c r="GR190" s="169"/>
      <c r="GS190" s="169"/>
      <c r="GT190" s="169"/>
      <c r="GU190" s="169"/>
      <c r="GV190" s="169"/>
      <c r="GW190" s="169"/>
      <c r="GX190" s="169"/>
      <c r="GY190" s="169"/>
      <c r="GZ190" s="169"/>
      <c r="HA190" s="169"/>
      <c r="HB190" s="169"/>
      <c r="HC190" s="169"/>
      <c r="HD190" s="169"/>
      <c r="HE190" s="169"/>
      <c r="HF190" s="169"/>
      <c r="HG190" s="169"/>
      <c r="HH190" s="169"/>
      <c r="HI190" s="169"/>
    </row>
    <row r="191" spans="1:217" s="163" customFormat="1" ht="17.100000000000001" customHeight="1" outlineLevel="1" x14ac:dyDescent="0.25">
      <c r="A191" s="164" t="s">
        <v>190</v>
      </c>
      <c r="B191" s="164"/>
      <c r="C191" s="165" t="s">
        <v>1164</v>
      </c>
      <c r="D191" s="165" t="s">
        <v>1164</v>
      </c>
      <c r="E191" s="165" t="s">
        <v>1164</v>
      </c>
      <c r="F191" s="160" t="s">
        <v>1164</v>
      </c>
      <c r="G191" s="160" t="s">
        <v>1164</v>
      </c>
      <c r="H191" s="160" t="s">
        <v>1164</v>
      </c>
      <c r="I191" s="160" t="s">
        <v>1164</v>
      </c>
      <c r="J191" s="160" t="s">
        <v>1164</v>
      </c>
      <c r="K191" s="160" t="s">
        <v>1164</v>
      </c>
      <c r="L191" s="166" t="s">
        <v>1164</v>
      </c>
      <c r="M191" s="160" t="s">
        <v>1164</v>
      </c>
      <c r="N191" s="160" t="s">
        <v>1164</v>
      </c>
      <c r="O191" s="166" t="s">
        <v>1164</v>
      </c>
      <c r="P191" s="160" t="s">
        <v>1164</v>
      </c>
      <c r="Q191" s="160" t="s">
        <v>1164</v>
      </c>
      <c r="R191" s="160" t="s">
        <v>1164</v>
      </c>
      <c r="S191" s="167" t="s">
        <v>1164</v>
      </c>
      <c r="T191" s="166" t="s">
        <v>1164</v>
      </c>
      <c r="U191" s="166" t="s">
        <v>1164</v>
      </c>
      <c r="V191" s="166" t="s">
        <v>1164</v>
      </c>
      <c r="W191" s="160" t="s">
        <v>1164</v>
      </c>
      <c r="X191" s="160" t="s">
        <v>1164</v>
      </c>
      <c r="Y191" s="160" t="s">
        <v>1164</v>
      </c>
      <c r="Z191" s="160" t="s">
        <v>1164</v>
      </c>
      <c r="AA191" s="160" t="s">
        <v>1164</v>
      </c>
      <c r="AB191" s="160" t="s">
        <v>1164</v>
      </c>
      <c r="AC191" s="160" t="s">
        <v>1164</v>
      </c>
      <c r="AD191" s="160" t="s">
        <v>1164</v>
      </c>
      <c r="AE191" s="160" t="s">
        <v>1164</v>
      </c>
      <c r="AF191" s="167" t="s">
        <v>1164</v>
      </c>
      <c r="AG191" s="160" t="s">
        <v>1164</v>
      </c>
      <c r="AH191" s="160" t="s">
        <v>1164</v>
      </c>
      <c r="AI191" s="160" t="s">
        <v>1164</v>
      </c>
      <c r="AJ191" s="160" t="s">
        <v>1164</v>
      </c>
      <c r="AK191" s="160" t="s">
        <v>1164</v>
      </c>
      <c r="AL191" s="165" t="s">
        <v>1164</v>
      </c>
      <c r="AM191" s="168">
        <f t="shared" si="6"/>
        <v>36</v>
      </c>
      <c r="AN191" s="162">
        <f t="shared" si="5"/>
        <v>1</v>
      </c>
      <c r="AO191" s="169"/>
      <c r="AP191" s="169"/>
      <c r="BK191" s="170"/>
      <c r="CM191" s="170"/>
      <c r="DO191" s="170"/>
      <c r="EQ191" s="170"/>
      <c r="FS191" s="170"/>
      <c r="FV191" s="169"/>
      <c r="FW191" s="169"/>
      <c r="FX191" s="169"/>
      <c r="FY191" s="169"/>
      <c r="FZ191" s="169"/>
      <c r="GA191" s="169"/>
      <c r="GB191" s="169"/>
      <c r="GC191" s="169"/>
      <c r="GD191" s="169"/>
      <c r="GE191" s="169"/>
      <c r="GF191" s="169"/>
      <c r="GG191" s="169"/>
      <c r="GH191" s="169"/>
      <c r="GI191" s="169"/>
      <c r="GJ191" s="169"/>
      <c r="GK191" s="169"/>
      <c r="GL191" s="169"/>
      <c r="GM191" s="169"/>
      <c r="GN191" s="169"/>
      <c r="GO191" s="169"/>
      <c r="GP191" s="169"/>
      <c r="GQ191" s="169"/>
      <c r="GR191" s="169"/>
      <c r="GS191" s="169"/>
      <c r="GT191" s="169"/>
      <c r="GU191" s="169"/>
      <c r="GV191" s="169"/>
      <c r="GW191" s="169"/>
      <c r="GX191" s="169"/>
      <c r="GY191" s="169"/>
      <c r="GZ191" s="169"/>
      <c r="HA191" s="169"/>
      <c r="HB191" s="169"/>
      <c r="HC191" s="169"/>
      <c r="HD191" s="169"/>
      <c r="HE191" s="169"/>
      <c r="HF191" s="169"/>
      <c r="HG191" s="169"/>
      <c r="HH191" s="169"/>
      <c r="HI191" s="169"/>
    </row>
    <row r="192" spans="1:217" s="163" customFormat="1" ht="17.100000000000001" customHeight="1" outlineLevel="1" x14ac:dyDescent="0.25">
      <c r="A192" s="164" t="s">
        <v>191</v>
      </c>
      <c r="B192" s="164"/>
      <c r="C192" s="165" t="s">
        <v>1164</v>
      </c>
      <c r="D192" s="165" t="s">
        <v>1164</v>
      </c>
      <c r="E192" s="165" t="s">
        <v>1164</v>
      </c>
      <c r="F192" s="160" t="s">
        <v>1164</v>
      </c>
      <c r="G192" s="160" t="s">
        <v>1164</v>
      </c>
      <c r="H192" s="160" t="s">
        <v>1164</v>
      </c>
      <c r="I192" s="160" t="s">
        <v>1164</v>
      </c>
      <c r="J192" s="160" t="s">
        <v>1164</v>
      </c>
      <c r="K192" s="160" t="s">
        <v>1164</v>
      </c>
      <c r="L192" s="166" t="s">
        <v>1164</v>
      </c>
      <c r="M192" s="160" t="s">
        <v>1164</v>
      </c>
      <c r="N192" s="160" t="s">
        <v>1164</v>
      </c>
      <c r="O192" s="166" t="s">
        <v>1164</v>
      </c>
      <c r="P192" s="160" t="s">
        <v>1164</v>
      </c>
      <c r="Q192" s="160" t="s">
        <v>1164</v>
      </c>
      <c r="R192" s="160" t="s">
        <v>1164</v>
      </c>
      <c r="S192" s="167" t="s">
        <v>1164</v>
      </c>
      <c r="T192" s="166" t="s">
        <v>1164</v>
      </c>
      <c r="U192" s="166" t="s">
        <v>1164</v>
      </c>
      <c r="V192" s="166" t="s">
        <v>1164</v>
      </c>
      <c r="W192" s="160" t="s">
        <v>1164</v>
      </c>
      <c r="X192" s="160" t="s">
        <v>1164</v>
      </c>
      <c r="Y192" s="160" t="s">
        <v>1164</v>
      </c>
      <c r="Z192" s="160" t="s">
        <v>1164</v>
      </c>
      <c r="AA192" s="160" t="s">
        <v>1164</v>
      </c>
      <c r="AB192" s="160" t="s">
        <v>1164</v>
      </c>
      <c r="AC192" s="160" t="s">
        <v>1164</v>
      </c>
      <c r="AD192" s="160" t="s">
        <v>1164</v>
      </c>
      <c r="AE192" s="160" t="s">
        <v>1164</v>
      </c>
      <c r="AF192" s="167" t="s">
        <v>1164</v>
      </c>
      <c r="AG192" s="160" t="s">
        <v>1164</v>
      </c>
      <c r="AH192" s="160" t="s">
        <v>1164</v>
      </c>
      <c r="AI192" s="160" t="s">
        <v>1164</v>
      </c>
      <c r="AJ192" s="160" t="s">
        <v>1164</v>
      </c>
      <c r="AK192" s="160" t="s">
        <v>1164</v>
      </c>
      <c r="AL192" s="165" t="s">
        <v>1164</v>
      </c>
      <c r="AM192" s="168">
        <f t="shared" si="6"/>
        <v>36</v>
      </c>
      <c r="AN192" s="162">
        <f t="shared" si="5"/>
        <v>1</v>
      </c>
      <c r="AO192" s="169"/>
      <c r="AP192" s="169"/>
      <c r="BK192" s="170"/>
      <c r="CM192" s="170"/>
      <c r="DO192" s="170"/>
      <c r="EQ192" s="170"/>
      <c r="FS192" s="170"/>
      <c r="FV192" s="169"/>
      <c r="FW192" s="169"/>
      <c r="FX192" s="169"/>
      <c r="FY192" s="169"/>
      <c r="FZ192" s="169"/>
      <c r="GA192" s="169"/>
      <c r="GB192" s="169"/>
      <c r="GC192" s="169"/>
      <c r="GD192" s="169"/>
      <c r="GE192" s="169"/>
      <c r="GF192" s="169"/>
      <c r="GG192" s="169"/>
      <c r="GH192" s="169"/>
      <c r="GI192" s="169"/>
      <c r="GJ192" s="169"/>
      <c r="GK192" s="169"/>
      <c r="GL192" s="169"/>
      <c r="GM192" s="169"/>
      <c r="GN192" s="169"/>
      <c r="GO192" s="169"/>
      <c r="GP192" s="169"/>
      <c r="GQ192" s="169"/>
      <c r="GR192" s="169"/>
      <c r="GS192" s="169"/>
      <c r="GT192" s="169"/>
      <c r="GU192" s="169"/>
      <c r="GV192" s="169"/>
      <c r="GW192" s="169"/>
      <c r="GX192" s="169"/>
      <c r="GY192" s="169"/>
      <c r="GZ192" s="169"/>
      <c r="HA192" s="169"/>
      <c r="HB192" s="169"/>
      <c r="HC192" s="169"/>
      <c r="HD192" s="169"/>
      <c r="HE192" s="169"/>
      <c r="HF192" s="169"/>
      <c r="HG192" s="169"/>
      <c r="HH192" s="169"/>
      <c r="HI192" s="169"/>
    </row>
    <row r="193" spans="1:217" s="163" customFormat="1" ht="17.100000000000001" customHeight="1" outlineLevel="1" x14ac:dyDescent="0.25">
      <c r="A193" s="164" t="s">
        <v>192</v>
      </c>
      <c r="B193" s="164"/>
      <c r="C193" s="165" t="s">
        <v>1164</v>
      </c>
      <c r="D193" s="165" t="s">
        <v>1164</v>
      </c>
      <c r="E193" s="165" t="s">
        <v>1164</v>
      </c>
      <c r="F193" s="160" t="s">
        <v>1164</v>
      </c>
      <c r="G193" s="160" t="s">
        <v>1164</v>
      </c>
      <c r="H193" s="160" t="s">
        <v>1164</v>
      </c>
      <c r="I193" s="160" t="s">
        <v>1164</v>
      </c>
      <c r="J193" s="160" t="s">
        <v>1164</v>
      </c>
      <c r="K193" s="160" t="s">
        <v>1164</v>
      </c>
      <c r="L193" s="166" t="s">
        <v>1164</v>
      </c>
      <c r="M193" s="160" t="s">
        <v>1164</v>
      </c>
      <c r="N193" s="160" t="s">
        <v>1164</v>
      </c>
      <c r="O193" s="166" t="s">
        <v>1164</v>
      </c>
      <c r="P193" s="160" t="s">
        <v>1164</v>
      </c>
      <c r="Q193" s="160" t="s">
        <v>1164</v>
      </c>
      <c r="R193" s="160" t="s">
        <v>1164</v>
      </c>
      <c r="S193" s="167" t="s">
        <v>1164</v>
      </c>
      <c r="T193" s="166" t="s">
        <v>1164</v>
      </c>
      <c r="U193" s="166" t="s">
        <v>1164</v>
      </c>
      <c r="V193" s="166" t="s">
        <v>1164</v>
      </c>
      <c r="W193" s="160" t="s">
        <v>1164</v>
      </c>
      <c r="X193" s="160" t="s">
        <v>1164</v>
      </c>
      <c r="Y193" s="160" t="s">
        <v>1164</v>
      </c>
      <c r="Z193" s="160" t="s">
        <v>1164</v>
      </c>
      <c r="AA193" s="160" t="s">
        <v>1164</v>
      </c>
      <c r="AB193" s="160" t="s">
        <v>1164</v>
      </c>
      <c r="AC193" s="160" t="s">
        <v>1164</v>
      </c>
      <c r="AD193" s="160" t="s">
        <v>1164</v>
      </c>
      <c r="AE193" s="160" t="s">
        <v>1164</v>
      </c>
      <c r="AF193" s="167" t="s">
        <v>1164</v>
      </c>
      <c r="AG193" s="160" t="s">
        <v>1164</v>
      </c>
      <c r="AH193" s="160" t="s">
        <v>1164</v>
      </c>
      <c r="AI193" s="160" t="s">
        <v>1164</v>
      </c>
      <c r="AJ193" s="160" t="s">
        <v>1164</v>
      </c>
      <c r="AK193" s="160" t="s">
        <v>1164</v>
      </c>
      <c r="AL193" s="165" t="s">
        <v>1164</v>
      </c>
      <c r="AM193" s="168">
        <f t="shared" si="6"/>
        <v>36</v>
      </c>
      <c r="AN193" s="162">
        <f t="shared" si="5"/>
        <v>1</v>
      </c>
      <c r="AO193" s="169"/>
      <c r="AP193" s="169"/>
      <c r="BK193" s="170"/>
      <c r="CM193" s="170"/>
      <c r="DO193" s="170"/>
      <c r="EQ193" s="170"/>
      <c r="FS193" s="170"/>
      <c r="FV193" s="169"/>
      <c r="FW193" s="169"/>
      <c r="FX193" s="169"/>
      <c r="FY193" s="169"/>
      <c r="FZ193" s="169"/>
      <c r="GA193" s="169"/>
      <c r="GB193" s="169"/>
      <c r="GC193" s="169"/>
      <c r="GD193" s="169"/>
      <c r="GE193" s="169"/>
      <c r="GF193" s="169"/>
      <c r="GG193" s="169"/>
      <c r="GH193" s="169"/>
      <c r="GI193" s="169"/>
      <c r="GJ193" s="169"/>
      <c r="GK193" s="169"/>
      <c r="GL193" s="169"/>
      <c r="GM193" s="169"/>
      <c r="GN193" s="169"/>
      <c r="GO193" s="169"/>
      <c r="GP193" s="169"/>
      <c r="GQ193" s="169"/>
      <c r="GR193" s="169"/>
      <c r="GS193" s="169"/>
      <c r="GT193" s="169"/>
      <c r="GU193" s="169"/>
      <c r="GV193" s="169"/>
      <c r="GW193" s="169"/>
      <c r="GX193" s="169"/>
      <c r="GY193" s="169"/>
      <c r="GZ193" s="169"/>
      <c r="HA193" s="169"/>
      <c r="HB193" s="169"/>
      <c r="HC193" s="169"/>
      <c r="HD193" s="169"/>
      <c r="HE193" s="169"/>
      <c r="HF193" s="169"/>
      <c r="HG193" s="169"/>
      <c r="HH193" s="169"/>
      <c r="HI193" s="169"/>
    </row>
    <row r="194" spans="1:217" s="163" customFormat="1" ht="17.100000000000001" customHeight="1" outlineLevel="1" x14ac:dyDescent="0.25">
      <c r="A194" s="164" t="s">
        <v>193</v>
      </c>
      <c r="B194" s="164"/>
      <c r="C194" s="165" t="s">
        <v>1164</v>
      </c>
      <c r="D194" s="165" t="s">
        <v>1164</v>
      </c>
      <c r="E194" s="165" t="s">
        <v>1164</v>
      </c>
      <c r="F194" s="160" t="s">
        <v>1164</v>
      </c>
      <c r="G194" s="160" t="s">
        <v>1164</v>
      </c>
      <c r="H194" s="160" t="s">
        <v>1164</v>
      </c>
      <c r="I194" s="160" t="s">
        <v>1164</v>
      </c>
      <c r="J194" s="160" t="s">
        <v>1164</v>
      </c>
      <c r="K194" s="160" t="s">
        <v>1164</v>
      </c>
      <c r="L194" s="166" t="s">
        <v>1164</v>
      </c>
      <c r="M194" s="160" t="s">
        <v>1164</v>
      </c>
      <c r="N194" s="160" t="s">
        <v>1164</v>
      </c>
      <c r="O194" s="166" t="s">
        <v>1164</v>
      </c>
      <c r="P194" s="160" t="s">
        <v>1164</v>
      </c>
      <c r="Q194" s="160" t="s">
        <v>1164</v>
      </c>
      <c r="R194" s="160" t="s">
        <v>1164</v>
      </c>
      <c r="S194" s="167" t="s">
        <v>1164</v>
      </c>
      <c r="T194" s="166" t="s">
        <v>1164</v>
      </c>
      <c r="U194" s="166" t="s">
        <v>1164</v>
      </c>
      <c r="V194" s="166" t="s">
        <v>1164</v>
      </c>
      <c r="W194" s="160" t="s">
        <v>1164</v>
      </c>
      <c r="X194" s="160" t="s">
        <v>1164</v>
      </c>
      <c r="Y194" s="160" t="s">
        <v>1164</v>
      </c>
      <c r="Z194" s="160" t="s">
        <v>1164</v>
      </c>
      <c r="AA194" s="160" t="s">
        <v>1164</v>
      </c>
      <c r="AB194" s="160" t="s">
        <v>1164</v>
      </c>
      <c r="AC194" s="160" t="s">
        <v>1164</v>
      </c>
      <c r="AD194" s="160" t="s">
        <v>1164</v>
      </c>
      <c r="AE194" s="160" t="s">
        <v>1164</v>
      </c>
      <c r="AF194" s="167" t="s">
        <v>1164</v>
      </c>
      <c r="AG194" s="160" t="s">
        <v>1164</v>
      </c>
      <c r="AH194" s="160" t="s">
        <v>1164</v>
      </c>
      <c r="AI194" s="160" t="s">
        <v>1164</v>
      </c>
      <c r="AJ194" s="160" t="s">
        <v>1164</v>
      </c>
      <c r="AK194" s="160" t="s">
        <v>1164</v>
      </c>
      <c r="AL194" s="165" t="s">
        <v>1164</v>
      </c>
      <c r="AM194" s="168">
        <f t="shared" si="6"/>
        <v>36</v>
      </c>
      <c r="AN194" s="162">
        <f t="shared" si="5"/>
        <v>1</v>
      </c>
      <c r="AO194" s="169"/>
      <c r="AP194" s="169"/>
      <c r="BK194" s="170"/>
      <c r="CM194" s="170"/>
      <c r="DO194" s="170"/>
      <c r="EQ194" s="170"/>
      <c r="FS194" s="170"/>
      <c r="FV194" s="169"/>
      <c r="FW194" s="169"/>
      <c r="FX194" s="169"/>
      <c r="FY194" s="169"/>
      <c r="FZ194" s="169"/>
      <c r="GA194" s="169"/>
      <c r="GB194" s="169"/>
      <c r="GC194" s="169"/>
      <c r="GD194" s="169"/>
      <c r="GE194" s="169"/>
      <c r="GF194" s="169"/>
      <c r="GG194" s="169"/>
      <c r="GH194" s="169"/>
      <c r="GI194" s="169"/>
      <c r="GJ194" s="169"/>
      <c r="GK194" s="169"/>
      <c r="GL194" s="169"/>
      <c r="GM194" s="169"/>
      <c r="GN194" s="169"/>
      <c r="GO194" s="169"/>
      <c r="GP194" s="169"/>
      <c r="GQ194" s="169"/>
      <c r="GR194" s="169"/>
      <c r="GS194" s="169"/>
      <c r="GT194" s="169"/>
      <c r="GU194" s="169"/>
      <c r="GV194" s="169"/>
      <c r="GW194" s="169"/>
      <c r="GX194" s="169"/>
      <c r="GY194" s="169"/>
      <c r="GZ194" s="169"/>
      <c r="HA194" s="169"/>
      <c r="HB194" s="169"/>
      <c r="HC194" s="169"/>
      <c r="HD194" s="169"/>
      <c r="HE194" s="169"/>
      <c r="HF194" s="169"/>
      <c r="HG194" s="169"/>
      <c r="HH194" s="169"/>
      <c r="HI194" s="169"/>
    </row>
    <row r="195" spans="1:217" s="163" customFormat="1" ht="17.100000000000001" customHeight="1" outlineLevel="1" x14ac:dyDescent="0.25">
      <c r="A195" s="164" t="s">
        <v>194</v>
      </c>
      <c r="B195" s="164"/>
      <c r="C195" s="165" t="s">
        <v>1164</v>
      </c>
      <c r="D195" s="165" t="s">
        <v>1164</v>
      </c>
      <c r="E195" s="165" t="s">
        <v>1164</v>
      </c>
      <c r="F195" s="160" t="s">
        <v>1164</v>
      </c>
      <c r="G195" s="160" t="s">
        <v>1164</v>
      </c>
      <c r="H195" s="160" t="s">
        <v>1164</v>
      </c>
      <c r="I195" s="160" t="s">
        <v>1164</v>
      </c>
      <c r="J195" s="160" t="s">
        <v>1164</v>
      </c>
      <c r="K195" s="160" t="s">
        <v>1164</v>
      </c>
      <c r="L195" s="166" t="s">
        <v>1164</v>
      </c>
      <c r="M195" s="160" t="s">
        <v>1164</v>
      </c>
      <c r="N195" s="160" t="s">
        <v>1164</v>
      </c>
      <c r="O195" s="166" t="s">
        <v>1164</v>
      </c>
      <c r="P195" s="160" t="s">
        <v>1164</v>
      </c>
      <c r="Q195" s="160" t="s">
        <v>1164</v>
      </c>
      <c r="R195" s="160" t="s">
        <v>1164</v>
      </c>
      <c r="S195" s="167" t="s">
        <v>1164</v>
      </c>
      <c r="T195" s="166" t="s">
        <v>1164</v>
      </c>
      <c r="U195" s="166" t="s">
        <v>1164</v>
      </c>
      <c r="V195" s="166" t="s">
        <v>1164</v>
      </c>
      <c r="W195" s="160" t="s">
        <v>1164</v>
      </c>
      <c r="X195" s="160" t="s">
        <v>1164</v>
      </c>
      <c r="Y195" s="160" t="s">
        <v>1164</v>
      </c>
      <c r="Z195" s="160" t="s">
        <v>1164</v>
      </c>
      <c r="AA195" s="160" t="s">
        <v>1164</v>
      </c>
      <c r="AB195" s="160" t="s">
        <v>1164</v>
      </c>
      <c r="AC195" s="160" t="s">
        <v>1164</v>
      </c>
      <c r="AD195" s="160" t="s">
        <v>1164</v>
      </c>
      <c r="AE195" s="160" t="s">
        <v>1164</v>
      </c>
      <c r="AF195" s="167" t="s">
        <v>1164</v>
      </c>
      <c r="AG195" s="160" t="s">
        <v>1164</v>
      </c>
      <c r="AH195" s="160" t="s">
        <v>1164</v>
      </c>
      <c r="AI195" s="160" t="s">
        <v>1164</v>
      </c>
      <c r="AJ195" s="160" t="s">
        <v>1164</v>
      </c>
      <c r="AK195" s="160" t="s">
        <v>1164</v>
      </c>
      <c r="AL195" s="165" t="s">
        <v>1164</v>
      </c>
      <c r="AM195" s="168">
        <f t="shared" si="6"/>
        <v>36</v>
      </c>
      <c r="AN195" s="162">
        <f t="shared" si="5"/>
        <v>1</v>
      </c>
      <c r="AO195" s="169"/>
      <c r="AP195" s="169"/>
      <c r="BK195" s="170"/>
      <c r="CM195" s="170"/>
      <c r="DO195" s="170"/>
      <c r="EQ195" s="170"/>
      <c r="FS195" s="170"/>
      <c r="FV195" s="169"/>
      <c r="FW195" s="169"/>
      <c r="FX195" s="169"/>
      <c r="FY195" s="169"/>
      <c r="FZ195" s="169"/>
      <c r="GA195" s="169"/>
      <c r="GB195" s="169"/>
      <c r="GC195" s="169"/>
      <c r="GD195" s="169"/>
      <c r="GE195" s="169"/>
      <c r="GF195" s="169"/>
      <c r="GG195" s="169"/>
      <c r="GH195" s="169"/>
      <c r="GI195" s="169"/>
      <c r="GJ195" s="169"/>
      <c r="GK195" s="169"/>
      <c r="GL195" s="169"/>
      <c r="GM195" s="169"/>
      <c r="GN195" s="169"/>
      <c r="GO195" s="169"/>
      <c r="GP195" s="169"/>
      <c r="GQ195" s="169"/>
      <c r="GR195" s="169"/>
      <c r="GS195" s="169"/>
      <c r="GT195" s="169"/>
      <c r="GU195" s="169"/>
      <c r="GV195" s="169"/>
      <c r="GW195" s="169"/>
      <c r="GX195" s="169"/>
      <c r="GY195" s="169"/>
      <c r="GZ195" s="169"/>
      <c r="HA195" s="169"/>
      <c r="HB195" s="169"/>
      <c r="HC195" s="169"/>
      <c r="HD195" s="169"/>
      <c r="HE195" s="169"/>
      <c r="HF195" s="169"/>
      <c r="HG195" s="169"/>
      <c r="HH195" s="169"/>
      <c r="HI195" s="169"/>
    </row>
    <row r="196" spans="1:217" s="163" customFormat="1" ht="17.100000000000001" customHeight="1" outlineLevel="1" x14ac:dyDescent="0.25">
      <c r="A196" s="164" t="s">
        <v>195</v>
      </c>
      <c r="B196" s="164"/>
      <c r="C196" s="165" t="s">
        <v>1164</v>
      </c>
      <c r="D196" s="165" t="s">
        <v>1164</v>
      </c>
      <c r="E196" s="165" t="s">
        <v>1164</v>
      </c>
      <c r="F196" s="160" t="s">
        <v>1164</v>
      </c>
      <c r="G196" s="160" t="s">
        <v>1164</v>
      </c>
      <c r="H196" s="160" t="s">
        <v>1164</v>
      </c>
      <c r="I196" s="160" t="s">
        <v>1164</v>
      </c>
      <c r="J196" s="160" t="s">
        <v>1164</v>
      </c>
      <c r="K196" s="160" t="s">
        <v>1164</v>
      </c>
      <c r="L196" s="166" t="s">
        <v>1164</v>
      </c>
      <c r="M196" s="160" t="s">
        <v>1164</v>
      </c>
      <c r="N196" s="160" t="s">
        <v>1164</v>
      </c>
      <c r="O196" s="166" t="s">
        <v>1164</v>
      </c>
      <c r="P196" s="160" t="s">
        <v>1164</v>
      </c>
      <c r="Q196" s="160" t="s">
        <v>1164</v>
      </c>
      <c r="R196" s="160" t="s">
        <v>1164</v>
      </c>
      <c r="S196" s="167" t="s">
        <v>1164</v>
      </c>
      <c r="T196" s="166" t="s">
        <v>1164</v>
      </c>
      <c r="U196" s="166" t="s">
        <v>1164</v>
      </c>
      <c r="V196" s="166" t="s">
        <v>1164</v>
      </c>
      <c r="W196" s="160" t="s">
        <v>1164</v>
      </c>
      <c r="X196" s="160" t="s">
        <v>1164</v>
      </c>
      <c r="Y196" s="160" t="s">
        <v>1164</v>
      </c>
      <c r="Z196" s="160" t="s">
        <v>1164</v>
      </c>
      <c r="AA196" s="160" t="s">
        <v>1164</v>
      </c>
      <c r="AB196" s="160" t="s">
        <v>1164</v>
      </c>
      <c r="AC196" s="160" t="s">
        <v>1164</v>
      </c>
      <c r="AD196" s="160" t="s">
        <v>1164</v>
      </c>
      <c r="AE196" s="160" t="s">
        <v>1164</v>
      </c>
      <c r="AF196" s="167" t="s">
        <v>1164</v>
      </c>
      <c r="AG196" s="160" t="s">
        <v>1164</v>
      </c>
      <c r="AH196" s="160" t="s">
        <v>1164</v>
      </c>
      <c r="AI196" s="160" t="s">
        <v>1164</v>
      </c>
      <c r="AJ196" s="160" t="s">
        <v>1164</v>
      </c>
      <c r="AK196" s="160" t="s">
        <v>1164</v>
      </c>
      <c r="AL196" s="165" t="s">
        <v>1164</v>
      </c>
      <c r="AM196" s="168">
        <f t="shared" si="6"/>
        <v>36</v>
      </c>
      <c r="AN196" s="162">
        <f t="shared" si="5"/>
        <v>1</v>
      </c>
      <c r="AO196" s="169"/>
      <c r="AP196" s="169"/>
      <c r="BK196" s="170"/>
      <c r="CM196" s="170"/>
      <c r="DO196" s="170"/>
      <c r="EQ196" s="170"/>
      <c r="FS196" s="170"/>
      <c r="FV196" s="169"/>
      <c r="FW196" s="169"/>
      <c r="FX196" s="169"/>
      <c r="FY196" s="169"/>
      <c r="FZ196" s="169"/>
      <c r="GA196" s="169"/>
      <c r="GB196" s="169"/>
      <c r="GC196" s="169"/>
      <c r="GD196" s="169"/>
      <c r="GE196" s="169"/>
      <c r="GF196" s="169"/>
      <c r="GG196" s="169"/>
      <c r="GH196" s="169"/>
      <c r="GI196" s="169"/>
      <c r="GJ196" s="169"/>
      <c r="GK196" s="169"/>
      <c r="GL196" s="169"/>
      <c r="GM196" s="169"/>
      <c r="GN196" s="169"/>
      <c r="GO196" s="169"/>
      <c r="GP196" s="169"/>
      <c r="GQ196" s="169"/>
      <c r="GR196" s="169"/>
      <c r="GS196" s="169"/>
      <c r="GT196" s="169"/>
      <c r="GU196" s="169"/>
      <c r="GV196" s="169"/>
      <c r="GW196" s="169"/>
      <c r="GX196" s="169"/>
      <c r="GY196" s="169"/>
      <c r="GZ196" s="169"/>
      <c r="HA196" s="169"/>
      <c r="HB196" s="169"/>
      <c r="HC196" s="169"/>
      <c r="HD196" s="169"/>
      <c r="HE196" s="169"/>
      <c r="HF196" s="169"/>
      <c r="HG196" s="169"/>
      <c r="HH196" s="169"/>
      <c r="HI196" s="169"/>
    </row>
    <row r="197" spans="1:217" s="163" customFormat="1" ht="17.100000000000001" customHeight="1" outlineLevel="1" x14ac:dyDescent="0.25">
      <c r="A197" s="164" t="s">
        <v>196</v>
      </c>
      <c r="B197" s="164"/>
      <c r="C197" s="165" t="s">
        <v>1164</v>
      </c>
      <c r="D197" s="165" t="s">
        <v>1164</v>
      </c>
      <c r="E197" s="165" t="s">
        <v>1164</v>
      </c>
      <c r="F197" s="160" t="s">
        <v>1164</v>
      </c>
      <c r="G197" s="160" t="s">
        <v>1164</v>
      </c>
      <c r="H197" s="160" t="s">
        <v>1164</v>
      </c>
      <c r="I197" s="160" t="s">
        <v>1164</v>
      </c>
      <c r="J197" s="160" t="s">
        <v>1164</v>
      </c>
      <c r="K197" s="160" t="s">
        <v>1164</v>
      </c>
      <c r="L197" s="166" t="s">
        <v>1164</v>
      </c>
      <c r="M197" s="160" t="s">
        <v>1164</v>
      </c>
      <c r="N197" s="160" t="s">
        <v>1164</v>
      </c>
      <c r="O197" s="166" t="s">
        <v>1164</v>
      </c>
      <c r="P197" s="160" t="s">
        <v>1164</v>
      </c>
      <c r="Q197" s="160" t="s">
        <v>1164</v>
      </c>
      <c r="R197" s="160" t="s">
        <v>1164</v>
      </c>
      <c r="S197" s="167" t="s">
        <v>1164</v>
      </c>
      <c r="T197" s="166" t="s">
        <v>1164</v>
      </c>
      <c r="U197" s="166" t="s">
        <v>1164</v>
      </c>
      <c r="V197" s="166" t="s">
        <v>1164</v>
      </c>
      <c r="W197" s="160" t="s">
        <v>1164</v>
      </c>
      <c r="X197" s="160" t="s">
        <v>1164</v>
      </c>
      <c r="Y197" s="160" t="s">
        <v>1164</v>
      </c>
      <c r="Z197" s="160" t="s">
        <v>1164</v>
      </c>
      <c r="AA197" s="160" t="s">
        <v>1164</v>
      </c>
      <c r="AB197" s="160" t="s">
        <v>1164</v>
      </c>
      <c r="AC197" s="160" t="s">
        <v>1164</v>
      </c>
      <c r="AD197" s="160" t="s">
        <v>1164</v>
      </c>
      <c r="AE197" s="160" t="s">
        <v>1164</v>
      </c>
      <c r="AF197" s="167" t="s">
        <v>1164</v>
      </c>
      <c r="AG197" s="160" t="s">
        <v>1164</v>
      </c>
      <c r="AH197" s="160" t="s">
        <v>1164</v>
      </c>
      <c r="AI197" s="160" t="s">
        <v>1164</v>
      </c>
      <c r="AJ197" s="160" t="s">
        <v>1164</v>
      </c>
      <c r="AK197" s="160" t="s">
        <v>1164</v>
      </c>
      <c r="AL197" s="165" t="s">
        <v>1164</v>
      </c>
      <c r="AM197" s="168">
        <f t="shared" si="6"/>
        <v>36</v>
      </c>
      <c r="AN197" s="162">
        <f t="shared" si="5"/>
        <v>1</v>
      </c>
      <c r="AO197" s="169"/>
      <c r="AP197" s="169"/>
      <c r="BK197" s="170"/>
      <c r="CM197" s="170"/>
      <c r="DO197" s="170"/>
      <c r="EQ197" s="170"/>
      <c r="FS197" s="170"/>
      <c r="FV197" s="169"/>
      <c r="FW197" s="169"/>
      <c r="FX197" s="169"/>
      <c r="FY197" s="169"/>
      <c r="FZ197" s="169"/>
      <c r="GA197" s="169"/>
      <c r="GB197" s="169"/>
      <c r="GC197" s="169"/>
      <c r="GD197" s="169"/>
      <c r="GE197" s="169"/>
      <c r="GF197" s="169"/>
      <c r="GG197" s="169"/>
      <c r="GH197" s="169"/>
      <c r="GI197" s="169"/>
      <c r="GJ197" s="169"/>
      <c r="GK197" s="169"/>
      <c r="GL197" s="169"/>
      <c r="GM197" s="169"/>
      <c r="GN197" s="169"/>
      <c r="GO197" s="169"/>
      <c r="GP197" s="169"/>
      <c r="GQ197" s="169"/>
      <c r="GR197" s="169"/>
      <c r="GS197" s="169"/>
      <c r="GT197" s="169"/>
      <c r="GU197" s="169"/>
      <c r="GV197" s="169"/>
      <c r="GW197" s="169"/>
      <c r="GX197" s="169"/>
      <c r="GY197" s="169"/>
      <c r="GZ197" s="169"/>
      <c r="HA197" s="169"/>
      <c r="HB197" s="169"/>
      <c r="HC197" s="169"/>
      <c r="HD197" s="169"/>
      <c r="HE197" s="169"/>
      <c r="HF197" s="169"/>
      <c r="HG197" s="169"/>
      <c r="HH197" s="169"/>
      <c r="HI197" s="169"/>
    </row>
    <row r="198" spans="1:217" s="171" customFormat="1" ht="18.75" customHeight="1" x14ac:dyDescent="0.25">
      <c r="A198" s="180" t="s">
        <v>197</v>
      </c>
      <c r="B198" s="164">
        <v>36634000</v>
      </c>
      <c r="C198" s="165" t="s">
        <v>1164</v>
      </c>
      <c r="D198" s="165" t="s">
        <v>1164</v>
      </c>
      <c r="E198" s="165" t="s">
        <v>1164</v>
      </c>
      <c r="F198" s="160" t="s">
        <v>1164</v>
      </c>
      <c r="G198" s="160" t="s">
        <v>1164</v>
      </c>
      <c r="H198" s="160" t="s">
        <v>1164</v>
      </c>
      <c r="I198" s="160" t="s">
        <v>1164</v>
      </c>
      <c r="J198" s="160" t="s">
        <v>1164</v>
      </c>
      <c r="K198" s="160" t="s">
        <v>1164</v>
      </c>
      <c r="L198" s="160" t="s">
        <v>1164</v>
      </c>
      <c r="M198" s="160" t="s">
        <v>1164</v>
      </c>
      <c r="N198" s="160" t="s">
        <v>1164</v>
      </c>
      <c r="O198" s="178" t="s">
        <v>1164</v>
      </c>
      <c r="P198" s="160" t="s">
        <v>1164</v>
      </c>
      <c r="Q198" s="160" t="s">
        <v>1164</v>
      </c>
      <c r="R198" s="160" t="s">
        <v>1164</v>
      </c>
      <c r="S198" s="178" t="s">
        <v>1164</v>
      </c>
      <c r="T198" s="178" t="s">
        <v>1164</v>
      </c>
      <c r="U198" s="178" t="s">
        <v>1164</v>
      </c>
      <c r="V198" s="178" t="s">
        <v>1164</v>
      </c>
      <c r="W198" s="160" t="s">
        <v>1164</v>
      </c>
      <c r="X198" s="160" t="s">
        <v>1164</v>
      </c>
      <c r="Y198" s="160" t="s">
        <v>1164</v>
      </c>
      <c r="Z198" s="160" t="s">
        <v>1164</v>
      </c>
      <c r="AA198" s="160" t="s">
        <v>1164</v>
      </c>
      <c r="AB198" s="160" t="s">
        <v>1164</v>
      </c>
      <c r="AC198" s="160" t="s">
        <v>1164</v>
      </c>
      <c r="AD198" s="160" t="s">
        <v>1164</v>
      </c>
      <c r="AE198" s="160" t="s">
        <v>1164</v>
      </c>
      <c r="AF198" s="178" t="s">
        <v>1164</v>
      </c>
      <c r="AG198" s="160" t="s">
        <v>1164</v>
      </c>
      <c r="AH198" s="160" t="s">
        <v>1164</v>
      </c>
      <c r="AI198" s="160" t="s">
        <v>1164</v>
      </c>
      <c r="AJ198" s="160" t="s">
        <v>1164</v>
      </c>
      <c r="AK198" s="160" t="s">
        <v>1164</v>
      </c>
      <c r="AL198" s="165" t="s">
        <v>1164</v>
      </c>
      <c r="AM198" s="173">
        <f t="shared" si="6"/>
        <v>36</v>
      </c>
      <c r="AN198" s="162">
        <f t="shared" ref="AN198:AN261" si="7">IF(AM198=36,1,IF(AM198=35,2,IF(AM198=34,3,IF(AM198=33,4,IF(AM198=32,5,IF(AM198=31,6,))))))</f>
        <v>1</v>
      </c>
      <c r="AO198" s="154"/>
      <c r="BK198" s="174"/>
      <c r="CM198" s="174"/>
      <c r="DO198" s="174"/>
      <c r="EQ198" s="174"/>
      <c r="FS198" s="174"/>
      <c r="FV198" s="154"/>
      <c r="FW198" s="154"/>
      <c r="FX198" s="154"/>
      <c r="FY198" s="154"/>
      <c r="FZ198" s="154"/>
      <c r="GA198" s="154"/>
      <c r="GB198" s="154"/>
      <c r="GC198" s="154"/>
      <c r="GD198" s="154"/>
      <c r="GE198" s="154"/>
      <c r="GF198" s="154"/>
      <c r="GG198" s="154"/>
      <c r="GH198" s="154"/>
      <c r="GI198" s="154"/>
      <c r="GJ198" s="154"/>
      <c r="GK198" s="154"/>
      <c r="GL198" s="154"/>
      <c r="GM198" s="154"/>
      <c r="GN198" s="154"/>
      <c r="GO198" s="154"/>
      <c r="GP198" s="154"/>
      <c r="GQ198" s="154"/>
      <c r="GR198" s="154"/>
      <c r="GS198" s="154"/>
      <c r="GT198" s="154"/>
      <c r="GU198" s="154"/>
      <c r="GV198" s="154"/>
      <c r="GW198" s="154"/>
      <c r="GX198" s="154"/>
      <c r="GY198" s="154"/>
      <c r="GZ198" s="154"/>
      <c r="HA198" s="154"/>
      <c r="HB198" s="154"/>
      <c r="HC198" s="154"/>
      <c r="HD198" s="154"/>
      <c r="HE198" s="154"/>
      <c r="HF198" s="154"/>
      <c r="HG198" s="154"/>
      <c r="HH198" s="154"/>
      <c r="HI198" s="154"/>
    </row>
    <row r="199" spans="1:217" s="163" customFormat="1" ht="17.100000000000001" customHeight="1" outlineLevel="1" x14ac:dyDescent="0.25">
      <c r="A199" s="164" t="s">
        <v>198</v>
      </c>
      <c r="B199" s="164"/>
      <c r="C199" s="165" t="s">
        <v>1164</v>
      </c>
      <c r="D199" s="165" t="s">
        <v>1164</v>
      </c>
      <c r="E199" s="165" t="s">
        <v>1164</v>
      </c>
      <c r="F199" s="160" t="s">
        <v>1164</v>
      </c>
      <c r="G199" s="160" t="s">
        <v>1164</v>
      </c>
      <c r="H199" s="160" t="s">
        <v>1164</v>
      </c>
      <c r="I199" s="160" t="s">
        <v>1164</v>
      </c>
      <c r="J199" s="160" t="s">
        <v>1164</v>
      </c>
      <c r="K199" s="160" t="s">
        <v>1164</v>
      </c>
      <c r="L199" s="166" t="s">
        <v>1164</v>
      </c>
      <c r="M199" s="160" t="s">
        <v>1164</v>
      </c>
      <c r="N199" s="160" t="s">
        <v>1164</v>
      </c>
      <c r="O199" s="166" t="s">
        <v>1164</v>
      </c>
      <c r="P199" s="160" t="s">
        <v>1164</v>
      </c>
      <c r="Q199" s="160" t="s">
        <v>1164</v>
      </c>
      <c r="R199" s="160" t="s">
        <v>1164</v>
      </c>
      <c r="S199" s="166" t="s">
        <v>1164</v>
      </c>
      <c r="T199" s="167" t="s">
        <v>1164</v>
      </c>
      <c r="U199" s="167" t="s">
        <v>1164</v>
      </c>
      <c r="V199" s="167" t="s">
        <v>1164</v>
      </c>
      <c r="W199" s="160" t="s">
        <v>1164</v>
      </c>
      <c r="X199" s="160" t="s">
        <v>1164</v>
      </c>
      <c r="Y199" s="160" t="s">
        <v>1164</v>
      </c>
      <c r="Z199" s="160" t="s">
        <v>1164</v>
      </c>
      <c r="AA199" s="160" t="s">
        <v>1164</v>
      </c>
      <c r="AB199" s="160" t="s">
        <v>1164</v>
      </c>
      <c r="AC199" s="160" t="s">
        <v>1164</v>
      </c>
      <c r="AD199" s="160" t="s">
        <v>1164</v>
      </c>
      <c r="AE199" s="160" t="s">
        <v>1164</v>
      </c>
      <c r="AF199" s="167" t="s">
        <v>1164</v>
      </c>
      <c r="AG199" s="160" t="s">
        <v>1164</v>
      </c>
      <c r="AH199" s="160" t="s">
        <v>1164</v>
      </c>
      <c r="AI199" s="160" t="s">
        <v>1164</v>
      </c>
      <c r="AJ199" s="160" t="s">
        <v>1164</v>
      </c>
      <c r="AK199" s="160" t="s">
        <v>1164</v>
      </c>
      <c r="AL199" s="165" t="s">
        <v>1164</v>
      </c>
      <c r="AM199" s="168">
        <f t="shared" ref="AM199:AM262" si="8">COUNTIF(B199:AL199,"+")</f>
        <v>36</v>
      </c>
      <c r="AN199" s="162">
        <f t="shared" si="7"/>
        <v>1</v>
      </c>
      <c r="AO199" s="169"/>
      <c r="BK199" s="170"/>
      <c r="CM199" s="170"/>
      <c r="DO199" s="170"/>
      <c r="EQ199" s="170"/>
      <c r="FS199" s="170"/>
      <c r="FV199" s="169"/>
      <c r="FW199" s="169"/>
      <c r="FX199" s="169"/>
      <c r="FY199" s="169"/>
      <c r="FZ199" s="169"/>
      <c r="GA199" s="169"/>
      <c r="GB199" s="169"/>
      <c r="GC199" s="169"/>
      <c r="GD199" s="169"/>
      <c r="GE199" s="169"/>
      <c r="GF199" s="169"/>
      <c r="GG199" s="169"/>
      <c r="GH199" s="169"/>
      <c r="GI199" s="169"/>
      <c r="GJ199" s="169"/>
      <c r="GK199" s="169"/>
      <c r="GL199" s="169"/>
      <c r="GM199" s="169"/>
      <c r="GN199" s="169"/>
      <c r="GO199" s="169"/>
      <c r="GP199" s="169"/>
      <c r="GQ199" s="169"/>
      <c r="GR199" s="169"/>
      <c r="GS199" s="169"/>
      <c r="GT199" s="169"/>
      <c r="GU199" s="169"/>
      <c r="GV199" s="169"/>
      <c r="GW199" s="169"/>
      <c r="GX199" s="169"/>
      <c r="GY199" s="169"/>
      <c r="GZ199" s="169"/>
      <c r="HA199" s="169"/>
      <c r="HB199" s="169"/>
      <c r="HC199" s="169"/>
      <c r="HD199" s="169"/>
      <c r="HE199" s="169"/>
      <c r="HF199" s="169"/>
      <c r="HG199" s="169"/>
      <c r="HH199" s="169"/>
      <c r="HI199" s="169"/>
    </row>
    <row r="200" spans="1:217" s="163" customFormat="1" ht="17.100000000000001" customHeight="1" outlineLevel="1" x14ac:dyDescent="0.25">
      <c r="A200" s="164" t="s">
        <v>199</v>
      </c>
      <c r="B200" s="164"/>
      <c r="C200" s="165" t="s">
        <v>1164</v>
      </c>
      <c r="D200" s="165" t="s">
        <v>1164</v>
      </c>
      <c r="E200" s="165" t="s">
        <v>1164</v>
      </c>
      <c r="F200" s="160" t="s">
        <v>1164</v>
      </c>
      <c r="G200" s="160" t="s">
        <v>1164</v>
      </c>
      <c r="H200" s="160" t="s">
        <v>1164</v>
      </c>
      <c r="I200" s="160" t="s">
        <v>1164</v>
      </c>
      <c r="J200" s="160" t="s">
        <v>1164</v>
      </c>
      <c r="K200" s="160" t="s">
        <v>1164</v>
      </c>
      <c r="L200" s="166" t="s">
        <v>1164</v>
      </c>
      <c r="M200" s="160" t="s">
        <v>1164</v>
      </c>
      <c r="N200" s="160" t="s">
        <v>1164</v>
      </c>
      <c r="O200" s="166" t="s">
        <v>1164</v>
      </c>
      <c r="P200" s="160" t="s">
        <v>1164</v>
      </c>
      <c r="Q200" s="160" t="s">
        <v>1164</v>
      </c>
      <c r="R200" s="160" t="s">
        <v>1164</v>
      </c>
      <c r="S200" s="166" t="s">
        <v>1164</v>
      </c>
      <c r="T200" s="167" t="s">
        <v>1164</v>
      </c>
      <c r="U200" s="167" t="s">
        <v>1164</v>
      </c>
      <c r="V200" s="167" t="s">
        <v>1164</v>
      </c>
      <c r="W200" s="160" t="s">
        <v>1164</v>
      </c>
      <c r="X200" s="160" t="s">
        <v>1164</v>
      </c>
      <c r="Y200" s="160" t="s">
        <v>1164</v>
      </c>
      <c r="Z200" s="160" t="s">
        <v>1164</v>
      </c>
      <c r="AA200" s="160" t="s">
        <v>1164</v>
      </c>
      <c r="AB200" s="160" t="s">
        <v>1164</v>
      </c>
      <c r="AC200" s="160" t="s">
        <v>1164</v>
      </c>
      <c r="AD200" s="160" t="s">
        <v>1164</v>
      </c>
      <c r="AE200" s="160" t="s">
        <v>1164</v>
      </c>
      <c r="AF200" s="167" t="s">
        <v>1164</v>
      </c>
      <c r="AG200" s="160" t="s">
        <v>1164</v>
      </c>
      <c r="AH200" s="160" t="s">
        <v>1164</v>
      </c>
      <c r="AI200" s="160" t="s">
        <v>1164</v>
      </c>
      <c r="AJ200" s="160" t="s">
        <v>1164</v>
      </c>
      <c r="AK200" s="160" t="s">
        <v>1164</v>
      </c>
      <c r="AL200" s="165" t="s">
        <v>1164</v>
      </c>
      <c r="AM200" s="168">
        <f t="shared" si="8"/>
        <v>36</v>
      </c>
      <c r="AN200" s="162">
        <f t="shared" si="7"/>
        <v>1</v>
      </c>
      <c r="AO200" s="169"/>
      <c r="BK200" s="170"/>
      <c r="CM200" s="170"/>
      <c r="DO200" s="170"/>
      <c r="EQ200" s="170"/>
      <c r="FS200" s="170"/>
      <c r="FV200" s="169"/>
      <c r="FW200" s="169"/>
      <c r="FX200" s="169"/>
      <c r="FY200" s="169"/>
      <c r="FZ200" s="169"/>
      <c r="GA200" s="169"/>
      <c r="GB200" s="169"/>
      <c r="GC200" s="169"/>
      <c r="GD200" s="169"/>
      <c r="GE200" s="169"/>
      <c r="GF200" s="169"/>
      <c r="GG200" s="169"/>
      <c r="GH200" s="169"/>
      <c r="GI200" s="169"/>
      <c r="GJ200" s="169"/>
      <c r="GK200" s="169"/>
      <c r="GL200" s="169"/>
      <c r="GM200" s="169"/>
      <c r="GN200" s="169"/>
      <c r="GO200" s="169"/>
      <c r="GP200" s="169"/>
      <c r="GQ200" s="169"/>
      <c r="GR200" s="169"/>
      <c r="GS200" s="169"/>
      <c r="GT200" s="169"/>
      <c r="GU200" s="169"/>
      <c r="GV200" s="169"/>
      <c r="GW200" s="169"/>
      <c r="GX200" s="169"/>
      <c r="GY200" s="169"/>
      <c r="GZ200" s="169"/>
      <c r="HA200" s="169"/>
      <c r="HB200" s="169"/>
      <c r="HC200" s="169"/>
      <c r="HD200" s="169"/>
      <c r="HE200" s="169"/>
      <c r="HF200" s="169"/>
      <c r="HG200" s="169"/>
      <c r="HH200" s="169"/>
      <c r="HI200" s="169"/>
    </row>
    <row r="201" spans="1:217" s="163" customFormat="1" ht="17.100000000000001" customHeight="1" outlineLevel="1" x14ac:dyDescent="0.25">
      <c r="A201" s="164" t="s">
        <v>200</v>
      </c>
      <c r="B201" s="164"/>
      <c r="C201" s="165" t="s">
        <v>1164</v>
      </c>
      <c r="D201" s="165" t="s">
        <v>1164</v>
      </c>
      <c r="E201" s="165" t="s">
        <v>1164</v>
      </c>
      <c r="F201" s="160" t="s">
        <v>1164</v>
      </c>
      <c r="G201" s="160" t="s">
        <v>1164</v>
      </c>
      <c r="H201" s="160" t="s">
        <v>1164</v>
      </c>
      <c r="I201" s="160" t="s">
        <v>1164</v>
      </c>
      <c r="J201" s="160" t="s">
        <v>1164</v>
      </c>
      <c r="K201" s="160" t="s">
        <v>1164</v>
      </c>
      <c r="L201" s="166" t="s">
        <v>1164</v>
      </c>
      <c r="M201" s="160" t="s">
        <v>1164</v>
      </c>
      <c r="N201" s="160" t="s">
        <v>1164</v>
      </c>
      <c r="O201" s="166" t="s">
        <v>1164</v>
      </c>
      <c r="P201" s="160" t="s">
        <v>1164</v>
      </c>
      <c r="Q201" s="160" t="s">
        <v>1164</v>
      </c>
      <c r="R201" s="160" t="s">
        <v>1164</v>
      </c>
      <c r="S201" s="166" t="s">
        <v>1164</v>
      </c>
      <c r="T201" s="167" t="s">
        <v>1164</v>
      </c>
      <c r="U201" s="167" t="s">
        <v>1164</v>
      </c>
      <c r="V201" s="167" t="s">
        <v>1164</v>
      </c>
      <c r="W201" s="160" t="s">
        <v>1164</v>
      </c>
      <c r="X201" s="160" t="s">
        <v>1164</v>
      </c>
      <c r="Y201" s="160" t="s">
        <v>1164</v>
      </c>
      <c r="Z201" s="160" t="s">
        <v>1164</v>
      </c>
      <c r="AA201" s="160" t="s">
        <v>1164</v>
      </c>
      <c r="AB201" s="160" t="s">
        <v>1164</v>
      </c>
      <c r="AC201" s="160" t="s">
        <v>1164</v>
      </c>
      <c r="AD201" s="160" t="s">
        <v>1164</v>
      </c>
      <c r="AE201" s="160" t="s">
        <v>1164</v>
      </c>
      <c r="AF201" s="167" t="s">
        <v>1164</v>
      </c>
      <c r="AG201" s="160" t="s">
        <v>1164</v>
      </c>
      <c r="AH201" s="160" t="s">
        <v>1164</v>
      </c>
      <c r="AI201" s="160" t="s">
        <v>1164</v>
      </c>
      <c r="AJ201" s="160" t="s">
        <v>1164</v>
      </c>
      <c r="AK201" s="160" t="s">
        <v>1164</v>
      </c>
      <c r="AL201" s="165" t="s">
        <v>1164</v>
      </c>
      <c r="AM201" s="168">
        <f t="shared" si="8"/>
        <v>36</v>
      </c>
      <c r="AN201" s="162">
        <f t="shared" si="7"/>
        <v>1</v>
      </c>
      <c r="AO201" s="169"/>
      <c r="AP201" s="169"/>
      <c r="BK201" s="170"/>
      <c r="CM201" s="170"/>
      <c r="DO201" s="170"/>
      <c r="EQ201" s="170"/>
      <c r="FS201" s="170"/>
      <c r="FV201" s="169"/>
      <c r="FW201" s="169"/>
      <c r="FX201" s="169"/>
      <c r="FY201" s="169"/>
      <c r="FZ201" s="169"/>
      <c r="GA201" s="169"/>
      <c r="GB201" s="169"/>
      <c r="GC201" s="169"/>
      <c r="GD201" s="169"/>
      <c r="GE201" s="169"/>
      <c r="GF201" s="169"/>
      <c r="GG201" s="169"/>
      <c r="GH201" s="169"/>
      <c r="GI201" s="169"/>
      <c r="GJ201" s="169"/>
      <c r="GK201" s="169"/>
      <c r="GL201" s="169"/>
      <c r="GM201" s="169"/>
      <c r="GN201" s="169"/>
      <c r="GO201" s="169"/>
      <c r="GP201" s="169"/>
      <c r="GQ201" s="169"/>
      <c r="GR201" s="169"/>
      <c r="GS201" s="169"/>
      <c r="GT201" s="169"/>
      <c r="GU201" s="169"/>
      <c r="GV201" s="169"/>
      <c r="GW201" s="169"/>
      <c r="GX201" s="169"/>
      <c r="GY201" s="169"/>
      <c r="GZ201" s="169"/>
      <c r="HA201" s="169"/>
      <c r="HB201" s="169"/>
      <c r="HC201" s="169"/>
      <c r="HD201" s="169"/>
      <c r="HE201" s="169"/>
      <c r="HF201" s="169"/>
      <c r="HG201" s="169"/>
      <c r="HH201" s="169"/>
      <c r="HI201" s="169"/>
    </row>
    <row r="202" spans="1:217" s="163" customFormat="1" ht="17.100000000000001" customHeight="1" outlineLevel="1" x14ac:dyDescent="0.25">
      <c r="A202" s="164" t="s">
        <v>201</v>
      </c>
      <c r="B202" s="164"/>
      <c r="C202" s="165" t="s">
        <v>1164</v>
      </c>
      <c r="D202" s="165" t="s">
        <v>1164</v>
      </c>
      <c r="E202" s="165" t="s">
        <v>1164</v>
      </c>
      <c r="F202" s="160" t="s">
        <v>1164</v>
      </c>
      <c r="G202" s="160" t="s">
        <v>1164</v>
      </c>
      <c r="H202" s="160" t="s">
        <v>1164</v>
      </c>
      <c r="I202" s="160" t="s">
        <v>1164</v>
      </c>
      <c r="J202" s="160" t="s">
        <v>1164</v>
      </c>
      <c r="K202" s="160" t="s">
        <v>1164</v>
      </c>
      <c r="L202" s="166" t="s">
        <v>1164</v>
      </c>
      <c r="M202" s="160" t="s">
        <v>1164</v>
      </c>
      <c r="N202" s="160" t="s">
        <v>1164</v>
      </c>
      <c r="O202" s="166" t="s">
        <v>1164</v>
      </c>
      <c r="P202" s="160" t="s">
        <v>1164</v>
      </c>
      <c r="Q202" s="160" t="s">
        <v>1164</v>
      </c>
      <c r="R202" s="160" t="s">
        <v>1164</v>
      </c>
      <c r="S202" s="166" t="s">
        <v>1164</v>
      </c>
      <c r="T202" s="167" t="s">
        <v>1164</v>
      </c>
      <c r="U202" s="167" t="s">
        <v>1164</v>
      </c>
      <c r="V202" s="167" t="s">
        <v>1164</v>
      </c>
      <c r="W202" s="160" t="s">
        <v>1164</v>
      </c>
      <c r="X202" s="160" t="s">
        <v>1164</v>
      </c>
      <c r="Y202" s="160" t="s">
        <v>1164</v>
      </c>
      <c r="Z202" s="160" t="s">
        <v>1164</v>
      </c>
      <c r="AA202" s="160" t="s">
        <v>1164</v>
      </c>
      <c r="AB202" s="160" t="s">
        <v>1164</v>
      </c>
      <c r="AC202" s="160" t="s">
        <v>1164</v>
      </c>
      <c r="AD202" s="160" t="s">
        <v>1164</v>
      </c>
      <c r="AE202" s="160" t="s">
        <v>1164</v>
      </c>
      <c r="AF202" s="167" t="s">
        <v>1164</v>
      </c>
      <c r="AG202" s="160" t="s">
        <v>1164</v>
      </c>
      <c r="AH202" s="160" t="s">
        <v>1164</v>
      </c>
      <c r="AI202" s="160" t="s">
        <v>1164</v>
      </c>
      <c r="AJ202" s="160" t="s">
        <v>1164</v>
      </c>
      <c r="AK202" s="160" t="s">
        <v>1164</v>
      </c>
      <c r="AL202" s="165" t="s">
        <v>1164</v>
      </c>
      <c r="AM202" s="168">
        <f t="shared" si="8"/>
        <v>36</v>
      </c>
      <c r="AN202" s="162">
        <f t="shared" si="7"/>
        <v>1</v>
      </c>
      <c r="AO202" s="169"/>
      <c r="BK202" s="170"/>
      <c r="CM202" s="170"/>
      <c r="DO202" s="170"/>
      <c r="EQ202" s="170"/>
      <c r="FS202" s="170"/>
      <c r="FV202" s="169"/>
      <c r="FW202" s="169"/>
      <c r="FX202" s="169"/>
      <c r="FY202" s="169"/>
      <c r="FZ202" s="169"/>
      <c r="GA202" s="169"/>
      <c r="GB202" s="169"/>
      <c r="GC202" s="169"/>
      <c r="GD202" s="169"/>
      <c r="GE202" s="169"/>
      <c r="GF202" s="169"/>
      <c r="GG202" s="169"/>
      <c r="GH202" s="169"/>
      <c r="GI202" s="169"/>
      <c r="GJ202" s="169"/>
      <c r="GK202" s="169"/>
      <c r="GL202" s="169"/>
      <c r="GM202" s="169"/>
      <c r="GN202" s="169"/>
      <c r="GO202" s="169"/>
      <c r="GP202" s="169"/>
      <c r="GQ202" s="169"/>
      <c r="GR202" s="169"/>
      <c r="GS202" s="169"/>
      <c r="GT202" s="169"/>
      <c r="GU202" s="169"/>
      <c r="GV202" s="169"/>
      <c r="GW202" s="169"/>
      <c r="GX202" s="169"/>
      <c r="GY202" s="169"/>
      <c r="GZ202" s="169"/>
      <c r="HA202" s="169"/>
      <c r="HB202" s="169"/>
      <c r="HC202" s="169"/>
      <c r="HD202" s="169"/>
      <c r="HE202" s="169"/>
      <c r="HF202" s="169"/>
      <c r="HG202" s="169"/>
      <c r="HH202" s="169"/>
      <c r="HI202" s="169"/>
    </row>
    <row r="203" spans="1:217" s="163" customFormat="1" ht="17.100000000000001" customHeight="1" outlineLevel="1" x14ac:dyDescent="0.25">
      <c r="A203" s="164" t="s">
        <v>202</v>
      </c>
      <c r="B203" s="164"/>
      <c r="C203" s="165" t="s">
        <v>1164</v>
      </c>
      <c r="D203" s="165" t="s">
        <v>1164</v>
      </c>
      <c r="E203" s="165" t="s">
        <v>1164</v>
      </c>
      <c r="F203" s="160" t="s">
        <v>1164</v>
      </c>
      <c r="G203" s="160" t="s">
        <v>1164</v>
      </c>
      <c r="H203" s="160" t="s">
        <v>1164</v>
      </c>
      <c r="I203" s="160" t="s">
        <v>1164</v>
      </c>
      <c r="J203" s="160" t="s">
        <v>1164</v>
      </c>
      <c r="K203" s="160" t="s">
        <v>1164</v>
      </c>
      <c r="L203" s="166" t="s">
        <v>1164</v>
      </c>
      <c r="M203" s="160" t="s">
        <v>1164</v>
      </c>
      <c r="N203" s="160" t="s">
        <v>1164</v>
      </c>
      <c r="O203" s="166" t="s">
        <v>1164</v>
      </c>
      <c r="P203" s="160" t="s">
        <v>1164</v>
      </c>
      <c r="Q203" s="160" t="s">
        <v>1164</v>
      </c>
      <c r="R203" s="160" t="s">
        <v>1164</v>
      </c>
      <c r="S203" s="166" t="s">
        <v>1164</v>
      </c>
      <c r="T203" s="167" t="s">
        <v>1164</v>
      </c>
      <c r="U203" s="167" t="s">
        <v>1164</v>
      </c>
      <c r="V203" s="167" t="s">
        <v>1164</v>
      </c>
      <c r="W203" s="160" t="s">
        <v>1164</v>
      </c>
      <c r="X203" s="160" t="s">
        <v>1164</v>
      </c>
      <c r="Y203" s="160" t="s">
        <v>1164</v>
      </c>
      <c r="Z203" s="160" t="s">
        <v>1164</v>
      </c>
      <c r="AA203" s="160" t="s">
        <v>1164</v>
      </c>
      <c r="AB203" s="160" t="s">
        <v>1164</v>
      </c>
      <c r="AC203" s="160" t="s">
        <v>1164</v>
      </c>
      <c r="AD203" s="160" t="s">
        <v>1164</v>
      </c>
      <c r="AE203" s="160" t="s">
        <v>1164</v>
      </c>
      <c r="AF203" s="167" t="s">
        <v>1164</v>
      </c>
      <c r="AG203" s="160" t="s">
        <v>1164</v>
      </c>
      <c r="AH203" s="160" t="s">
        <v>1164</v>
      </c>
      <c r="AI203" s="160" t="s">
        <v>1164</v>
      </c>
      <c r="AJ203" s="160" t="s">
        <v>1164</v>
      </c>
      <c r="AK203" s="160" t="s">
        <v>1164</v>
      </c>
      <c r="AL203" s="165" t="s">
        <v>1164</v>
      </c>
      <c r="AM203" s="168">
        <f t="shared" si="8"/>
        <v>36</v>
      </c>
      <c r="AN203" s="162">
        <f t="shared" si="7"/>
        <v>1</v>
      </c>
      <c r="AO203" s="169"/>
      <c r="AP203" s="169"/>
      <c r="BK203" s="170"/>
      <c r="CM203" s="170"/>
      <c r="DO203" s="170"/>
      <c r="EQ203" s="170"/>
      <c r="FS203" s="170"/>
      <c r="FV203" s="169"/>
      <c r="FW203" s="169"/>
      <c r="FX203" s="169"/>
      <c r="FY203" s="169"/>
      <c r="FZ203" s="169"/>
      <c r="GA203" s="169"/>
      <c r="GB203" s="169"/>
      <c r="GC203" s="169"/>
      <c r="GD203" s="169"/>
      <c r="GE203" s="169"/>
      <c r="GF203" s="169"/>
      <c r="GG203" s="169"/>
      <c r="GH203" s="169"/>
      <c r="GI203" s="169"/>
      <c r="GJ203" s="169"/>
      <c r="GK203" s="169"/>
      <c r="GL203" s="169"/>
      <c r="GM203" s="169"/>
      <c r="GN203" s="169"/>
      <c r="GO203" s="169"/>
      <c r="GP203" s="169"/>
      <c r="GQ203" s="169"/>
      <c r="GR203" s="169"/>
      <c r="GS203" s="169"/>
      <c r="GT203" s="169"/>
      <c r="GU203" s="169"/>
      <c r="GV203" s="169"/>
      <c r="GW203" s="169"/>
      <c r="GX203" s="169"/>
      <c r="GY203" s="169"/>
      <c r="GZ203" s="169"/>
      <c r="HA203" s="169"/>
      <c r="HB203" s="169"/>
      <c r="HC203" s="169"/>
      <c r="HD203" s="169"/>
      <c r="HE203" s="169"/>
      <c r="HF203" s="169"/>
      <c r="HG203" s="169"/>
      <c r="HH203" s="169"/>
      <c r="HI203" s="169"/>
    </row>
    <row r="204" spans="1:217" s="163" customFormat="1" ht="17.100000000000001" customHeight="1" outlineLevel="1" x14ac:dyDescent="0.25">
      <c r="A204" s="164" t="s">
        <v>203</v>
      </c>
      <c r="B204" s="164"/>
      <c r="C204" s="165" t="s">
        <v>1164</v>
      </c>
      <c r="D204" s="165" t="s">
        <v>1164</v>
      </c>
      <c r="E204" s="165" t="s">
        <v>1164</v>
      </c>
      <c r="F204" s="160" t="s">
        <v>1164</v>
      </c>
      <c r="G204" s="160" t="s">
        <v>1164</v>
      </c>
      <c r="H204" s="160" t="s">
        <v>1164</v>
      </c>
      <c r="I204" s="160" t="s">
        <v>1164</v>
      </c>
      <c r="J204" s="160" t="s">
        <v>1164</v>
      </c>
      <c r="K204" s="160" t="s">
        <v>1164</v>
      </c>
      <c r="L204" s="166" t="s">
        <v>1164</v>
      </c>
      <c r="M204" s="160" t="s">
        <v>1164</v>
      </c>
      <c r="N204" s="160" t="s">
        <v>1164</v>
      </c>
      <c r="O204" s="166" t="s">
        <v>1164</v>
      </c>
      <c r="P204" s="160" t="s">
        <v>1164</v>
      </c>
      <c r="Q204" s="160" t="s">
        <v>1164</v>
      </c>
      <c r="R204" s="160" t="s">
        <v>1164</v>
      </c>
      <c r="S204" s="166" t="s">
        <v>1164</v>
      </c>
      <c r="T204" s="167" t="s">
        <v>1164</v>
      </c>
      <c r="U204" s="167" t="s">
        <v>1164</v>
      </c>
      <c r="V204" s="167" t="s">
        <v>1164</v>
      </c>
      <c r="W204" s="160" t="s">
        <v>1164</v>
      </c>
      <c r="X204" s="160" t="s">
        <v>1164</v>
      </c>
      <c r="Y204" s="160" t="s">
        <v>1164</v>
      </c>
      <c r="Z204" s="160" t="s">
        <v>1164</v>
      </c>
      <c r="AA204" s="160" t="s">
        <v>1164</v>
      </c>
      <c r="AB204" s="160" t="s">
        <v>1164</v>
      </c>
      <c r="AC204" s="160" t="s">
        <v>1164</v>
      </c>
      <c r="AD204" s="160" t="s">
        <v>1164</v>
      </c>
      <c r="AE204" s="160" t="s">
        <v>1164</v>
      </c>
      <c r="AF204" s="167" t="s">
        <v>1164</v>
      </c>
      <c r="AG204" s="160" t="s">
        <v>1164</v>
      </c>
      <c r="AH204" s="160" t="s">
        <v>1164</v>
      </c>
      <c r="AI204" s="160" t="s">
        <v>1164</v>
      </c>
      <c r="AJ204" s="160" t="s">
        <v>1164</v>
      </c>
      <c r="AK204" s="160" t="s">
        <v>1164</v>
      </c>
      <c r="AL204" s="165" t="s">
        <v>1164</v>
      </c>
      <c r="AM204" s="168">
        <f t="shared" si="8"/>
        <v>36</v>
      </c>
      <c r="AN204" s="162">
        <f t="shared" si="7"/>
        <v>1</v>
      </c>
      <c r="AO204" s="169"/>
      <c r="BK204" s="170"/>
      <c r="CM204" s="170"/>
      <c r="DO204" s="170"/>
      <c r="EQ204" s="170"/>
      <c r="FS204" s="170"/>
      <c r="FV204" s="169"/>
      <c r="FW204" s="169"/>
      <c r="FX204" s="169"/>
      <c r="FY204" s="169"/>
      <c r="FZ204" s="169"/>
      <c r="GA204" s="169"/>
      <c r="GB204" s="169"/>
      <c r="GC204" s="169"/>
      <c r="GD204" s="169"/>
      <c r="GE204" s="169"/>
      <c r="GF204" s="169"/>
      <c r="GG204" s="169"/>
      <c r="GH204" s="169"/>
      <c r="GI204" s="169"/>
      <c r="GJ204" s="169"/>
      <c r="GK204" s="169"/>
      <c r="GL204" s="169"/>
      <c r="GM204" s="169"/>
      <c r="GN204" s="169"/>
      <c r="GO204" s="169"/>
      <c r="GP204" s="169"/>
      <c r="GQ204" s="169"/>
      <c r="GR204" s="169"/>
      <c r="GS204" s="169"/>
      <c r="GT204" s="169"/>
      <c r="GU204" s="169"/>
      <c r="GV204" s="169"/>
      <c r="GW204" s="169"/>
      <c r="GX204" s="169"/>
      <c r="GY204" s="169"/>
      <c r="GZ204" s="169"/>
      <c r="HA204" s="169"/>
      <c r="HB204" s="169"/>
      <c r="HC204" s="169"/>
      <c r="HD204" s="169"/>
      <c r="HE204" s="169"/>
      <c r="HF204" s="169"/>
      <c r="HG204" s="169"/>
      <c r="HH204" s="169"/>
      <c r="HI204" s="169"/>
    </row>
    <row r="205" spans="1:217" s="163" customFormat="1" ht="17.100000000000001" customHeight="1" outlineLevel="1" x14ac:dyDescent="0.25">
      <c r="A205" s="164" t="s">
        <v>204</v>
      </c>
      <c r="B205" s="164"/>
      <c r="C205" s="165" t="s">
        <v>1164</v>
      </c>
      <c r="D205" s="165" t="s">
        <v>1164</v>
      </c>
      <c r="E205" s="165" t="s">
        <v>1164</v>
      </c>
      <c r="F205" s="160" t="s">
        <v>1164</v>
      </c>
      <c r="G205" s="160" t="s">
        <v>1164</v>
      </c>
      <c r="H205" s="160" t="s">
        <v>1164</v>
      </c>
      <c r="I205" s="160" t="s">
        <v>1164</v>
      </c>
      <c r="J205" s="160" t="s">
        <v>1164</v>
      </c>
      <c r="K205" s="160" t="s">
        <v>1164</v>
      </c>
      <c r="L205" s="166" t="s">
        <v>1164</v>
      </c>
      <c r="M205" s="160" t="s">
        <v>1164</v>
      </c>
      <c r="N205" s="160" t="s">
        <v>1164</v>
      </c>
      <c r="O205" s="166" t="s">
        <v>1164</v>
      </c>
      <c r="P205" s="160" t="s">
        <v>1164</v>
      </c>
      <c r="Q205" s="160" t="s">
        <v>1164</v>
      </c>
      <c r="R205" s="160" t="s">
        <v>1164</v>
      </c>
      <c r="S205" s="166" t="s">
        <v>1164</v>
      </c>
      <c r="T205" s="167" t="s">
        <v>1164</v>
      </c>
      <c r="U205" s="167" t="s">
        <v>1164</v>
      </c>
      <c r="V205" s="167" t="s">
        <v>1164</v>
      </c>
      <c r="W205" s="160" t="s">
        <v>1164</v>
      </c>
      <c r="X205" s="160" t="s">
        <v>1164</v>
      </c>
      <c r="Y205" s="160" t="s">
        <v>1164</v>
      </c>
      <c r="Z205" s="160" t="s">
        <v>1164</v>
      </c>
      <c r="AA205" s="160" t="s">
        <v>1164</v>
      </c>
      <c r="AB205" s="160" t="s">
        <v>1164</v>
      </c>
      <c r="AC205" s="160" t="s">
        <v>1164</v>
      </c>
      <c r="AD205" s="160" t="s">
        <v>1164</v>
      </c>
      <c r="AE205" s="160" t="s">
        <v>1164</v>
      </c>
      <c r="AF205" s="167" t="s">
        <v>1164</v>
      </c>
      <c r="AG205" s="160" t="s">
        <v>1164</v>
      </c>
      <c r="AH205" s="160" t="s">
        <v>1164</v>
      </c>
      <c r="AI205" s="160" t="s">
        <v>1164</v>
      </c>
      <c r="AJ205" s="160" t="s">
        <v>1164</v>
      </c>
      <c r="AK205" s="160" t="s">
        <v>1164</v>
      </c>
      <c r="AL205" s="165" t="s">
        <v>1164</v>
      </c>
      <c r="AM205" s="168">
        <f t="shared" si="8"/>
        <v>36</v>
      </c>
      <c r="AN205" s="162">
        <f t="shared" si="7"/>
        <v>1</v>
      </c>
      <c r="AO205" s="169"/>
      <c r="BK205" s="170"/>
      <c r="CM205" s="170"/>
      <c r="DO205" s="170"/>
      <c r="EQ205" s="170"/>
      <c r="FS205" s="170"/>
      <c r="FV205" s="169"/>
      <c r="FW205" s="169"/>
      <c r="FX205" s="169"/>
      <c r="FY205" s="169"/>
      <c r="FZ205" s="169"/>
      <c r="GA205" s="169"/>
      <c r="GB205" s="169"/>
      <c r="GC205" s="169"/>
      <c r="GD205" s="169"/>
      <c r="GE205" s="169"/>
      <c r="GF205" s="169"/>
      <c r="GG205" s="169"/>
      <c r="GH205" s="169"/>
      <c r="GI205" s="169"/>
      <c r="GJ205" s="169"/>
      <c r="GK205" s="169"/>
      <c r="GL205" s="169"/>
      <c r="GM205" s="169"/>
      <c r="GN205" s="169"/>
      <c r="GO205" s="169"/>
      <c r="GP205" s="169"/>
      <c r="GQ205" s="169"/>
      <c r="GR205" s="169"/>
      <c r="GS205" s="169"/>
      <c r="GT205" s="169"/>
      <c r="GU205" s="169"/>
      <c r="GV205" s="169"/>
      <c r="GW205" s="169"/>
      <c r="GX205" s="169"/>
      <c r="GY205" s="169"/>
      <c r="GZ205" s="169"/>
      <c r="HA205" s="169"/>
      <c r="HB205" s="169"/>
      <c r="HC205" s="169"/>
      <c r="HD205" s="169"/>
      <c r="HE205" s="169"/>
      <c r="HF205" s="169"/>
      <c r="HG205" s="169"/>
      <c r="HH205" s="169"/>
      <c r="HI205" s="169"/>
    </row>
    <row r="206" spans="1:217" s="163" customFormat="1" ht="17.100000000000001" customHeight="1" outlineLevel="1" x14ac:dyDescent="0.25">
      <c r="A206" s="164" t="s">
        <v>205</v>
      </c>
      <c r="B206" s="164"/>
      <c r="C206" s="165" t="s">
        <v>1164</v>
      </c>
      <c r="D206" s="165" t="s">
        <v>1164</v>
      </c>
      <c r="E206" s="165" t="s">
        <v>1164</v>
      </c>
      <c r="F206" s="160" t="s">
        <v>1164</v>
      </c>
      <c r="G206" s="160" t="s">
        <v>1164</v>
      </c>
      <c r="H206" s="160" t="s">
        <v>1164</v>
      </c>
      <c r="I206" s="160" t="s">
        <v>1164</v>
      </c>
      <c r="J206" s="160" t="s">
        <v>1164</v>
      </c>
      <c r="K206" s="160" t="s">
        <v>1164</v>
      </c>
      <c r="L206" s="166" t="s">
        <v>1164</v>
      </c>
      <c r="M206" s="160" t="s">
        <v>1164</v>
      </c>
      <c r="N206" s="160" t="s">
        <v>1164</v>
      </c>
      <c r="O206" s="166" t="s">
        <v>1164</v>
      </c>
      <c r="P206" s="160" t="s">
        <v>1164</v>
      </c>
      <c r="Q206" s="160" t="s">
        <v>1164</v>
      </c>
      <c r="R206" s="160" t="s">
        <v>1164</v>
      </c>
      <c r="S206" s="166" t="s">
        <v>1164</v>
      </c>
      <c r="T206" s="167" t="s">
        <v>1164</v>
      </c>
      <c r="U206" s="167" t="s">
        <v>1164</v>
      </c>
      <c r="V206" s="167" t="s">
        <v>1164</v>
      </c>
      <c r="W206" s="160" t="s">
        <v>1164</v>
      </c>
      <c r="X206" s="160" t="s">
        <v>1164</v>
      </c>
      <c r="Y206" s="160" t="s">
        <v>1164</v>
      </c>
      <c r="Z206" s="160" t="s">
        <v>1164</v>
      </c>
      <c r="AA206" s="160" t="s">
        <v>1164</v>
      </c>
      <c r="AB206" s="160" t="s">
        <v>1164</v>
      </c>
      <c r="AC206" s="160" t="s">
        <v>1164</v>
      </c>
      <c r="AD206" s="160" t="s">
        <v>1164</v>
      </c>
      <c r="AE206" s="160" t="s">
        <v>1164</v>
      </c>
      <c r="AF206" s="167" t="s">
        <v>1164</v>
      </c>
      <c r="AG206" s="160" t="s">
        <v>1164</v>
      </c>
      <c r="AH206" s="160" t="s">
        <v>1164</v>
      </c>
      <c r="AI206" s="160" t="s">
        <v>1164</v>
      </c>
      <c r="AJ206" s="160" t="s">
        <v>1164</v>
      </c>
      <c r="AK206" s="160" t="s">
        <v>1164</v>
      </c>
      <c r="AL206" s="165" t="s">
        <v>1164</v>
      </c>
      <c r="AM206" s="168">
        <f t="shared" si="8"/>
        <v>36</v>
      </c>
      <c r="AN206" s="162">
        <f t="shared" si="7"/>
        <v>1</v>
      </c>
      <c r="AO206" s="169"/>
      <c r="BK206" s="170"/>
      <c r="CM206" s="170"/>
      <c r="DO206" s="170"/>
      <c r="EQ206" s="170"/>
      <c r="FS206" s="170"/>
      <c r="FV206" s="169"/>
      <c r="FW206" s="169"/>
      <c r="FX206" s="169"/>
      <c r="FY206" s="169"/>
      <c r="FZ206" s="169"/>
      <c r="GA206" s="169"/>
      <c r="GB206" s="169"/>
      <c r="GC206" s="169"/>
      <c r="GD206" s="169"/>
      <c r="GE206" s="169"/>
      <c r="GF206" s="169"/>
      <c r="GG206" s="169"/>
      <c r="GH206" s="169"/>
      <c r="GI206" s="169"/>
      <c r="GJ206" s="169"/>
      <c r="GK206" s="169"/>
      <c r="GL206" s="169"/>
      <c r="GM206" s="169"/>
      <c r="GN206" s="169"/>
      <c r="GO206" s="169"/>
      <c r="GP206" s="169"/>
      <c r="GQ206" s="169"/>
      <c r="GR206" s="169"/>
      <c r="GS206" s="169"/>
      <c r="GT206" s="169"/>
      <c r="GU206" s="169"/>
      <c r="GV206" s="169"/>
      <c r="GW206" s="169"/>
      <c r="GX206" s="169"/>
      <c r="GY206" s="169"/>
      <c r="GZ206" s="169"/>
      <c r="HA206" s="169"/>
      <c r="HB206" s="169"/>
      <c r="HC206" s="169"/>
      <c r="HD206" s="169"/>
      <c r="HE206" s="169"/>
      <c r="HF206" s="169"/>
      <c r="HG206" s="169"/>
      <c r="HH206" s="169"/>
      <c r="HI206" s="169"/>
    </row>
    <row r="207" spans="1:217" s="163" customFormat="1" ht="17.100000000000001" customHeight="1" outlineLevel="1" x14ac:dyDescent="0.25">
      <c r="A207" s="164" t="s">
        <v>206</v>
      </c>
      <c r="B207" s="164"/>
      <c r="C207" s="165" t="s">
        <v>1164</v>
      </c>
      <c r="D207" s="165" t="s">
        <v>1164</v>
      </c>
      <c r="E207" s="165" t="s">
        <v>1164</v>
      </c>
      <c r="F207" s="160" t="s">
        <v>1164</v>
      </c>
      <c r="G207" s="160" t="s">
        <v>1164</v>
      </c>
      <c r="H207" s="160" t="s">
        <v>1164</v>
      </c>
      <c r="I207" s="160" t="s">
        <v>1164</v>
      </c>
      <c r="J207" s="160" t="s">
        <v>1164</v>
      </c>
      <c r="K207" s="160" t="s">
        <v>1164</v>
      </c>
      <c r="L207" s="166" t="s">
        <v>1164</v>
      </c>
      <c r="M207" s="160" t="s">
        <v>1164</v>
      </c>
      <c r="N207" s="160" t="s">
        <v>1164</v>
      </c>
      <c r="O207" s="166" t="s">
        <v>1164</v>
      </c>
      <c r="P207" s="160" t="s">
        <v>1164</v>
      </c>
      <c r="Q207" s="160" t="s">
        <v>1164</v>
      </c>
      <c r="R207" s="160" t="s">
        <v>1164</v>
      </c>
      <c r="S207" s="166" t="s">
        <v>1164</v>
      </c>
      <c r="T207" s="167" t="s">
        <v>1164</v>
      </c>
      <c r="U207" s="167" t="s">
        <v>1164</v>
      </c>
      <c r="V207" s="167" t="s">
        <v>1164</v>
      </c>
      <c r="W207" s="160" t="s">
        <v>1164</v>
      </c>
      <c r="X207" s="160" t="s">
        <v>1164</v>
      </c>
      <c r="Y207" s="160" t="s">
        <v>1164</v>
      </c>
      <c r="Z207" s="160" t="s">
        <v>1164</v>
      </c>
      <c r="AA207" s="160" t="s">
        <v>1164</v>
      </c>
      <c r="AB207" s="160" t="s">
        <v>1164</v>
      </c>
      <c r="AC207" s="160" t="s">
        <v>1164</v>
      </c>
      <c r="AD207" s="160" t="s">
        <v>1164</v>
      </c>
      <c r="AE207" s="160" t="s">
        <v>1164</v>
      </c>
      <c r="AF207" s="167" t="s">
        <v>1164</v>
      </c>
      <c r="AG207" s="160" t="s">
        <v>1164</v>
      </c>
      <c r="AH207" s="160" t="s">
        <v>1164</v>
      </c>
      <c r="AI207" s="160" t="s">
        <v>1164</v>
      </c>
      <c r="AJ207" s="160" t="s">
        <v>1164</v>
      </c>
      <c r="AK207" s="160" t="s">
        <v>1164</v>
      </c>
      <c r="AL207" s="165" t="s">
        <v>1164</v>
      </c>
      <c r="AM207" s="168">
        <f t="shared" si="8"/>
        <v>36</v>
      </c>
      <c r="AN207" s="162">
        <f t="shared" si="7"/>
        <v>1</v>
      </c>
      <c r="AO207" s="169"/>
      <c r="BK207" s="170"/>
      <c r="CM207" s="170"/>
      <c r="DO207" s="170"/>
      <c r="EQ207" s="170"/>
      <c r="FS207" s="170"/>
      <c r="FV207" s="169"/>
      <c r="FW207" s="169"/>
      <c r="FX207" s="169"/>
      <c r="FY207" s="169"/>
      <c r="FZ207" s="169"/>
      <c r="GA207" s="169"/>
      <c r="GB207" s="169"/>
      <c r="GC207" s="169"/>
      <c r="GD207" s="169"/>
      <c r="GE207" s="169"/>
      <c r="GF207" s="169"/>
      <c r="GG207" s="169"/>
      <c r="GH207" s="169"/>
      <c r="GI207" s="169"/>
      <c r="GJ207" s="169"/>
      <c r="GK207" s="169"/>
      <c r="GL207" s="169"/>
      <c r="GM207" s="169"/>
      <c r="GN207" s="169"/>
      <c r="GO207" s="169"/>
      <c r="GP207" s="169"/>
      <c r="GQ207" s="169"/>
      <c r="GR207" s="169"/>
      <c r="GS207" s="169"/>
      <c r="GT207" s="169"/>
      <c r="GU207" s="169"/>
      <c r="GV207" s="169"/>
      <c r="GW207" s="169"/>
      <c r="GX207" s="169"/>
      <c r="GY207" s="169"/>
      <c r="GZ207" s="169"/>
      <c r="HA207" s="169"/>
      <c r="HB207" s="169"/>
      <c r="HC207" s="169"/>
      <c r="HD207" s="169"/>
      <c r="HE207" s="169"/>
      <c r="HF207" s="169"/>
      <c r="HG207" s="169"/>
      <c r="HH207" s="169"/>
      <c r="HI207" s="169"/>
    </row>
    <row r="208" spans="1:217" s="163" customFormat="1" ht="17.100000000000001" customHeight="1" outlineLevel="1" x14ac:dyDescent="0.25">
      <c r="A208" s="164" t="s">
        <v>207</v>
      </c>
      <c r="B208" s="164"/>
      <c r="C208" s="165" t="s">
        <v>1164</v>
      </c>
      <c r="D208" s="165" t="s">
        <v>1164</v>
      </c>
      <c r="E208" s="165" t="s">
        <v>1164</v>
      </c>
      <c r="F208" s="160" t="s">
        <v>1164</v>
      </c>
      <c r="G208" s="160" t="s">
        <v>1164</v>
      </c>
      <c r="H208" s="160" t="s">
        <v>1164</v>
      </c>
      <c r="I208" s="160" t="s">
        <v>1164</v>
      </c>
      <c r="J208" s="160" t="s">
        <v>1164</v>
      </c>
      <c r="K208" s="160" t="s">
        <v>1164</v>
      </c>
      <c r="L208" s="166" t="s">
        <v>1164</v>
      </c>
      <c r="M208" s="160" t="s">
        <v>1164</v>
      </c>
      <c r="N208" s="160" t="s">
        <v>1164</v>
      </c>
      <c r="O208" s="166" t="s">
        <v>1164</v>
      </c>
      <c r="P208" s="160" t="s">
        <v>1164</v>
      </c>
      <c r="Q208" s="160" t="s">
        <v>1164</v>
      </c>
      <c r="R208" s="160" t="s">
        <v>1164</v>
      </c>
      <c r="S208" s="166" t="s">
        <v>1164</v>
      </c>
      <c r="T208" s="167" t="s">
        <v>1164</v>
      </c>
      <c r="U208" s="167" t="s">
        <v>1164</v>
      </c>
      <c r="V208" s="167" t="s">
        <v>1164</v>
      </c>
      <c r="W208" s="160" t="s">
        <v>1164</v>
      </c>
      <c r="X208" s="160" t="s">
        <v>1164</v>
      </c>
      <c r="Y208" s="160" t="s">
        <v>1164</v>
      </c>
      <c r="Z208" s="160" t="s">
        <v>1164</v>
      </c>
      <c r="AA208" s="160" t="s">
        <v>1164</v>
      </c>
      <c r="AB208" s="160" t="s">
        <v>1164</v>
      </c>
      <c r="AC208" s="160" t="s">
        <v>1164</v>
      </c>
      <c r="AD208" s="160" t="s">
        <v>1164</v>
      </c>
      <c r="AE208" s="160" t="s">
        <v>1164</v>
      </c>
      <c r="AF208" s="167" t="s">
        <v>1164</v>
      </c>
      <c r="AG208" s="160" t="s">
        <v>1164</v>
      </c>
      <c r="AH208" s="160" t="s">
        <v>1164</v>
      </c>
      <c r="AI208" s="160" t="s">
        <v>1164</v>
      </c>
      <c r="AJ208" s="160" t="s">
        <v>1164</v>
      </c>
      <c r="AK208" s="160" t="s">
        <v>1164</v>
      </c>
      <c r="AL208" s="165" t="s">
        <v>1164</v>
      </c>
      <c r="AM208" s="168">
        <f t="shared" si="8"/>
        <v>36</v>
      </c>
      <c r="AN208" s="162">
        <f t="shared" si="7"/>
        <v>1</v>
      </c>
      <c r="AO208" s="169"/>
      <c r="BK208" s="170"/>
      <c r="CM208" s="170"/>
      <c r="DO208" s="170"/>
      <c r="EQ208" s="170"/>
      <c r="FS208" s="170"/>
      <c r="FV208" s="169"/>
      <c r="FW208" s="169"/>
      <c r="FX208" s="169"/>
      <c r="FY208" s="169"/>
      <c r="FZ208" s="169"/>
      <c r="GA208" s="169"/>
      <c r="GB208" s="169"/>
      <c r="GC208" s="169"/>
      <c r="GD208" s="169"/>
      <c r="GE208" s="169"/>
      <c r="GF208" s="169"/>
      <c r="GG208" s="169"/>
      <c r="GH208" s="169"/>
      <c r="GI208" s="169"/>
      <c r="GJ208" s="169"/>
      <c r="GK208" s="169"/>
      <c r="GL208" s="169"/>
      <c r="GM208" s="169"/>
      <c r="GN208" s="169"/>
      <c r="GO208" s="169"/>
      <c r="GP208" s="169"/>
      <c r="GQ208" s="169"/>
      <c r="GR208" s="169"/>
      <c r="GS208" s="169"/>
      <c r="GT208" s="169"/>
      <c r="GU208" s="169"/>
      <c r="GV208" s="169"/>
      <c r="GW208" s="169"/>
      <c r="GX208" s="169"/>
      <c r="GY208" s="169"/>
      <c r="GZ208" s="169"/>
      <c r="HA208" s="169"/>
      <c r="HB208" s="169"/>
      <c r="HC208" s="169"/>
      <c r="HD208" s="169"/>
      <c r="HE208" s="169"/>
      <c r="HF208" s="169"/>
      <c r="HG208" s="169"/>
      <c r="HH208" s="169"/>
      <c r="HI208" s="169"/>
    </row>
    <row r="209" spans="1:217" s="163" customFormat="1" ht="17.100000000000001" customHeight="1" outlineLevel="1" x14ac:dyDescent="0.25">
      <c r="A209" s="164" t="s">
        <v>208</v>
      </c>
      <c r="B209" s="164"/>
      <c r="C209" s="165" t="s">
        <v>1164</v>
      </c>
      <c r="D209" s="165" t="s">
        <v>1164</v>
      </c>
      <c r="E209" s="165" t="s">
        <v>1164</v>
      </c>
      <c r="F209" s="160" t="s">
        <v>1164</v>
      </c>
      <c r="G209" s="160" t="s">
        <v>1164</v>
      </c>
      <c r="H209" s="160" t="s">
        <v>1164</v>
      </c>
      <c r="I209" s="160" t="s">
        <v>1164</v>
      </c>
      <c r="J209" s="160" t="s">
        <v>1164</v>
      </c>
      <c r="K209" s="160" t="s">
        <v>1164</v>
      </c>
      <c r="L209" s="166" t="s">
        <v>1164</v>
      </c>
      <c r="M209" s="160" t="s">
        <v>1164</v>
      </c>
      <c r="N209" s="160" t="s">
        <v>1164</v>
      </c>
      <c r="O209" s="166" t="s">
        <v>1164</v>
      </c>
      <c r="P209" s="160" t="s">
        <v>1164</v>
      </c>
      <c r="Q209" s="160" t="s">
        <v>1164</v>
      </c>
      <c r="R209" s="160" t="s">
        <v>1164</v>
      </c>
      <c r="S209" s="166" t="s">
        <v>1164</v>
      </c>
      <c r="T209" s="167" t="s">
        <v>1164</v>
      </c>
      <c r="U209" s="167" t="s">
        <v>1164</v>
      </c>
      <c r="V209" s="167" t="s">
        <v>1164</v>
      </c>
      <c r="W209" s="160" t="s">
        <v>1164</v>
      </c>
      <c r="X209" s="160" t="s">
        <v>1164</v>
      </c>
      <c r="Y209" s="160" t="s">
        <v>1164</v>
      </c>
      <c r="Z209" s="160" t="s">
        <v>1164</v>
      </c>
      <c r="AA209" s="160" t="s">
        <v>1164</v>
      </c>
      <c r="AB209" s="160" t="s">
        <v>1164</v>
      </c>
      <c r="AC209" s="160" t="s">
        <v>1164</v>
      </c>
      <c r="AD209" s="160" t="s">
        <v>1164</v>
      </c>
      <c r="AE209" s="160" t="s">
        <v>1164</v>
      </c>
      <c r="AF209" s="167" t="s">
        <v>1164</v>
      </c>
      <c r="AG209" s="160" t="s">
        <v>1164</v>
      </c>
      <c r="AH209" s="160" t="s">
        <v>1164</v>
      </c>
      <c r="AI209" s="160" t="s">
        <v>1164</v>
      </c>
      <c r="AJ209" s="160" t="s">
        <v>1164</v>
      </c>
      <c r="AK209" s="160" t="s">
        <v>1164</v>
      </c>
      <c r="AL209" s="165" t="s">
        <v>1164</v>
      </c>
      <c r="AM209" s="168">
        <f t="shared" si="8"/>
        <v>36</v>
      </c>
      <c r="AN209" s="162">
        <f t="shared" si="7"/>
        <v>1</v>
      </c>
      <c r="AO209" s="169"/>
      <c r="BK209" s="170"/>
      <c r="CM209" s="170"/>
      <c r="DO209" s="170"/>
      <c r="EQ209" s="170"/>
      <c r="FS209" s="170"/>
      <c r="FV209" s="169"/>
      <c r="FW209" s="169"/>
      <c r="FX209" s="169"/>
      <c r="FY209" s="169"/>
      <c r="FZ209" s="169"/>
      <c r="GA209" s="169"/>
      <c r="GB209" s="169"/>
      <c r="GC209" s="169"/>
      <c r="GD209" s="169"/>
      <c r="GE209" s="169"/>
      <c r="GF209" s="169"/>
      <c r="GG209" s="169"/>
      <c r="GH209" s="169"/>
      <c r="GI209" s="169"/>
      <c r="GJ209" s="169"/>
      <c r="GK209" s="169"/>
      <c r="GL209" s="169"/>
      <c r="GM209" s="169"/>
      <c r="GN209" s="169"/>
      <c r="GO209" s="169"/>
      <c r="GP209" s="169"/>
      <c r="GQ209" s="169"/>
      <c r="GR209" s="169"/>
      <c r="GS209" s="169"/>
      <c r="GT209" s="169"/>
      <c r="GU209" s="169"/>
      <c r="GV209" s="169"/>
      <c r="GW209" s="169"/>
      <c r="GX209" s="169"/>
      <c r="GY209" s="169"/>
      <c r="GZ209" s="169"/>
      <c r="HA209" s="169"/>
      <c r="HB209" s="169"/>
      <c r="HC209" s="169"/>
      <c r="HD209" s="169"/>
      <c r="HE209" s="169"/>
      <c r="HF209" s="169"/>
      <c r="HG209" s="169"/>
      <c r="HH209" s="169"/>
      <c r="HI209" s="169"/>
    </row>
    <row r="210" spans="1:217" s="163" customFormat="1" ht="17.100000000000001" customHeight="1" outlineLevel="1" x14ac:dyDescent="0.25">
      <c r="A210" s="164" t="s">
        <v>209</v>
      </c>
      <c r="B210" s="164"/>
      <c r="C210" s="165" t="s">
        <v>1164</v>
      </c>
      <c r="D210" s="165" t="s">
        <v>1164</v>
      </c>
      <c r="E210" s="165" t="s">
        <v>1164</v>
      </c>
      <c r="F210" s="160" t="s">
        <v>1164</v>
      </c>
      <c r="G210" s="160" t="s">
        <v>1164</v>
      </c>
      <c r="H210" s="160" t="s">
        <v>1164</v>
      </c>
      <c r="I210" s="160" t="s">
        <v>1164</v>
      </c>
      <c r="J210" s="160" t="s">
        <v>1164</v>
      </c>
      <c r="K210" s="160" t="s">
        <v>1164</v>
      </c>
      <c r="L210" s="166" t="s">
        <v>1164</v>
      </c>
      <c r="M210" s="160" t="s">
        <v>1164</v>
      </c>
      <c r="N210" s="160" t="s">
        <v>1164</v>
      </c>
      <c r="O210" s="166" t="s">
        <v>1164</v>
      </c>
      <c r="P210" s="160" t="s">
        <v>1164</v>
      </c>
      <c r="Q210" s="160" t="s">
        <v>1164</v>
      </c>
      <c r="R210" s="160" t="s">
        <v>1164</v>
      </c>
      <c r="S210" s="166" t="s">
        <v>1164</v>
      </c>
      <c r="T210" s="167" t="s">
        <v>1164</v>
      </c>
      <c r="U210" s="167" t="s">
        <v>1164</v>
      </c>
      <c r="V210" s="167" t="s">
        <v>1164</v>
      </c>
      <c r="W210" s="160" t="s">
        <v>1164</v>
      </c>
      <c r="X210" s="160" t="s">
        <v>1164</v>
      </c>
      <c r="Y210" s="160" t="s">
        <v>1164</v>
      </c>
      <c r="Z210" s="160" t="s">
        <v>1164</v>
      </c>
      <c r="AA210" s="160" t="s">
        <v>1164</v>
      </c>
      <c r="AB210" s="160" t="s">
        <v>1164</v>
      </c>
      <c r="AC210" s="160" t="s">
        <v>1164</v>
      </c>
      <c r="AD210" s="160" t="s">
        <v>1164</v>
      </c>
      <c r="AE210" s="160" t="s">
        <v>1164</v>
      </c>
      <c r="AF210" s="167" t="s">
        <v>1164</v>
      </c>
      <c r="AG210" s="160" t="s">
        <v>1164</v>
      </c>
      <c r="AH210" s="160" t="s">
        <v>1164</v>
      </c>
      <c r="AI210" s="160" t="s">
        <v>1164</v>
      </c>
      <c r="AJ210" s="160" t="s">
        <v>1164</v>
      </c>
      <c r="AK210" s="160" t="s">
        <v>1164</v>
      </c>
      <c r="AL210" s="165" t="s">
        <v>1164</v>
      </c>
      <c r="AM210" s="168">
        <f t="shared" si="8"/>
        <v>36</v>
      </c>
      <c r="AN210" s="162">
        <f t="shared" si="7"/>
        <v>1</v>
      </c>
      <c r="AO210" s="169"/>
      <c r="BK210" s="170"/>
      <c r="CM210" s="170"/>
      <c r="DO210" s="170"/>
      <c r="EQ210" s="170"/>
      <c r="FS210" s="170"/>
      <c r="FV210" s="169"/>
      <c r="FW210" s="169"/>
      <c r="FX210" s="169"/>
      <c r="FY210" s="169"/>
      <c r="FZ210" s="169"/>
      <c r="GA210" s="169"/>
      <c r="GB210" s="169"/>
      <c r="GC210" s="169"/>
      <c r="GD210" s="169"/>
      <c r="GE210" s="169"/>
      <c r="GF210" s="169"/>
      <c r="GG210" s="169"/>
      <c r="GH210" s="169"/>
      <c r="GI210" s="169"/>
      <c r="GJ210" s="169"/>
      <c r="GK210" s="169"/>
      <c r="GL210" s="169"/>
      <c r="GM210" s="169"/>
      <c r="GN210" s="169"/>
      <c r="GO210" s="169"/>
      <c r="GP210" s="169"/>
      <c r="GQ210" s="169"/>
      <c r="GR210" s="169"/>
      <c r="GS210" s="169"/>
      <c r="GT210" s="169"/>
      <c r="GU210" s="169"/>
      <c r="GV210" s="169"/>
      <c r="GW210" s="169"/>
      <c r="GX210" s="169"/>
      <c r="GY210" s="169"/>
      <c r="GZ210" s="169"/>
      <c r="HA210" s="169"/>
      <c r="HB210" s="169"/>
      <c r="HC210" s="169"/>
      <c r="HD210" s="169"/>
      <c r="HE210" s="169"/>
      <c r="HF210" s="169"/>
      <c r="HG210" s="169"/>
      <c r="HH210" s="169"/>
      <c r="HI210" s="169"/>
    </row>
    <row r="211" spans="1:217" s="163" customFormat="1" ht="17.100000000000001" customHeight="1" outlineLevel="1" x14ac:dyDescent="0.25">
      <c r="A211" s="164" t="s">
        <v>210</v>
      </c>
      <c r="B211" s="164"/>
      <c r="C211" s="165" t="s">
        <v>1164</v>
      </c>
      <c r="D211" s="165" t="s">
        <v>1164</v>
      </c>
      <c r="E211" s="165" t="s">
        <v>1164</v>
      </c>
      <c r="F211" s="160" t="s">
        <v>1164</v>
      </c>
      <c r="G211" s="160" t="s">
        <v>1164</v>
      </c>
      <c r="H211" s="160" t="s">
        <v>1164</v>
      </c>
      <c r="I211" s="160" t="s">
        <v>1164</v>
      </c>
      <c r="J211" s="160" t="s">
        <v>1164</v>
      </c>
      <c r="K211" s="160" t="s">
        <v>1164</v>
      </c>
      <c r="L211" s="166" t="s">
        <v>1164</v>
      </c>
      <c r="M211" s="160" t="s">
        <v>1164</v>
      </c>
      <c r="N211" s="160" t="s">
        <v>1164</v>
      </c>
      <c r="O211" s="166" t="s">
        <v>1164</v>
      </c>
      <c r="P211" s="160" t="s">
        <v>1164</v>
      </c>
      <c r="Q211" s="160" t="s">
        <v>1164</v>
      </c>
      <c r="R211" s="160" t="s">
        <v>1164</v>
      </c>
      <c r="S211" s="166" t="s">
        <v>1164</v>
      </c>
      <c r="T211" s="167" t="s">
        <v>1164</v>
      </c>
      <c r="U211" s="167" t="s">
        <v>1164</v>
      </c>
      <c r="V211" s="167" t="s">
        <v>1164</v>
      </c>
      <c r="W211" s="160" t="s">
        <v>1164</v>
      </c>
      <c r="X211" s="160" t="s">
        <v>1164</v>
      </c>
      <c r="Y211" s="160" t="s">
        <v>1164</v>
      </c>
      <c r="Z211" s="160" t="s">
        <v>1164</v>
      </c>
      <c r="AA211" s="160" t="s">
        <v>1164</v>
      </c>
      <c r="AB211" s="160" t="s">
        <v>1164</v>
      </c>
      <c r="AC211" s="160" t="s">
        <v>1164</v>
      </c>
      <c r="AD211" s="160" t="s">
        <v>1164</v>
      </c>
      <c r="AE211" s="160" t="s">
        <v>1164</v>
      </c>
      <c r="AF211" s="167" t="s">
        <v>1164</v>
      </c>
      <c r="AG211" s="160" t="s">
        <v>1164</v>
      </c>
      <c r="AH211" s="160" t="s">
        <v>1164</v>
      </c>
      <c r="AI211" s="160" t="s">
        <v>1164</v>
      </c>
      <c r="AJ211" s="160" t="s">
        <v>1164</v>
      </c>
      <c r="AK211" s="160" t="s">
        <v>1164</v>
      </c>
      <c r="AL211" s="165" t="s">
        <v>1164</v>
      </c>
      <c r="AM211" s="168">
        <f t="shared" si="8"/>
        <v>36</v>
      </c>
      <c r="AN211" s="162">
        <f t="shared" si="7"/>
        <v>1</v>
      </c>
      <c r="AO211" s="169"/>
      <c r="AP211" s="169"/>
      <c r="BK211" s="170"/>
      <c r="CM211" s="170"/>
      <c r="DO211" s="170"/>
      <c r="EQ211" s="170"/>
      <c r="FS211" s="170"/>
      <c r="FV211" s="169"/>
      <c r="FW211" s="169"/>
      <c r="FX211" s="169"/>
      <c r="FY211" s="169"/>
      <c r="FZ211" s="169"/>
      <c r="GA211" s="169"/>
      <c r="GB211" s="169"/>
      <c r="GC211" s="169"/>
      <c r="GD211" s="169"/>
      <c r="GE211" s="169"/>
      <c r="GF211" s="169"/>
      <c r="GG211" s="169"/>
      <c r="GH211" s="169"/>
      <c r="GI211" s="169"/>
      <c r="GJ211" s="169"/>
      <c r="GK211" s="169"/>
      <c r="GL211" s="169"/>
      <c r="GM211" s="169"/>
      <c r="GN211" s="169"/>
      <c r="GO211" s="169"/>
      <c r="GP211" s="169"/>
      <c r="GQ211" s="169"/>
      <c r="GR211" s="169"/>
      <c r="GS211" s="169"/>
      <c r="GT211" s="169"/>
      <c r="GU211" s="169"/>
      <c r="GV211" s="169"/>
      <c r="GW211" s="169"/>
      <c r="GX211" s="169"/>
      <c r="GY211" s="169"/>
      <c r="GZ211" s="169"/>
      <c r="HA211" s="169"/>
      <c r="HB211" s="169"/>
      <c r="HC211" s="169"/>
      <c r="HD211" s="169"/>
      <c r="HE211" s="169"/>
      <c r="HF211" s="169"/>
      <c r="HG211" s="169"/>
      <c r="HH211" s="169"/>
      <c r="HI211" s="169"/>
    </row>
    <row r="212" spans="1:217" s="163" customFormat="1" ht="17.100000000000001" customHeight="1" outlineLevel="1" x14ac:dyDescent="0.25">
      <c r="A212" s="164" t="s">
        <v>211</v>
      </c>
      <c r="B212" s="164"/>
      <c r="C212" s="165" t="s">
        <v>1164</v>
      </c>
      <c r="D212" s="165" t="s">
        <v>1164</v>
      </c>
      <c r="E212" s="165" t="s">
        <v>1164</v>
      </c>
      <c r="F212" s="160" t="s">
        <v>1164</v>
      </c>
      <c r="G212" s="160" t="s">
        <v>1164</v>
      </c>
      <c r="H212" s="160" t="s">
        <v>1164</v>
      </c>
      <c r="I212" s="160" t="s">
        <v>1164</v>
      </c>
      <c r="J212" s="160" t="s">
        <v>1164</v>
      </c>
      <c r="K212" s="160" t="s">
        <v>1164</v>
      </c>
      <c r="L212" s="166" t="s">
        <v>1164</v>
      </c>
      <c r="M212" s="160" t="s">
        <v>1164</v>
      </c>
      <c r="N212" s="160" t="s">
        <v>1164</v>
      </c>
      <c r="O212" s="166" t="s">
        <v>1164</v>
      </c>
      <c r="P212" s="160" t="s">
        <v>1164</v>
      </c>
      <c r="Q212" s="160" t="s">
        <v>1164</v>
      </c>
      <c r="R212" s="160" t="s">
        <v>1164</v>
      </c>
      <c r="S212" s="166" t="s">
        <v>1164</v>
      </c>
      <c r="T212" s="167" t="s">
        <v>1164</v>
      </c>
      <c r="U212" s="167" t="s">
        <v>1164</v>
      </c>
      <c r="V212" s="167" t="s">
        <v>1164</v>
      </c>
      <c r="W212" s="160" t="s">
        <v>1164</v>
      </c>
      <c r="X212" s="160" t="s">
        <v>1164</v>
      </c>
      <c r="Y212" s="160" t="s">
        <v>1164</v>
      </c>
      <c r="Z212" s="160" t="s">
        <v>1164</v>
      </c>
      <c r="AA212" s="160" t="s">
        <v>1164</v>
      </c>
      <c r="AB212" s="160" t="s">
        <v>1164</v>
      </c>
      <c r="AC212" s="160" t="s">
        <v>1164</v>
      </c>
      <c r="AD212" s="160" t="s">
        <v>1164</v>
      </c>
      <c r="AE212" s="160" t="s">
        <v>1164</v>
      </c>
      <c r="AF212" s="167" t="s">
        <v>1164</v>
      </c>
      <c r="AG212" s="160" t="s">
        <v>1164</v>
      </c>
      <c r="AH212" s="160" t="s">
        <v>1164</v>
      </c>
      <c r="AI212" s="160" t="s">
        <v>1164</v>
      </c>
      <c r="AJ212" s="160" t="s">
        <v>1164</v>
      </c>
      <c r="AK212" s="160" t="s">
        <v>1164</v>
      </c>
      <c r="AL212" s="165" t="s">
        <v>1164</v>
      </c>
      <c r="AM212" s="168">
        <f t="shared" si="8"/>
        <v>36</v>
      </c>
      <c r="AN212" s="162">
        <f t="shared" si="7"/>
        <v>1</v>
      </c>
      <c r="AO212" s="169"/>
      <c r="AP212" s="169"/>
      <c r="BK212" s="170"/>
      <c r="CM212" s="170"/>
      <c r="DO212" s="170"/>
      <c r="EQ212" s="170"/>
      <c r="FS212" s="170"/>
      <c r="FV212" s="169"/>
      <c r="FW212" s="169"/>
      <c r="FX212" s="169"/>
      <c r="FY212" s="169"/>
      <c r="FZ212" s="169"/>
      <c r="GA212" s="169"/>
      <c r="GB212" s="169"/>
      <c r="GC212" s="169"/>
      <c r="GD212" s="169"/>
      <c r="GE212" s="169"/>
      <c r="GF212" s="169"/>
      <c r="GG212" s="169"/>
      <c r="GH212" s="169"/>
      <c r="GI212" s="169"/>
      <c r="GJ212" s="169"/>
      <c r="GK212" s="169"/>
      <c r="GL212" s="169"/>
      <c r="GM212" s="169"/>
      <c r="GN212" s="169"/>
      <c r="GO212" s="169"/>
      <c r="GP212" s="169"/>
      <c r="GQ212" s="169"/>
      <c r="GR212" s="169"/>
      <c r="GS212" s="169"/>
      <c r="GT212" s="169"/>
      <c r="GU212" s="169"/>
      <c r="GV212" s="169"/>
      <c r="GW212" s="169"/>
      <c r="GX212" s="169"/>
      <c r="GY212" s="169"/>
      <c r="GZ212" s="169"/>
      <c r="HA212" s="169"/>
      <c r="HB212" s="169"/>
      <c r="HC212" s="169"/>
      <c r="HD212" s="169"/>
      <c r="HE212" s="169"/>
      <c r="HF212" s="169"/>
      <c r="HG212" s="169"/>
      <c r="HH212" s="169"/>
      <c r="HI212" s="169"/>
    </row>
    <row r="213" spans="1:217" s="163" customFormat="1" ht="17.100000000000001" customHeight="1" outlineLevel="1" x14ac:dyDescent="0.25">
      <c r="A213" s="164" t="s">
        <v>212</v>
      </c>
      <c r="B213" s="164"/>
      <c r="C213" s="165" t="s">
        <v>1164</v>
      </c>
      <c r="D213" s="165" t="s">
        <v>1164</v>
      </c>
      <c r="E213" s="165" t="s">
        <v>1164</v>
      </c>
      <c r="F213" s="160" t="s">
        <v>1164</v>
      </c>
      <c r="G213" s="160" t="s">
        <v>1164</v>
      </c>
      <c r="H213" s="160" t="s">
        <v>1164</v>
      </c>
      <c r="I213" s="160" t="s">
        <v>1164</v>
      </c>
      <c r="J213" s="160" t="s">
        <v>1164</v>
      </c>
      <c r="K213" s="160" t="s">
        <v>1164</v>
      </c>
      <c r="L213" s="166" t="s">
        <v>1164</v>
      </c>
      <c r="M213" s="160" t="s">
        <v>1164</v>
      </c>
      <c r="N213" s="160" t="s">
        <v>1164</v>
      </c>
      <c r="O213" s="166" t="s">
        <v>1164</v>
      </c>
      <c r="P213" s="160" t="s">
        <v>1164</v>
      </c>
      <c r="Q213" s="160" t="s">
        <v>1164</v>
      </c>
      <c r="R213" s="160" t="s">
        <v>1164</v>
      </c>
      <c r="S213" s="166" t="s">
        <v>1164</v>
      </c>
      <c r="T213" s="167" t="s">
        <v>1164</v>
      </c>
      <c r="U213" s="167" t="s">
        <v>1164</v>
      </c>
      <c r="V213" s="167" t="s">
        <v>1164</v>
      </c>
      <c r="W213" s="160" t="s">
        <v>1164</v>
      </c>
      <c r="X213" s="160" t="s">
        <v>1164</v>
      </c>
      <c r="Y213" s="160" t="s">
        <v>1164</v>
      </c>
      <c r="Z213" s="160" t="s">
        <v>1164</v>
      </c>
      <c r="AA213" s="160" t="s">
        <v>1164</v>
      </c>
      <c r="AB213" s="160" t="s">
        <v>1164</v>
      </c>
      <c r="AC213" s="160" t="s">
        <v>1164</v>
      </c>
      <c r="AD213" s="160" t="s">
        <v>1164</v>
      </c>
      <c r="AE213" s="160" t="s">
        <v>1164</v>
      </c>
      <c r="AF213" s="167" t="s">
        <v>1164</v>
      </c>
      <c r="AG213" s="160" t="s">
        <v>1164</v>
      </c>
      <c r="AH213" s="160" t="s">
        <v>1164</v>
      </c>
      <c r="AI213" s="160" t="s">
        <v>1164</v>
      </c>
      <c r="AJ213" s="160" t="s">
        <v>1164</v>
      </c>
      <c r="AK213" s="160" t="s">
        <v>1164</v>
      </c>
      <c r="AL213" s="165" t="s">
        <v>1164</v>
      </c>
      <c r="AM213" s="168">
        <f t="shared" si="8"/>
        <v>36</v>
      </c>
      <c r="AN213" s="162">
        <f t="shared" si="7"/>
        <v>1</v>
      </c>
      <c r="AO213" s="169"/>
      <c r="AP213" s="169"/>
      <c r="BK213" s="170"/>
      <c r="CM213" s="170"/>
      <c r="DO213" s="170"/>
      <c r="EQ213" s="170"/>
      <c r="FS213" s="170"/>
      <c r="FV213" s="169"/>
      <c r="FW213" s="169"/>
      <c r="FX213" s="169"/>
      <c r="FY213" s="169"/>
      <c r="FZ213" s="169"/>
      <c r="GA213" s="169"/>
      <c r="GB213" s="169"/>
      <c r="GC213" s="169"/>
      <c r="GD213" s="169"/>
      <c r="GE213" s="169"/>
      <c r="GF213" s="169"/>
      <c r="GG213" s="169"/>
      <c r="GH213" s="169"/>
      <c r="GI213" s="169"/>
      <c r="GJ213" s="169"/>
      <c r="GK213" s="169"/>
      <c r="GL213" s="169"/>
      <c r="GM213" s="169"/>
      <c r="GN213" s="169"/>
      <c r="GO213" s="169"/>
      <c r="GP213" s="169"/>
      <c r="GQ213" s="169"/>
      <c r="GR213" s="169"/>
      <c r="GS213" s="169"/>
      <c r="GT213" s="169"/>
      <c r="GU213" s="169"/>
      <c r="GV213" s="169"/>
      <c r="GW213" s="169"/>
      <c r="GX213" s="169"/>
      <c r="GY213" s="169"/>
      <c r="GZ213" s="169"/>
      <c r="HA213" s="169"/>
      <c r="HB213" s="169"/>
      <c r="HC213" s="169"/>
      <c r="HD213" s="169"/>
      <c r="HE213" s="169"/>
      <c r="HF213" s="169"/>
      <c r="HG213" s="169"/>
      <c r="HH213" s="169"/>
      <c r="HI213" s="169"/>
    </row>
    <row r="214" spans="1:217" s="171" customFormat="1" ht="18.75" customHeight="1" x14ac:dyDescent="0.25">
      <c r="A214" s="180" t="s">
        <v>213</v>
      </c>
      <c r="B214" s="164">
        <v>36636000</v>
      </c>
      <c r="C214" s="165" t="s">
        <v>1164</v>
      </c>
      <c r="D214" s="165" t="s">
        <v>1164</v>
      </c>
      <c r="E214" s="165" t="s">
        <v>1164</v>
      </c>
      <c r="F214" s="160" t="s">
        <v>1164</v>
      </c>
      <c r="G214" s="160" t="s">
        <v>1164</v>
      </c>
      <c r="H214" s="160" t="s">
        <v>1164</v>
      </c>
      <c r="I214" s="160" t="s">
        <v>1164</v>
      </c>
      <c r="J214" s="160" t="s">
        <v>1164</v>
      </c>
      <c r="K214" s="160" t="s">
        <v>1164</v>
      </c>
      <c r="L214" s="160" t="s">
        <v>1164</v>
      </c>
      <c r="M214" s="160" t="s">
        <v>1164</v>
      </c>
      <c r="N214" s="160" t="s">
        <v>1164</v>
      </c>
      <c r="O214" s="160" t="s">
        <v>1164</v>
      </c>
      <c r="P214" s="160" t="s">
        <v>1164</v>
      </c>
      <c r="Q214" s="160" t="s">
        <v>1164</v>
      </c>
      <c r="R214" s="160" t="s">
        <v>1164</v>
      </c>
      <c r="S214" s="178" t="s">
        <v>1164</v>
      </c>
      <c r="T214" s="160" t="s">
        <v>1164</v>
      </c>
      <c r="U214" s="178" t="s">
        <v>1164</v>
      </c>
      <c r="V214" s="178" t="s">
        <v>1164</v>
      </c>
      <c r="W214" s="160" t="s">
        <v>1164</v>
      </c>
      <c r="X214" s="160" t="s">
        <v>1164</v>
      </c>
      <c r="Y214" s="160" t="s">
        <v>1164</v>
      </c>
      <c r="Z214" s="160" t="s">
        <v>1164</v>
      </c>
      <c r="AA214" s="160" t="s">
        <v>1164</v>
      </c>
      <c r="AB214" s="160" t="s">
        <v>1164</v>
      </c>
      <c r="AC214" s="160" t="s">
        <v>1164</v>
      </c>
      <c r="AD214" s="160" t="s">
        <v>1164</v>
      </c>
      <c r="AE214" s="160" t="s">
        <v>1164</v>
      </c>
      <c r="AF214" s="178" t="s">
        <v>1164</v>
      </c>
      <c r="AG214" s="160" t="s">
        <v>1164</v>
      </c>
      <c r="AH214" s="160" t="s">
        <v>1164</v>
      </c>
      <c r="AI214" s="160" t="s">
        <v>1164</v>
      </c>
      <c r="AJ214" s="160" t="s">
        <v>1164</v>
      </c>
      <c r="AK214" s="160" t="s">
        <v>1164</v>
      </c>
      <c r="AL214" s="165" t="s">
        <v>1164</v>
      </c>
      <c r="AM214" s="173">
        <f t="shared" si="8"/>
        <v>36</v>
      </c>
      <c r="AN214" s="162">
        <f t="shared" si="7"/>
        <v>1</v>
      </c>
      <c r="AO214" s="154"/>
      <c r="BK214" s="174"/>
      <c r="CM214" s="174"/>
      <c r="DO214" s="174"/>
      <c r="EQ214" s="174"/>
      <c r="FS214" s="174"/>
      <c r="FV214" s="154"/>
      <c r="FW214" s="154"/>
      <c r="FX214" s="154"/>
      <c r="FY214" s="154"/>
      <c r="FZ214" s="154"/>
      <c r="GA214" s="154"/>
      <c r="GB214" s="154"/>
      <c r="GC214" s="154"/>
      <c r="GD214" s="154"/>
      <c r="GE214" s="154"/>
      <c r="GF214" s="154"/>
      <c r="GG214" s="154"/>
      <c r="GH214" s="154"/>
      <c r="GI214" s="154"/>
      <c r="GJ214" s="154"/>
      <c r="GK214" s="154"/>
      <c r="GL214" s="154"/>
      <c r="GM214" s="154"/>
      <c r="GN214" s="154"/>
      <c r="GO214" s="154"/>
      <c r="GP214" s="154"/>
      <c r="GQ214" s="154"/>
      <c r="GR214" s="154"/>
      <c r="GS214" s="154"/>
      <c r="GT214" s="154"/>
      <c r="GU214" s="154"/>
      <c r="GV214" s="154"/>
      <c r="GW214" s="154"/>
      <c r="GX214" s="154"/>
      <c r="GY214" s="154"/>
      <c r="GZ214" s="154"/>
      <c r="HA214" s="154"/>
      <c r="HB214" s="154"/>
      <c r="HC214" s="154"/>
      <c r="HD214" s="154"/>
      <c r="HE214" s="154"/>
      <c r="HF214" s="154"/>
      <c r="HG214" s="154"/>
      <c r="HH214" s="154"/>
      <c r="HI214" s="154"/>
    </row>
    <row r="215" spans="1:217" s="163" customFormat="1" ht="16.7" customHeight="1" outlineLevel="2" x14ac:dyDescent="0.25">
      <c r="A215" s="164" t="s">
        <v>214</v>
      </c>
      <c r="B215" s="164"/>
      <c r="C215" s="165" t="s">
        <v>1164</v>
      </c>
      <c r="D215" s="165" t="s">
        <v>1164</v>
      </c>
      <c r="E215" s="165" t="s">
        <v>1164</v>
      </c>
      <c r="F215" s="160" t="s">
        <v>1164</v>
      </c>
      <c r="G215" s="160" t="s">
        <v>1164</v>
      </c>
      <c r="H215" s="160" t="s">
        <v>1164</v>
      </c>
      <c r="I215" s="160" t="s">
        <v>1164</v>
      </c>
      <c r="J215" s="160" t="s">
        <v>1164</v>
      </c>
      <c r="K215" s="160" t="s">
        <v>1164</v>
      </c>
      <c r="L215" s="166" t="s">
        <v>1164</v>
      </c>
      <c r="M215" s="160" t="s">
        <v>1164</v>
      </c>
      <c r="N215" s="160" t="s">
        <v>1164</v>
      </c>
      <c r="O215" s="166" t="s">
        <v>1164</v>
      </c>
      <c r="P215" s="160" t="s">
        <v>1164</v>
      </c>
      <c r="Q215" s="160" t="s">
        <v>1164</v>
      </c>
      <c r="R215" s="160" t="s">
        <v>1164</v>
      </c>
      <c r="S215" s="167" t="s">
        <v>1164</v>
      </c>
      <c r="T215" s="167" t="s">
        <v>1164</v>
      </c>
      <c r="U215" s="167" t="s">
        <v>1164</v>
      </c>
      <c r="V215" s="167" t="s">
        <v>1164</v>
      </c>
      <c r="W215" s="160" t="s">
        <v>1164</v>
      </c>
      <c r="X215" s="160" t="s">
        <v>1164</v>
      </c>
      <c r="Y215" s="160" t="s">
        <v>1164</v>
      </c>
      <c r="Z215" s="160" t="s">
        <v>1164</v>
      </c>
      <c r="AA215" s="160" t="s">
        <v>1164</v>
      </c>
      <c r="AB215" s="160" t="s">
        <v>1164</v>
      </c>
      <c r="AC215" s="160" t="s">
        <v>1164</v>
      </c>
      <c r="AD215" s="160" t="s">
        <v>1164</v>
      </c>
      <c r="AE215" s="160" t="s">
        <v>1164</v>
      </c>
      <c r="AF215" s="167" t="s">
        <v>1164</v>
      </c>
      <c r="AG215" s="160" t="s">
        <v>1164</v>
      </c>
      <c r="AH215" s="160" t="s">
        <v>1164</v>
      </c>
      <c r="AI215" s="160" t="s">
        <v>1164</v>
      </c>
      <c r="AJ215" s="160" t="s">
        <v>1164</v>
      </c>
      <c r="AK215" s="160" t="s">
        <v>1164</v>
      </c>
      <c r="AL215" s="165" t="s">
        <v>1164</v>
      </c>
      <c r="AM215" s="168">
        <f t="shared" si="8"/>
        <v>36</v>
      </c>
      <c r="AN215" s="162">
        <f t="shared" si="7"/>
        <v>1</v>
      </c>
      <c r="AO215" s="169"/>
      <c r="AP215" s="169"/>
      <c r="BK215" s="170"/>
      <c r="CM215" s="170"/>
      <c r="DO215" s="170"/>
      <c r="EQ215" s="170"/>
      <c r="FS215" s="170"/>
      <c r="FV215" s="169"/>
      <c r="FW215" s="169"/>
      <c r="FX215" s="169"/>
      <c r="FY215" s="169"/>
      <c r="FZ215" s="169"/>
      <c r="GA215" s="169"/>
      <c r="GB215" s="169"/>
      <c r="GC215" s="169"/>
      <c r="GD215" s="169"/>
      <c r="GE215" s="169"/>
      <c r="GF215" s="169"/>
      <c r="GG215" s="169"/>
      <c r="GH215" s="169"/>
      <c r="GI215" s="169"/>
      <c r="GJ215" s="169"/>
      <c r="GK215" s="169"/>
      <c r="GL215" s="169"/>
      <c r="GM215" s="169"/>
      <c r="GN215" s="169"/>
      <c r="GO215" s="169"/>
      <c r="GP215" s="169"/>
      <c r="GQ215" s="169"/>
      <c r="GR215" s="169"/>
      <c r="GS215" s="169"/>
      <c r="GT215" s="169"/>
      <c r="GU215" s="169"/>
      <c r="GV215" s="169"/>
      <c r="GW215" s="169"/>
      <c r="GX215" s="169"/>
      <c r="GY215" s="169"/>
      <c r="GZ215" s="169"/>
      <c r="HA215" s="169"/>
      <c r="HB215" s="169"/>
      <c r="HC215" s="169"/>
      <c r="HD215" s="169"/>
      <c r="HE215" s="169"/>
      <c r="HF215" s="169"/>
      <c r="HG215" s="169"/>
      <c r="HH215" s="169"/>
      <c r="HI215" s="169"/>
    </row>
    <row r="216" spans="1:217" s="163" customFormat="1" ht="17.100000000000001" customHeight="1" outlineLevel="2" x14ac:dyDescent="0.25">
      <c r="A216" s="164" t="s">
        <v>215</v>
      </c>
      <c r="B216" s="164"/>
      <c r="C216" s="165" t="s">
        <v>1164</v>
      </c>
      <c r="D216" s="165" t="s">
        <v>1164</v>
      </c>
      <c r="E216" s="165" t="s">
        <v>1164</v>
      </c>
      <c r="F216" s="160" t="s">
        <v>1164</v>
      </c>
      <c r="G216" s="160" t="s">
        <v>1164</v>
      </c>
      <c r="H216" s="160" t="s">
        <v>1164</v>
      </c>
      <c r="I216" s="160" t="s">
        <v>1164</v>
      </c>
      <c r="J216" s="160" t="s">
        <v>1164</v>
      </c>
      <c r="K216" s="160" t="s">
        <v>1164</v>
      </c>
      <c r="L216" s="166" t="s">
        <v>1164</v>
      </c>
      <c r="M216" s="160" t="s">
        <v>1164</v>
      </c>
      <c r="N216" s="160" t="s">
        <v>1164</v>
      </c>
      <c r="O216" s="166" t="s">
        <v>1164</v>
      </c>
      <c r="P216" s="160" t="s">
        <v>1164</v>
      </c>
      <c r="Q216" s="160" t="s">
        <v>1164</v>
      </c>
      <c r="R216" s="160" t="s">
        <v>1164</v>
      </c>
      <c r="S216" s="167" t="s">
        <v>1164</v>
      </c>
      <c r="T216" s="167" t="s">
        <v>1164</v>
      </c>
      <c r="U216" s="167" t="s">
        <v>1164</v>
      </c>
      <c r="V216" s="167" t="s">
        <v>1164</v>
      </c>
      <c r="W216" s="160" t="s">
        <v>1164</v>
      </c>
      <c r="X216" s="160" t="s">
        <v>1164</v>
      </c>
      <c r="Y216" s="160" t="s">
        <v>1164</v>
      </c>
      <c r="Z216" s="160" t="s">
        <v>1164</v>
      </c>
      <c r="AA216" s="160" t="s">
        <v>1164</v>
      </c>
      <c r="AB216" s="160" t="s">
        <v>1164</v>
      </c>
      <c r="AC216" s="160" t="s">
        <v>1164</v>
      </c>
      <c r="AD216" s="160" t="s">
        <v>1164</v>
      </c>
      <c r="AE216" s="160" t="s">
        <v>1164</v>
      </c>
      <c r="AF216" s="167" t="s">
        <v>1164</v>
      </c>
      <c r="AG216" s="160" t="s">
        <v>1164</v>
      </c>
      <c r="AH216" s="160" t="s">
        <v>1164</v>
      </c>
      <c r="AI216" s="160" t="s">
        <v>1164</v>
      </c>
      <c r="AJ216" s="160" t="s">
        <v>1164</v>
      </c>
      <c r="AK216" s="160" t="s">
        <v>1164</v>
      </c>
      <c r="AL216" s="165" t="s">
        <v>1164</v>
      </c>
      <c r="AM216" s="168">
        <f t="shared" si="8"/>
        <v>36</v>
      </c>
      <c r="AN216" s="162">
        <f t="shared" si="7"/>
        <v>1</v>
      </c>
      <c r="AO216" s="169"/>
      <c r="AP216" s="169"/>
      <c r="BK216" s="170"/>
      <c r="CM216" s="170"/>
      <c r="DO216" s="170"/>
      <c r="EQ216" s="170"/>
      <c r="FS216" s="170"/>
      <c r="FV216" s="169"/>
      <c r="FW216" s="169"/>
      <c r="FX216" s="169"/>
      <c r="FY216" s="169"/>
      <c r="FZ216" s="169"/>
      <c r="GA216" s="169"/>
      <c r="GB216" s="169"/>
      <c r="GC216" s="169"/>
      <c r="GD216" s="169"/>
      <c r="GE216" s="169"/>
      <c r="GF216" s="169"/>
      <c r="GG216" s="169"/>
      <c r="GH216" s="169"/>
      <c r="GI216" s="169"/>
      <c r="GJ216" s="169"/>
      <c r="GK216" s="169"/>
      <c r="GL216" s="169"/>
      <c r="GM216" s="169"/>
      <c r="GN216" s="169"/>
      <c r="GO216" s="169"/>
      <c r="GP216" s="169"/>
      <c r="GQ216" s="169"/>
      <c r="GR216" s="169"/>
      <c r="GS216" s="169"/>
      <c r="GT216" s="169"/>
      <c r="GU216" s="169"/>
      <c r="GV216" s="169"/>
      <c r="GW216" s="169"/>
      <c r="GX216" s="169"/>
      <c r="GY216" s="169"/>
      <c r="GZ216" s="169"/>
      <c r="HA216" s="169"/>
      <c r="HB216" s="169"/>
      <c r="HC216" s="169"/>
      <c r="HD216" s="169"/>
      <c r="HE216" s="169"/>
      <c r="HF216" s="169"/>
      <c r="HG216" s="169"/>
      <c r="HH216" s="169"/>
      <c r="HI216" s="169"/>
    </row>
    <row r="217" spans="1:217" s="163" customFormat="1" ht="17.100000000000001" customHeight="1" outlineLevel="2" x14ac:dyDescent="0.25">
      <c r="A217" s="164" t="s">
        <v>216</v>
      </c>
      <c r="B217" s="164"/>
      <c r="C217" s="165" t="s">
        <v>1164</v>
      </c>
      <c r="D217" s="165" t="s">
        <v>1164</v>
      </c>
      <c r="E217" s="165" t="s">
        <v>1164</v>
      </c>
      <c r="F217" s="160" t="s">
        <v>1164</v>
      </c>
      <c r="G217" s="160" t="s">
        <v>1164</v>
      </c>
      <c r="H217" s="160" t="s">
        <v>1164</v>
      </c>
      <c r="I217" s="160" t="s">
        <v>1164</v>
      </c>
      <c r="J217" s="160" t="s">
        <v>1164</v>
      </c>
      <c r="K217" s="160" t="s">
        <v>1164</v>
      </c>
      <c r="L217" s="166" t="s">
        <v>1164</v>
      </c>
      <c r="M217" s="160" t="s">
        <v>1164</v>
      </c>
      <c r="N217" s="160" t="s">
        <v>1164</v>
      </c>
      <c r="O217" s="166" t="s">
        <v>1164</v>
      </c>
      <c r="P217" s="160" t="s">
        <v>1164</v>
      </c>
      <c r="Q217" s="160" t="s">
        <v>1164</v>
      </c>
      <c r="R217" s="160" t="s">
        <v>1164</v>
      </c>
      <c r="S217" s="167" t="s">
        <v>1164</v>
      </c>
      <c r="T217" s="167" t="s">
        <v>1164</v>
      </c>
      <c r="U217" s="167" t="s">
        <v>1164</v>
      </c>
      <c r="V217" s="167" t="s">
        <v>1164</v>
      </c>
      <c r="W217" s="160" t="s">
        <v>1164</v>
      </c>
      <c r="X217" s="160" t="s">
        <v>1164</v>
      </c>
      <c r="Y217" s="160" t="s">
        <v>1164</v>
      </c>
      <c r="Z217" s="160" t="s">
        <v>1164</v>
      </c>
      <c r="AA217" s="160" t="s">
        <v>1164</v>
      </c>
      <c r="AB217" s="160" t="s">
        <v>1164</v>
      </c>
      <c r="AC217" s="160" t="s">
        <v>1164</v>
      </c>
      <c r="AD217" s="160" t="s">
        <v>1164</v>
      </c>
      <c r="AE217" s="160" t="s">
        <v>1164</v>
      </c>
      <c r="AF217" s="167" t="s">
        <v>1164</v>
      </c>
      <c r="AG217" s="160" t="s">
        <v>1164</v>
      </c>
      <c r="AH217" s="160" t="s">
        <v>1164</v>
      </c>
      <c r="AI217" s="160" t="s">
        <v>1164</v>
      </c>
      <c r="AJ217" s="160" t="s">
        <v>1164</v>
      </c>
      <c r="AK217" s="160" t="s">
        <v>1164</v>
      </c>
      <c r="AL217" s="165" t="s">
        <v>1164</v>
      </c>
      <c r="AM217" s="168">
        <f t="shared" si="8"/>
        <v>36</v>
      </c>
      <c r="AN217" s="162">
        <f t="shared" si="7"/>
        <v>1</v>
      </c>
      <c r="AO217" s="169"/>
      <c r="AP217" s="169"/>
      <c r="BK217" s="170"/>
      <c r="CM217" s="170"/>
      <c r="DO217" s="170"/>
      <c r="EQ217" s="170"/>
      <c r="FS217" s="170"/>
      <c r="FV217" s="169"/>
      <c r="FW217" s="169"/>
      <c r="FX217" s="169"/>
      <c r="FY217" s="169"/>
      <c r="FZ217" s="169"/>
      <c r="GA217" s="169"/>
      <c r="GB217" s="169"/>
      <c r="GC217" s="169"/>
      <c r="GD217" s="169"/>
      <c r="GE217" s="169"/>
      <c r="GF217" s="169"/>
      <c r="GG217" s="169"/>
      <c r="GH217" s="169"/>
      <c r="GI217" s="169"/>
      <c r="GJ217" s="169"/>
      <c r="GK217" s="169"/>
      <c r="GL217" s="169"/>
      <c r="GM217" s="169"/>
      <c r="GN217" s="169"/>
      <c r="GO217" s="169"/>
      <c r="GP217" s="169"/>
      <c r="GQ217" s="169"/>
      <c r="GR217" s="169"/>
      <c r="GS217" s="169"/>
      <c r="GT217" s="169"/>
      <c r="GU217" s="169"/>
      <c r="GV217" s="169"/>
      <c r="GW217" s="169"/>
      <c r="GX217" s="169"/>
      <c r="GY217" s="169"/>
      <c r="GZ217" s="169"/>
      <c r="HA217" s="169"/>
      <c r="HB217" s="169"/>
      <c r="HC217" s="169"/>
      <c r="HD217" s="169"/>
      <c r="HE217" s="169"/>
      <c r="HF217" s="169"/>
      <c r="HG217" s="169"/>
      <c r="HH217" s="169"/>
      <c r="HI217" s="169"/>
    </row>
    <row r="218" spans="1:217" s="163" customFormat="1" ht="17.100000000000001" customHeight="1" outlineLevel="2" x14ac:dyDescent="0.25">
      <c r="A218" s="164" t="s">
        <v>217</v>
      </c>
      <c r="B218" s="164"/>
      <c r="C218" s="165" t="s">
        <v>1164</v>
      </c>
      <c r="D218" s="165" t="s">
        <v>1164</v>
      </c>
      <c r="E218" s="165" t="s">
        <v>1164</v>
      </c>
      <c r="F218" s="160" t="s">
        <v>1164</v>
      </c>
      <c r="G218" s="160" t="s">
        <v>1164</v>
      </c>
      <c r="H218" s="160" t="s">
        <v>1164</v>
      </c>
      <c r="I218" s="160" t="s">
        <v>1164</v>
      </c>
      <c r="J218" s="160" t="s">
        <v>1164</v>
      </c>
      <c r="K218" s="160" t="s">
        <v>1164</v>
      </c>
      <c r="L218" s="166" t="s">
        <v>1164</v>
      </c>
      <c r="M218" s="160" t="s">
        <v>1164</v>
      </c>
      <c r="N218" s="160" t="s">
        <v>1164</v>
      </c>
      <c r="O218" s="166" t="s">
        <v>1164</v>
      </c>
      <c r="P218" s="160" t="s">
        <v>1164</v>
      </c>
      <c r="Q218" s="160" t="s">
        <v>1164</v>
      </c>
      <c r="R218" s="160" t="s">
        <v>1164</v>
      </c>
      <c r="S218" s="167" t="s">
        <v>1164</v>
      </c>
      <c r="T218" s="167" t="s">
        <v>1164</v>
      </c>
      <c r="U218" s="167" t="s">
        <v>1164</v>
      </c>
      <c r="V218" s="167" t="s">
        <v>1164</v>
      </c>
      <c r="W218" s="160" t="s">
        <v>1164</v>
      </c>
      <c r="X218" s="160" t="s">
        <v>1164</v>
      </c>
      <c r="Y218" s="160" t="s">
        <v>1164</v>
      </c>
      <c r="Z218" s="160" t="s">
        <v>1164</v>
      </c>
      <c r="AA218" s="160" t="s">
        <v>1164</v>
      </c>
      <c r="AB218" s="160" t="s">
        <v>1164</v>
      </c>
      <c r="AC218" s="160" t="s">
        <v>1164</v>
      </c>
      <c r="AD218" s="160" t="s">
        <v>1164</v>
      </c>
      <c r="AE218" s="160" t="s">
        <v>1164</v>
      </c>
      <c r="AF218" s="167" t="s">
        <v>1164</v>
      </c>
      <c r="AG218" s="160" t="s">
        <v>1164</v>
      </c>
      <c r="AH218" s="160" t="s">
        <v>1164</v>
      </c>
      <c r="AI218" s="160" t="s">
        <v>1164</v>
      </c>
      <c r="AJ218" s="160" t="s">
        <v>1164</v>
      </c>
      <c r="AK218" s="160" t="s">
        <v>1164</v>
      </c>
      <c r="AL218" s="165" t="s">
        <v>1164</v>
      </c>
      <c r="AM218" s="168">
        <f t="shared" si="8"/>
        <v>36</v>
      </c>
      <c r="AN218" s="162">
        <f t="shared" si="7"/>
        <v>1</v>
      </c>
      <c r="AO218" s="169"/>
      <c r="AP218" s="169"/>
      <c r="BK218" s="170"/>
      <c r="CM218" s="170"/>
      <c r="DO218" s="170"/>
      <c r="EQ218" s="170"/>
      <c r="FS218" s="170"/>
      <c r="FV218" s="169"/>
      <c r="FW218" s="169"/>
      <c r="FX218" s="169"/>
      <c r="FY218" s="169"/>
      <c r="FZ218" s="169"/>
      <c r="GA218" s="169"/>
      <c r="GB218" s="169"/>
      <c r="GC218" s="169"/>
      <c r="GD218" s="169"/>
      <c r="GE218" s="169"/>
      <c r="GF218" s="169"/>
      <c r="GG218" s="169"/>
      <c r="GH218" s="169"/>
      <c r="GI218" s="169"/>
      <c r="GJ218" s="169"/>
      <c r="GK218" s="169"/>
      <c r="GL218" s="169"/>
      <c r="GM218" s="169"/>
      <c r="GN218" s="169"/>
      <c r="GO218" s="169"/>
      <c r="GP218" s="169"/>
      <c r="GQ218" s="169"/>
      <c r="GR218" s="169"/>
      <c r="GS218" s="169"/>
      <c r="GT218" s="169"/>
      <c r="GU218" s="169"/>
      <c r="GV218" s="169"/>
      <c r="GW218" s="169"/>
      <c r="GX218" s="169"/>
      <c r="GY218" s="169"/>
      <c r="GZ218" s="169"/>
      <c r="HA218" s="169"/>
      <c r="HB218" s="169"/>
      <c r="HC218" s="169"/>
      <c r="HD218" s="169"/>
      <c r="HE218" s="169"/>
      <c r="HF218" s="169"/>
      <c r="HG218" s="169"/>
      <c r="HH218" s="169"/>
      <c r="HI218" s="169"/>
    </row>
    <row r="219" spans="1:217" s="163" customFormat="1" ht="17.100000000000001" customHeight="1" outlineLevel="2" x14ac:dyDescent="0.25">
      <c r="A219" s="164" t="s">
        <v>218</v>
      </c>
      <c r="B219" s="164"/>
      <c r="C219" s="165" t="s">
        <v>1164</v>
      </c>
      <c r="D219" s="165" t="s">
        <v>1164</v>
      </c>
      <c r="E219" s="165" t="s">
        <v>1164</v>
      </c>
      <c r="F219" s="160" t="s">
        <v>1164</v>
      </c>
      <c r="G219" s="160" t="s">
        <v>1164</v>
      </c>
      <c r="H219" s="160" t="s">
        <v>1164</v>
      </c>
      <c r="I219" s="160" t="s">
        <v>1164</v>
      </c>
      <c r="J219" s="160" t="s">
        <v>1164</v>
      </c>
      <c r="K219" s="160" t="s">
        <v>1164</v>
      </c>
      <c r="L219" s="166" t="s">
        <v>1164</v>
      </c>
      <c r="M219" s="160" t="s">
        <v>1164</v>
      </c>
      <c r="N219" s="160" t="s">
        <v>1164</v>
      </c>
      <c r="O219" s="166" t="s">
        <v>1164</v>
      </c>
      <c r="P219" s="160" t="s">
        <v>1164</v>
      </c>
      <c r="Q219" s="160" t="s">
        <v>1164</v>
      </c>
      <c r="R219" s="160" t="s">
        <v>1164</v>
      </c>
      <c r="S219" s="167" t="s">
        <v>1164</v>
      </c>
      <c r="T219" s="167" t="s">
        <v>1164</v>
      </c>
      <c r="U219" s="167" t="s">
        <v>1164</v>
      </c>
      <c r="V219" s="167" t="s">
        <v>1164</v>
      </c>
      <c r="W219" s="160" t="s">
        <v>1164</v>
      </c>
      <c r="X219" s="160" t="s">
        <v>1164</v>
      </c>
      <c r="Y219" s="160" t="s">
        <v>1164</v>
      </c>
      <c r="Z219" s="160" t="s">
        <v>1164</v>
      </c>
      <c r="AA219" s="160" t="s">
        <v>1164</v>
      </c>
      <c r="AB219" s="160" t="s">
        <v>1164</v>
      </c>
      <c r="AC219" s="160" t="s">
        <v>1164</v>
      </c>
      <c r="AD219" s="160" t="s">
        <v>1164</v>
      </c>
      <c r="AE219" s="160" t="s">
        <v>1164</v>
      </c>
      <c r="AF219" s="167" t="s">
        <v>1164</v>
      </c>
      <c r="AG219" s="160" t="s">
        <v>1164</v>
      </c>
      <c r="AH219" s="160" t="s">
        <v>1164</v>
      </c>
      <c r="AI219" s="160" t="s">
        <v>1164</v>
      </c>
      <c r="AJ219" s="160" t="s">
        <v>1164</v>
      </c>
      <c r="AK219" s="160" t="s">
        <v>1164</v>
      </c>
      <c r="AL219" s="165" t="s">
        <v>1164</v>
      </c>
      <c r="AM219" s="168">
        <f t="shared" si="8"/>
        <v>36</v>
      </c>
      <c r="AN219" s="162">
        <f t="shared" si="7"/>
        <v>1</v>
      </c>
      <c r="AO219" s="169"/>
      <c r="AP219" s="169"/>
      <c r="BK219" s="170"/>
      <c r="CM219" s="170"/>
      <c r="DO219" s="170"/>
      <c r="EQ219" s="170"/>
      <c r="FS219" s="170"/>
      <c r="FV219" s="169"/>
      <c r="FW219" s="169"/>
      <c r="FX219" s="169"/>
      <c r="FY219" s="169"/>
      <c r="FZ219" s="169"/>
      <c r="GA219" s="169"/>
      <c r="GB219" s="169"/>
      <c r="GC219" s="169"/>
      <c r="GD219" s="169"/>
      <c r="GE219" s="169"/>
      <c r="GF219" s="169"/>
      <c r="GG219" s="169"/>
      <c r="GH219" s="169"/>
      <c r="GI219" s="169"/>
      <c r="GJ219" s="169"/>
      <c r="GK219" s="169"/>
      <c r="GL219" s="169"/>
      <c r="GM219" s="169"/>
      <c r="GN219" s="169"/>
      <c r="GO219" s="169"/>
      <c r="GP219" s="169"/>
      <c r="GQ219" s="169"/>
      <c r="GR219" s="169"/>
      <c r="GS219" s="169"/>
      <c r="GT219" s="169"/>
      <c r="GU219" s="169"/>
      <c r="GV219" s="169"/>
      <c r="GW219" s="169"/>
      <c r="GX219" s="169"/>
      <c r="GY219" s="169"/>
      <c r="GZ219" s="169"/>
      <c r="HA219" s="169"/>
      <c r="HB219" s="169"/>
      <c r="HC219" s="169"/>
      <c r="HD219" s="169"/>
      <c r="HE219" s="169"/>
      <c r="HF219" s="169"/>
      <c r="HG219" s="169"/>
      <c r="HH219" s="169"/>
      <c r="HI219" s="169"/>
    </row>
    <row r="220" spans="1:217" s="163" customFormat="1" ht="17.100000000000001" customHeight="1" outlineLevel="2" x14ac:dyDescent="0.25">
      <c r="A220" s="164" t="s">
        <v>219</v>
      </c>
      <c r="B220" s="164"/>
      <c r="C220" s="165" t="s">
        <v>1164</v>
      </c>
      <c r="D220" s="165" t="s">
        <v>1164</v>
      </c>
      <c r="E220" s="165" t="s">
        <v>1164</v>
      </c>
      <c r="F220" s="160" t="s">
        <v>1164</v>
      </c>
      <c r="G220" s="160" t="s">
        <v>1164</v>
      </c>
      <c r="H220" s="160" t="s">
        <v>1164</v>
      </c>
      <c r="I220" s="160" t="s">
        <v>1164</v>
      </c>
      <c r="J220" s="160" t="s">
        <v>1164</v>
      </c>
      <c r="K220" s="160" t="s">
        <v>1164</v>
      </c>
      <c r="L220" s="166" t="s">
        <v>1164</v>
      </c>
      <c r="M220" s="160" t="s">
        <v>1164</v>
      </c>
      <c r="N220" s="160" t="s">
        <v>1164</v>
      </c>
      <c r="O220" s="166" t="s">
        <v>1164</v>
      </c>
      <c r="P220" s="160" t="s">
        <v>1164</v>
      </c>
      <c r="Q220" s="160" t="s">
        <v>1164</v>
      </c>
      <c r="R220" s="160" t="s">
        <v>1164</v>
      </c>
      <c r="S220" s="167" t="s">
        <v>1164</v>
      </c>
      <c r="T220" s="167" t="s">
        <v>1164</v>
      </c>
      <c r="U220" s="167" t="s">
        <v>1164</v>
      </c>
      <c r="V220" s="167" t="s">
        <v>1164</v>
      </c>
      <c r="W220" s="160" t="s">
        <v>1164</v>
      </c>
      <c r="X220" s="160" t="s">
        <v>1164</v>
      </c>
      <c r="Y220" s="160" t="s">
        <v>1164</v>
      </c>
      <c r="Z220" s="160" t="s">
        <v>1164</v>
      </c>
      <c r="AA220" s="160" t="s">
        <v>1164</v>
      </c>
      <c r="AB220" s="160" t="s">
        <v>1164</v>
      </c>
      <c r="AC220" s="160" t="s">
        <v>1164</v>
      </c>
      <c r="AD220" s="160" t="s">
        <v>1164</v>
      </c>
      <c r="AE220" s="160" t="s">
        <v>1164</v>
      </c>
      <c r="AF220" s="167" t="s">
        <v>1164</v>
      </c>
      <c r="AG220" s="160" t="s">
        <v>1164</v>
      </c>
      <c r="AH220" s="160" t="s">
        <v>1164</v>
      </c>
      <c r="AI220" s="160" t="s">
        <v>1164</v>
      </c>
      <c r="AJ220" s="160" t="s">
        <v>1164</v>
      </c>
      <c r="AK220" s="160" t="s">
        <v>1164</v>
      </c>
      <c r="AL220" s="165" t="s">
        <v>1164</v>
      </c>
      <c r="AM220" s="168">
        <f t="shared" si="8"/>
        <v>36</v>
      </c>
      <c r="AN220" s="162">
        <f t="shared" si="7"/>
        <v>1</v>
      </c>
      <c r="AO220" s="169"/>
      <c r="AP220" s="169"/>
      <c r="BK220" s="170"/>
      <c r="CM220" s="170"/>
      <c r="DO220" s="170"/>
      <c r="EQ220" s="170"/>
      <c r="FS220" s="170"/>
      <c r="FV220" s="169"/>
      <c r="FW220" s="169"/>
      <c r="FX220" s="169"/>
      <c r="FY220" s="169"/>
      <c r="FZ220" s="169"/>
      <c r="GA220" s="169"/>
      <c r="GB220" s="169"/>
      <c r="GC220" s="169"/>
      <c r="GD220" s="169"/>
      <c r="GE220" s="169"/>
      <c r="GF220" s="169"/>
      <c r="GG220" s="169"/>
      <c r="GH220" s="169"/>
      <c r="GI220" s="169"/>
      <c r="GJ220" s="169"/>
      <c r="GK220" s="169"/>
      <c r="GL220" s="169"/>
      <c r="GM220" s="169"/>
      <c r="GN220" s="169"/>
      <c r="GO220" s="169"/>
      <c r="GP220" s="169"/>
      <c r="GQ220" s="169"/>
      <c r="GR220" s="169"/>
      <c r="GS220" s="169"/>
      <c r="GT220" s="169"/>
      <c r="GU220" s="169"/>
      <c r="GV220" s="169"/>
      <c r="GW220" s="169"/>
      <c r="GX220" s="169"/>
      <c r="GY220" s="169"/>
      <c r="GZ220" s="169"/>
      <c r="HA220" s="169"/>
      <c r="HB220" s="169"/>
      <c r="HC220" s="169"/>
      <c r="HD220" s="169"/>
      <c r="HE220" s="169"/>
      <c r="HF220" s="169"/>
      <c r="HG220" s="169"/>
      <c r="HH220" s="169"/>
      <c r="HI220" s="169"/>
    </row>
    <row r="221" spans="1:217" s="163" customFormat="1" ht="17.100000000000001" customHeight="1" outlineLevel="2" x14ac:dyDescent="0.25">
      <c r="A221" s="164" t="s">
        <v>220</v>
      </c>
      <c r="B221" s="164"/>
      <c r="C221" s="165" t="s">
        <v>1164</v>
      </c>
      <c r="D221" s="165" t="s">
        <v>1164</v>
      </c>
      <c r="E221" s="165" t="s">
        <v>1164</v>
      </c>
      <c r="F221" s="160" t="s">
        <v>1164</v>
      </c>
      <c r="G221" s="160" t="s">
        <v>1164</v>
      </c>
      <c r="H221" s="160" t="s">
        <v>1164</v>
      </c>
      <c r="I221" s="160" t="s">
        <v>1164</v>
      </c>
      <c r="J221" s="160" t="s">
        <v>1164</v>
      </c>
      <c r="K221" s="160" t="s">
        <v>1164</v>
      </c>
      <c r="L221" s="166" t="s">
        <v>1164</v>
      </c>
      <c r="M221" s="160" t="s">
        <v>1164</v>
      </c>
      <c r="N221" s="160" t="s">
        <v>1164</v>
      </c>
      <c r="O221" s="166" t="s">
        <v>1164</v>
      </c>
      <c r="P221" s="160" t="s">
        <v>1164</v>
      </c>
      <c r="Q221" s="160" t="s">
        <v>1164</v>
      </c>
      <c r="R221" s="160" t="s">
        <v>1164</v>
      </c>
      <c r="S221" s="167" t="s">
        <v>1164</v>
      </c>
      <c r="T221" s="167" t="s">
        <v>1164</v>
      </c>
      <c r="U221" s="167" t="s">
        <v>1164</v>
      </c>
      <c r="V221" s="167" t="s">
        <v>1164</v>
      </c>
      <c r="W221" s="160" t="s">
        <v>1164</v>
      </c>
      <c r="X221" s="160" t="s">
        <v>1164</v>
      </c>
      <c r="Y221" s="160" t="s">
        <v>1164</v>
      </c>
      <c r="Z221" s="160" t="s">
        <v>1164</v>
      </c>
      <c r="AA221" s="160" t="s">
        <v>1164</v>
      </c>
      <c r="AB221" s="160" t="s">
        <v>1164</v>
      </c>
      <c r="AC221" s="160" t="s">
        <v>1164</v>
      </c>
      <c r="AD221" s="160" t="s">
        <v>1164</v>
      </c>
      <c r="AE221" s="160" t="s">
        <v>1164</v>
      </c>
      <c r="AF221" s="167" t="s">
        <v>1164</v>
      </c>
      <c r="AG221" s="160" t="s">
        <v>1164</v>
      </c>
      <c r="AH221" s="160" t="s">
        <v>1164</v>
      </c>
      <c r="AI221" s="160" t="s">
        <v>1164</v>
      </c>
      <c r="AJ221" s="160" t="s">
        <v>1164</v>
      </c>
      <c r="AK221" s="160" t="s">
        <v>1164</v>
      </c>
      <c r="AL221" s="165" t="s">
        <v>1164</v>
      </c>
      <c r="AM221" s="168">
        <f t="shared" si="8"/>
        <v>36</v>
      </c>
      <c r="AN221" s="162">
        <f t="shared" si="7"/>
        <v>1</v>
      </c>
      <c r="AO221" s="169"/>
      <c r="AP221" s="169"/>
      <c r="BK221" s="170"/>
      <c r="CM221" s="170"/>
      <c r="DO221" s="170"/>
      <c r="EQ221" s="170"/>
      <c r="FS221" s="170"/>
      <c r="FV221" s="169"/>
      <c r="FW221" s="169"/>
      <c r="FX221" s="169"/>
      <c r="FY221" s="169"/>
      <c r="FZ221" s="169"/>
      <c r="GA221" s="169"/>
      <c r="GB221" s="169"/>
      <c r="GC221" s="169"/>
      <c r="GD221" s="169"/>
      <c r="GE221" s="169"/>
      <c r="GF221" s="169"/>
      <c r="GG221" s="169"/>
      <c r="GH221" s="169"/>
      <c r="GI221" s="169"/>
      <c r="GJ221" s="169"/>
      <c r="GK221" s="169"/>
      <c r="GL221" s="169"/>
      <c r="GM221" s="169"/>
      <c r="GN221" s="169"/>
      <c r="GO221" s="169"/>
      <c r="GP221" s="169"/>
      <c r="GQ221" s="169"/>
      <c r="GR221" s="169"/>
      <c r="GS221" s="169"/>
      <c r="GT221" s="169"/>
      <c r="GU221" s="169"/>
      <c r="GV221" s="169"/>
      <c r="GW221" s="169"/>
      <c r="GX221" s="169"/>
      <c r="GY221" s="169"/>
      <c r="GZ221" s="169"/>
      <c r="HA221" s="169"/>
      <c r="HB221" s="169"/>
      <c r="HC221" s="169"/>
      <c r="HD221" s="169"/>
      <c r="HE221" s="169"/>
      <c r="HF221" s="169"/>
      <c r="HG221" s="169"/>
      <c r="HH221" s="169"/>
      <c r="HI221" s="169"/>
    </row>
    <row r="222" spans="1:217" s="171" customFormat="1" ht="16.5" customHeight="1" x14ac:dyDescent="0.25">
      <c r="A222" s="180" t="s">
        <v>221</v>
      </c>
      <c r="B222" s="164">
        <v>36638000</v>
      </c>
      <c r="C222" s="165" t="s">
        <v>1164</v>
      </c>
      <c r="D222" s="165" t="s">
        <v>1164</v>
      </c>
      <c r="E222" s="165" t="s">
        <v>1164</v>
      </c>
      <c r="F222" s="160" t="s">
        <v>1164</v>
      </c>
      <c r="G222" s="160" t="s">
        <v>1164</v>
      </c>
      <c r="H222" s="160" t="s">
        <v>1164</v>
      </c>
      <c r="I222" s="160" t="s">
        <v>1164</v>
      </c>
      <c r="J222" s="160" t="s">
        <v>1164</v>
      </c>
      <c r="K222" s="160" t="s">
        <v>1164</v>
      </c>
      <c r="L222" s="160" t="s">
        <v>1164</v>
      </c>
      <c r="M222" s="160" t="s">
        <v>1164</v>
      </c>
      <c r="N222" s="160" t="s">
        <v>1164</v>
      </c>
      <c r="O222" s="178" t="s">
        <v>1164</v>
      </c>
      <c r="P222" s="160" t="s">
        <v>1164</v>
      </c>
      <c r="Q222" s="160" t="s">
        <v>1164</v>
      </c>
      <c r="R222" s="160" t="s">
        <v>1164</v>
      </c>
      <c r="S222" s="160" t="s">
        <v>1164</v>
      </c>
      <c r="T222" s="178" t="s">
        <v>1164</v>
      </c>
      <c r="U222" s="178" t="s">
        <v>1164</v>
      </c>
      <c r="V222" s="178" t="s">
        <v>1164</v>
      </c>
      <c r="W222" s="160" t="s">
        <v>1164</v>
      </c>
      <c r="X222" s="160" t="s">
        <v>1164</v>
      </c>
      <c r="Y222" s="160" t="s">
        <v>1164</v>
      </c>
      <c r="Z222" s="160" t="s">
        <v>1164</v>
      </c>
      <c r="AA222" s="160" t="s">
        <v>1164</v>
      </c>
      <c r="AB222" s="160" t="s">
        <v>1164</v>
      </c>
      <c r="AC222" s="160" t="s">
        <v>1164</v>
      </c>
      <c r="AD222" s="160" t="s">
        <v>1164</v>
      </c>
      <c r="AE222" s="160" t="s">
        <v>1164</v>
      </c>
      <c r="AF222" s="178" t="s">
        <v>1164</v>
      </c>
      <c r="AG222" s="160" t="s">
        <v>1164</v>
      </c>
      <c r="AH222" s="160" t="s">
        <v>1164</v>
      </c>
      <c r="AI222" s="160" t="s">
        <v>1164</v>
      </c>
      <c r="AJ222" s="160" t="s">
        <v>1164</v>
      </c>
      <c r="AK222" s="160" t="s">
        <v>1164</v>
      </c>
      <c r="AL222" s="165" t="s">
        <v>1164</v>
      </c>
      <c r="AM222" s="173">
        <f t="shared" si="8"/>
        <v>36</v>
      </c>
      <c r="AN222" s="162">
        <f t="shared" si="7"/>
        <v>1</v>
      </c>
      <c r="AO222" s="154"/>
      <c r="BK222" s="174"/>
      <c r="CM222" s="174"/>
      <c r="DO222" s="174"/>
      <c r="EQ222" s="174"/>
      <c r="FS222" s="174"/>
      <c r="FV222" s="154"/>
      <c r="FW222" s="154"/>
      <c r="FX222" s="154"/>
      <c r="FY222" s="154"/>
      <c r="FZ222" s="154"/>
      <c r="GA222" s="154"/>
      <c r="GB222" s="154"/>
      <c r="GC222" s="154"/>
      <c r="GD222" s="154"/>
      <c r="GE222" s="154"/>
      <c r="GF222" s="154"/>
      <c r="GG222" s="154"/>
      <c r="GH222" s="154"/>
      <c r="GI222" s="154"/>
      <c r="GJ222" s="154"/>
      <c r="GK222" s="154"/>
      <c r="GL222" s="154"/>
      <c r="GM222" s="154"/>
      <c r="GN222" s="154"/>
      <c r="GO222" s="154"/>
      <c r="GP222" s="154"/>
      <c r="GQ222" s="154"/>
      <c r="GR222" s="154"/>
      <c r="GS222" s="154"/>
      <c r="GT222" s="154"/>
      <c r="GU222" s="154"/>
      <c r="GV222" s="154"/>
      <c r="GW222" s="154"/>
      <c r="GX222" s="154"/>
      <c r="GY222" s="154"/>
      <c r="GZ222" s="154"/>
      <c r="HA222" s="154"/>
      <c r="HB222" s="154"/>
      <c r="HC222" s="154"/>
      <c r="HD222" s="154"/>
      <c r="HE222" s="154"/>
      <c r="HF222" s="154"/>
      <c r="HG222" s="154"/>
      <c r="HH222" s="154"/>
      <c r="HI222" s="154"/>
    </row>
    <row r="223" spans="1:217" s="163" customFormat="1" ht="17.100000000000001" customHeight="1" outlineLevel="1" x14ac:dyDescent="0.25">
      <c r="A223" s="164" t="s">
        <v>222</v>
      </c>
      <c r="B223" s="164"/>
      <c r="C223" s="165" t="s">
        <v>1164</v>
      </c>
      <c r="D223" s="165" t="s">
        <v>1164</v>
      </c>
      <c r="E223" s="165" t="s">
        <v>1164</v>
      </c>
      <c r="F223" s="160" t="s">
        <v>1164</v>
      </c>
      <c r="G223" s="160" t="s">
        <v>1164</v>
      </c>
      <c r="H223" s="160" t="s">
        <v>1164</v>
      </c>
      <c r="I223" s="160" t="s">
        <v>1164</v>
      </c>
      <c r="J223" s="160" t="s">
        <v>1164</v>
      </c>
      <c r="K223" s="160" t="s">
        <v>1164</v>
      </c>
      <c r="L223" s="160" t="s">
        <v>1164</v>
      </c>
      <c r="M223" s="160" t="s">
        <v>1164</v>
      </c>
      <c r="N223" s="160" t="s">
        <v>1164</v>
      </c>
      <c r="O223" s="167" t="s">
        <v>1164</v>
      </c>
      <c r="P223" s="160" t="s">
        <v>1164</v>
      </c>
      <c r="Q223" s="160" t="s">
        <v>1164</v>
      </c>
      <c r="R223" s="160" t="s">
        <v>1164</v>
      </c>
      <c r="S223" s="166" t="s">
        <v>1164</v>
      </c>
      <c r="T223" s="167" t="s">
        <v>1164</v>
      </c>
      <c r="U223" s="167" t="s">
        <v>1164</v>
      </c>
      <c r="V223" s="167" t="s">
        <v>1164</v>
      </c>
      <c r="W223" s="160" t="s">
        <v>1164</v>
      </c>
      <c r="X223" s="160" t="s">
        <v>1164</v>
      </c>
      <c r="Y223" s="160" t="s">
        <v>1164</v>
      </c>
      <c r="Z223" s="160" t="s">
        <v>1164</v>
      </c>
      <c r="AA223" s="160" t="s">
        <v>1164</v>
      </c>
      <c r="AB223" s="160" t="s">
        <v>1164</v>
      </c>
      <c r="AC223" s="160" t="s">
        <v>1164</v>
      </c>
      <c r="AD223" s="160" t="s">
        <v>1164</v>
      </c>
      <c r="AE223" s="160" t="s">
        <v>1164</v>
      </c>
      <c r="AF223" s="167" t="s">
        <v>1164</v>
      </c>
      <c r="AG223" s="160" t="s">
        <v>1164</v>
      </c>
      <c r="AH223" s="160" t="s">
        <v>1164</v>
      </c>
      <c r="AI223" s="160" t="s">
        <v>1164</v>
      </c>
      <c r="AJ223" s="160" t="s">
        <v>1164</v>
      </c>
      <c r="AK223" s="160" t="s">
        <v>1164</v>
      </c>
      <c r="AL223" s="165" t="s">
        <v>1164</v>
      </c>
      <c r="AM223" s="168">
        <f t="shared" si="8"/>
        <v>36</v>
      </c>
      <c r="AN223" s="162">
        <f t="shared" si="7"/>
        <v>1</v>
      </c>
      <c r="AO223" s="169"/>
      <c r="AP223" s="184"/>
      <c r="BK223" s="170"/>
      <c r="CM223" s="170"/>
      <c r="DO223" s="170"/>
      <c r="EQ223" s="170"/>
      <c r="FS223" s="170"/>
      <c r="FV223" s="169"/>
      <c r="FW223" s="169"/>
      <c r="FX223" s="169"/>
      <c r="FY223" s="169"/>
      <c r="FZ223" s="169"/>
      <c r="GA223" s="169"/>
      <c r="GB223" s="169"/>
      <c r="GC223" s="169"/>
      <c r="GD223" s="169"/>
      <c r="GE223" s="169"/>
      <c r="GF223" s="169"/>
      <c r="GG223" s="169"/>
      <c r="GH223" s="169"/>
      <c r="GI223" s="169"/>
      <c r="GJ223" s="169"/>
      <c r="GK223" s="169"/>
      <c r="GL223" s="169"/>
      <c r="GM223" s="169"/>
      <c r="GN223" s="169"/>
      <c r="GO223" s="169"/>
      <c r="GP223" s="169"/>
      <c r="GQ223" s="169"/>
      <c r="GR223" s="169"/>
      <c r="GS223" s="169"/>
      <c r="GT223" s="169"/>
      <c r="GU223" s="169"/>
      <c r="GV223" s="169"/>
      <c r="GW223" s="169"/>
      <c r="GX223" s="169"/>
      <c r="GY223" s="169"/>
      <c r="GZ223" s="169"/>
      <c r="HA223" s="169"/>
      <c r="HB223" s="169"/>
      <c r="HC223" s="169"/>
      <c r="HD223" s="169"/>
      <c r="HE223" s="169"/>
      <c r="HF223" s="169"/>
      <c r="HG223" s="169"/>
      <c r="HH223" s="169"/>
      <c r="HI223" s="169"/>
    </row>
    <row r="224" spans="1:217" s="163" customFormat="1" ht="17.100000000000001" customHeight="1" outlineLevel="1" x14ac:dyDescent="0.25">
      <c r="A224" s="164" t="s">
        <v>223</v>
      </c>
      <c r="B224" s="164"/>
      <c r="C224" s="165" t="s">
        <v>1164</v>
      </c>
      <c r="D224" s="165" t="s">
        <v>1164</v>
      </c>
      <c r="E224" s="165" t="s">
        <v>1164</v>
      </c>
      <c r="F224" s="160" t="s">
        <v>1164</v>
      </c>
      <c r="G224" s="160" t="s">
        <v>1164</v>
      </c>
      <c r="H224" s="160" t="s">
        <v>1164</v>
      </c>
      <c r="I224" s="160" t="s">
        <v>1164</v>
      </c>
      <c r="J224" s="160" t="s">
        <v>1164</v>
      </c>
      <c r="K224" s="160" t="s">
        <v>1164</v>
      </c>
      <c r="L224" s="160" t="s">
        <v>1164</v>
      </c>
      <c r="M224" s="160" t="s">
        <v>1164</v>
      </c>
      <c r="N224" s="160" t="s">
        <v>1164</v>
      </c>
      <c r="O224" s="167" t="s">
        <v>1164</v>
      </c>
      <c r="P224" s="160" t="s">
        <v>1164</v>
      </c>
      <c r="Q224" s="160" t="s">
        <v>1164</v>
      </c>
      <c r="R224" s="160" t="s">
        <v>1164</v>
      </c>
      <c r="S224" s="166" t="s">
        <v>1164</v>
      </c>
      <c r="T224" s="167" t="s">
        <v>1164</v>
      </c>
      <c r="U224" s="167" t="s">
        <v>1164</v>
      </c>
      <c r="V224" s="167" t="s">
        <v>1164</v>
      </c>
      <c r="W224" s="160" t="s">
        <v>1164</v>
      </c>
      <c r="X224" s="160" t="s">
        <v>1164</v>
      </c>
      <c r="Y224" s="160" t="s">
        <v>1164</v>
      </c>
      <c r="Z224" s="160" t="s">
        <v>1164</v>
      </c>
      <c r="AA224" s="160" t="s">
        <v>1164</v>
      </c>
      <c r="AB224" s="160" t="s">
        <v>1164</v>
      </c>
      <c r="AC224" s="160" t="s">
        <v>1164</v>
      </c>
      <c r="AD224" s="160" t="s">
        <v>1164</v>
      </c>
      <c r="AE224" s="160" t="s">
        <v>1164</v>
      </c>
      <c r="AF224" s="167" t="s">
        <v>1164</v>
      </c>
      <c r="AG224" s="160" t="s">
        <v>1164</v>
      </c>
      <c r="AH224" s="160" t="s">
        <v>1164</v>
      </c>
      <c r="AI224" s="160" t="s">
        <v>1164</v>
      </c>
      <c r="AJ224" s="160" t="s">
        <v>1164</v>
      </c>
      <c r="AK224" s="160" t="s">
        <v>1164</v>
      </c>
      <c r="AL224" s="165" t="s">
        <v>1164</v>
      </c>
      <c r="AM224" s="168">
        <f t="shared" si="8"/>
        <v>36</v>
      </c>
      <c r="AN224" s="162">
        <f t="shared" si="7"/>
        <v>1</v>
      </c>
      <c r="AO224" s="169"/>
      <c r="AP224" s="169"/>
      <c r="BK224" s="170"/>
      <c r="CM224" s="170"/>
      <c r="DO224" s="170"/>
      <c r="EQ224" s="170"/>
      <c r="FS224" s="170"/>
      <c r="FV224" s="169"/>
      <c r="FW224" s="169"/>
      <c r="FX224" s="169"/>
      <c r="FY224" s="169"/>
      <c r="FZ224" s="169"/>
      <c r="GA224" s="169"/>
      <c r="GB224" s="169"/>
      <c r="GC224" s="169"/>
      <c r="GD224" s="169"/>
      <c r="GE224" s="169"/>
      <c r="GF224" s="169"/>
      <c r="GG224" s="169"/>
      <c r="GH224" s="169"/>
      <c r="GI224" s="169"/>
      <c r="GJ224" s="169"/>
      <c r="GK224" s="169"/>
      <c r="GL224" s="169"/>
      <c r="GM224" s="169"/>
      <c r="GN224" s="169"/>
      <c r="GO224" s="169"/>
      <c r="GP224" s="169"/>
      <c r="GQ224" s="169"/>
      <c r="GR224" s="169"/>
      <c r="GS224" s="169"/>
      <c r="GT224" s="169"/>
      <c r="GU224" s="169"/>
      <c r="GV224" s="169"/>
      <c r="GW224" s="169"/>
      <c r="GX224" s="169"/>
      <c r="GY224" s="169"/>
      <c r="GZ224" s="169"/>
      <c r="HA224" s="169"/>
      <c r="HB224" s="169"/>
      <c r="HC224" s="169"/>
      <c r="HD224" s="169"/>
      <c r="HE224" s="169"/>
      <c r="HF224" s="169"/>
      <c r="HG224" s="169"/>
      <c r="HH224" s="169"/>
      <c r="HI224" s="169"/>
    </row>
    <row r="225" spans="1:217" s="163" customFormat="1" ht="17.100000000000001" customHeight="1" outlineLevel="1" x14ac:dyDescent="0.25">
      <c r="A225" s="164" t="s">
        <v>224</v>
      </c>
      <c r="B225" s="164"/>
      <c r="C225" s="165" t="s">
        <v>1164</v>
      </c>
      <c r="D225" s="165" t="s">
        <v>1164</v>
      </c>
      <c r="E225" s="165" t="s">
        <v>1164</v>
      </c>
      <c r="F225" s="160" t="s">
        <v>1164</v>
      </c>
      <c r="G225" s="160" t="s">
        <v>1164</v>
      </c>
      <c r="H225" s="160" t="s">
        <v>1164</v>
      </c>
      <c r="I225" s="160" t="s">
        <v>1164</v>
      </c>
      <c r="J225" s="160" t="s">
        <v>1164</v>
      </c>
      <c r="K225" s="160" t="s">
        <v>1164</v>
      </c>
      <c r="L225" s="160" t="s">
        <v>1164</v>
      </c>
      <c r="M225" s="160" t="s">
        <v>1164</v>
      </c>
      <c r="N225" s="160" t="s">
        <v>1164</v>
      </c>
      <c r="O225" s="167" t="s">
        <v>1164</v>
      </c>
      <c r="P225" s="160" t="s">
        <v>1164</v>
      </c>
      <c r="Q225" s="160" t="s">
        <v>1164</v>
      </c>
      <c r="R225" s="160" t="s">
        <v>1164</v>
      </c>
      <c r="S225" s="166" t="s">
        <v>1164</v>
      </c>
      <c r="T225" s="167" t="s">
        <v>1164</v>
      </c>
      <c r="U225" s="167" t="s">
        <v>1164</v>
      </c>
      <c r="V225" s="167" t="s">
        <v>1164</v>
      </c>
      <c r="W225" s="160" t="s">
        <v>1164</v>
      </c>
      <c r="X225" s="160" t="s">
        <v>1164</v>
      </c>
      <c r="Y225" s="160" t="s">
        <v>1164</v>
      </c>
      <c r="Z225" s="160" t="s">
        <v>1164</v>
      </c>
      <c r="AA225" s="160" t="s">
        <v>1164</v>
      </c>
      <c r="AB225" s="160" t="s">
        <v>1164</v>
      </c>
      <c r="AC225" s="160" t="s">
        <v>1164</v>
      </c>
      <c r="AD225" s="160" t="s">
        <v>1164</v>
      </c>
      <c r="AE225" s="160" t="s">
        <v>1164</v>
      </c>
      <c r="AF225" s="167" t="s">
        <v>1164</v>
      </c>
      <c r="AG225" s="160" t="s">
        <v>1164</v>
      </c>
      <c r="AH225" s="160" t="s">
        <v>1164</v>
      </c>
      <c r="AI225" s="160" t="s">
        <v>1164</v>
      </c>
      <c r="AJ225" s="160" t="s">
        <v>1164</v>
      </c>
      <c r="AK225" s="160" t="s">
        <v>1164</v>
      </c>
      <c r="AL225" s="165" t="s">
        <v>1164</v>
      </c>
      <c r="AM225" s="168">
        <f t="shared" si="8"/>
        <v>36</v>
      </c>
      <c r="AN225" s="162">
        <f t="shared" si="7"/>
        <v>1</v>
      </c>
      <c r="AO225" s="169"/>
      <c r="AP225" s="169"/>
      <c r="BK225" s="170"/>
      <c r="CM225" s="170"/>
      <c r="DO225" s="170"/>
      <c r="EQ225" s="170"/>
      <c r="FS225" s="170"/>
      <c r="FV225" s="169"/>
      <c r="FW225" s="169"/>
      <c r="FX225" s="169"/>
      <c r="FY225" s="169"/>
      <c r="FZ225" s="169"/>
      <c r="GA225" s="169"/>
      <c r="GB225" s="169"/>
      <c r="GC225" s="169"/>
      <c r="GD225" s="169"/>
      <c r="GE225" s="169"/>
      <c r="GF225" s="169"/>
      <c r="GG225" s="169"/>
      <c r="GH225" s="169"/>
      <c r="GI225" s="169"/>
      <c r="GJ225" s="169"/>
      <c r="GK225" s="169"/>
      <c r="GL225" s="169"/>
      <c r="GM225" s="169"/>
      <c r="GN225" s="169"/>
      <c r="GO225" s="169"/>
      <c r="GP225" s="169"/>
      <c r="GQ225" s="169"/>
      <c r="GR225" s="169"/>
      <c r="GS225" s="169"/>
      <c r="GT225" s="169"/>
      <c r="GU225" s="169"/>
      <c r="GV225" s="169"/>
      <c r="GW225" s="169"/>
      <c r="GX225" s="169"/>
      <c r="GY225" s="169"/>
      <c r="GZ225" s="169"/>
      <c r="HA225" s="169"/>
      <c r="HB225" s="169"/>
      <c r="HC225" s="169"/>
      <c r="HD225" s="169"/>
      <c r="HE225" s="169"/>
      <c r="HF225" s="169"/>
      <c r="HG225" s="169"/>
      <c r="HH225" s="169"/>
      <c r="HI225" s="169"/>
    </row>
    <row r="226" spans="1:217" s="163" customFormat="1" ht="17.100000000000001" customHeight="1" outlineLevel="1" x14ac:dyDescent="0.25">
      <c r="A226" s="164" t="s">
        <v>225</v>
      </c>
      <c r="B226" s="164"/>
      <c r="C226" s="165" t="s">
        <v>1164</v>
      </c>
      <c r="D226" s="165" t="s">
        <v>1164</v>
      </c>
      <c r="E226" s="165" t="s">
        <v>1164</v>
      </c>
      <c r="F226" s="160" t="s">
        <v>1164</v>
      </c>
      <c r="G226" s="160" t="s">
        <v>1164</v>
      </c>
      <c r="H226" s="160" t="s">
        <v>1164</v>
      </c>
      <c r="I226" s="160" t="s">
        <v>1164</v>
      </c>
      <c r="J226" s="160" t="s">
        <v>1164</v>
      </c>
      <c r="K226" s="160" t="s">
        <v>1164</v>
      </c>
      <c r="L226" s="160" t="s">
        <v>1164</v>
      </c>
      <c r="M226" s="160" t="s">
        <v>1164</v>
      </c>
      <c r="N226" s="160" t="s">
        <v>1164</v>
      </c>
      <c r="O226" s="167" t="s">
        <v>1164</v>
      </c>
      <c r="P226" s="160" t="s">
        <v>1164</v>
      </c>
      <c r="Q226" s="160" t="s">
        <v>1164</v>
      </c>
      <c r="R226" s="160" t="s">
        <v>1164</v>
      </c>
      <c r="S226" s="166" t="s">
        <v>1164</v>
      </c>
      <c r="T226" s="167" t="s">
        <v>1164</v>
      </c>
      <c r="U226" s="167" t="s">
        <v>1164</v>
      </c>
      <c r="V226" s="167" t="s">
        <v>1164</v>
      </c>
      <c r="W226" s="160" t="s">
        <v>1164</v>
      </c>
      <c r="X226" s="160" t="s">
        <v>1164</v>
      </c>
      <c r="Y226" s="160" t="s">
        <v>1164</v>
      </c>
      <c r="Z226" s="160" t="s">
        <v>1164</v>
      </c>
      <c r="AA226" s="160" t="s">
        <v>1164</v>
      </c>
      <c r="AB226" s="160" t="s">
        <v>1164</v>
      </c>
      <c r="AC226" s="160" t="s">
        <v>1164</v>
      </c>
      <c r="AD226" s="160" t="s">
        <v>1164</v>
      </c>
      <c r="AE226" s="160" t="s">
        <v>1164</v>
      </c>
      <c r="AF226" s="167" t="s">
        <v>1164</v>
      </c>
      <c r="AG226" s="160" t="s">
        <v>1164</v>
      </c>
      <c r="AH226" s="160" t="s">
        <v>1164</v>
      </c>
      <c r="AI226" s="160" t="s">
        <v>1164</v>
      </c>
      <c r="AJ226" s="160" t="s">
        <v>1164</v>
      </c>
      <c r="AK226" s="160" t="s">
        <v>1164</v>
      </c>
      <c r="AL226" s="165" t="s">
        <v>1164</v>
      </c>
      <c r="AM226" s="168">
        <f t="shared" si="8"/>
        <v>36</v>
      </c>
      <c r="AN226" s="162">
        <f t="shared" si="7"/>
        <v>1</v>
      </c>
      <c r="AO226" s="169"/>
      <c r="AP226" s="169"/>
      <c r="BK226" s="170"/>
      <c r="CM226" s="170"/>
      <c r="DO226" s="170"/>
      <c r="EQ226" s="170"/>
      <c r="FS226" s="170"/>
      <c r="FV226" s="169"/>
      <c r="FW226" s="169"/>
      <c r="FX226" s="169"/>
      <c r="FY226" s="169"/>
      <c r="FZ226" s="169"/>
      <c r="GA226" s="169"/>
      <c r="GB226" s="169"/>
      <c r="GC226" s="169"/>
      <c r="GD226" s="169"/>
      <c r="GE226" s="169"/>
      <c r="GF226" s="169"/>
      <c r="GG226" s="169"/>
      <c r="GH226" s="169"/>
      <c r="GI226" s="169"/>
      <c r="GJ226" s="169"/>
      <c r="GK226" s="169"/>
      <c r="GL226" s="169"/>
      <c r="GM226" s="169"/>
      <c r="GN226" s="169"/>
      <c r="GO226" s="169"/>
      <c r="GP226" s="169"/>
      <c r="GQ226" s="169"/>
      <c r="GR226" s="169"/>
      <c r="GS226" s="169"/>
      <c r="GT226" s="169"/>
      <c r="GU226" s="169"/>
      <c r="GV226" s="169"/>
      <c r="GW226" s="169"/>
      <c r="GX226" s="169"/>
      <c r="GY226" s="169"/>
      <c r="GZ226" s="169"/>
      <c r="HA226" s="169"/>
      <c r="HB226" s="169"/>
      <c r="HC226" s="169"/>
      <c r="HD226" s="169"/>
      <c r="HE226" s="169"/>
      <c r="HF226" s="169"/>
      <c r="HG226" s="169"/>
      <c r="HH226" s="169"/>
      <c r="HI226" s="169"/>
    </row>
    <row r="227" spans="1:217" s="163" customFormat="1" ht="17.100000000000001" customHeight="1" outlineLevel="1" x14ac:dyDescent="0.25">
      <c r="A227" s="164" t="s">
        <v>226</v>
      </c>
      <c r="B227" s="164"/>
      <c r="C227" s="165" t="s">
        <v>1164</v>
      </c>
      <c r="D227" s="165" t="s">
        <v>1164</v>
      </c>
      <c r="E227" s="165" t="s">
        <v>1164</v>
      </c>
      <c r="F227" s="160" t="s">
        <v>1164</v>
      </c>
      <c r="G227" s="160" t="s">
        <v>1164</v>
      </c>
      <c r="H227" s="160" t="s">
        <v>1164</v>
      </c>
      <c r="I227" s="160" t="s">
        <v>1164</v>
      </c>
      <c r="J227" s="160" t="s">
        <v>1164</v>
      </c>
      <c r="K227" s="160" t="s">
        <v>1164</v>
      </c>
      <c r="L227" s="160" t="s">
        <v>1164</v>
      </c>
      <c r="M227" s="160" t="s">
        <v>1164</v>
      </c>
      <c r="N227" s="160" t="s">
        <v>1164</v>
      </c>
      <c r="O227" s="167" t="s">
        <v>1164</v>
      </c>
      <c r="P227" s="160" t="s">
        <v>1164</v>
      </c>
      <c r="Q227" s="160" t="s">
        <v>1164</v>
      </c>
      <c r="R227" s="160" t="s">
        <v>1164</v>
      </c>
      <c r="S227" s="166" t="s">
        <v>1164</v>
      </c>
      <c r="T227" s="167" t="s">
        <v>1164</v>
      </c>
      <c r="U227" s="167" t="s">
        <v>1164</v>
      </c>
      <c r="V227" s="167" t="s">
        <v>1164</v>
      </c>
      <c r="W227" s="160" t="s">
        <v>1164</v>
      </c>
      <c r="X227" s="160" t="s">
        <v>1164</v>
      </c>
      <c r="Y227" s="160" t="s">
        <v>1164</v>
      </c>
      <c r="Z227" s="160" t="s">
        <v>1164</v>
      </c>
      <c r="AA227" s="160" t="s">
        <v>1164</v>
      </c>
      <c r="AB227" s="160" t="s">
        <v>1164</v>
      </c>
      <c r="AC227" s="160" t="s">
        <v>1164</v>
      </c>
      <c r="AD227" s="160" t="s">
        <v>1164</v>
      </c>
      <c r="AE227" s="160" t="s">
        <v>1164</v>
      </c>
      <c r="AF227" s="167" t="s">
        <v>1164</v>
      </c>
      <c r="AG227" s="160" t="s">
        <v>1164</v>
      </c>
      <c r="AH227" s="160" t="s">
        <v>1164</v>
      </c>
      <c r="AI227" s="160" t="s">
        <v>1164</v>
      </c>
      <c r="AJ227" s="160" t="s">
        <v>1164</v>
      </c>
      <c r="AK227" s="160" t="s">
        <v>1164</v>
      </c>
      <c r="AL227" s="165" t="s">
        <v>1164</v>
      </c>
      <c r="AM227" s="168">
        <f t="shared" si="8"/>
        <v>36</v>
      </c>
      <c r="AN227" s="162">
        <f t="shared" si="7"/>
        <v>1</v>
      </c>
      <c r="AO227" s="169"/>
      <c r="AP227" s="169"/>
      <c r="BK227" s="170"/>
      <c r="CM227" s="170"/>
      <c r="DO227" s="170"/>
      <c r="EQ227" s="170"/>
      <c r="FS227" s="170"/>
      <c r="FV227" s="169"/>
      <c r="FW227" s="169"/>
      <c r="FX227" s="169"/>
      <c r="FY227" s="169"/>
      <c r="FZ227" s="169"/>
      <c r="GA227" s="169"/>
      <c r="GB227" s="169"/>
      <c r="GC227" s="169"/>
      <c r="GD227" s="169"/>
      <c r="GE227" s="169"/>
      <c r="GF227" s="169"/>
      <c r="GG227" s="169"/>
      <c r="GH227" s="169"/>
      <c r="GI227" s="169"/>
      <c r="GJ227" s="169"/>
      <c r="GK227" s="169"/>
      <c r="GL227" s="169"/>
      <c r="GM227" s="169"/>
      <c r="GN227" s="169"/>
      <c r="GO227" s="169"/>
      <c r="GP227" s="169"/>
      <c r="GQ227" s="169"/>
      <c r="GR227" s="169"/>
      <c r="GS227" s="169"/>
      <c r="GT227" s="169"/>
      <c r="GU227" s="169"/>
      <c r="GV227" s="169"/>
      <c r="GW227" s="169"/>
      <c r="GX227" s="169"/>
      <c r="GY227" s="169"/>
      <c r="GZ227" s="169"/>
      <c r="HA227" s="169"/>
      <c r="HB227" s="169"/>
      <c r="HC227" s="169"/>
      <c r="HD227" s="169"/>
      <c r="HE227" s="169"/>
      <c r="HF227" s="169"/>
      <c r="HG227" s="169"/>
      <c r="HH227" s="169"/>
      <c r="HI227" s="169"/>
    </row>
    <row r="228" spans="1:217" s="163" customFormat="1" ht="17.100000000000001" customHeight="1" outlineLevel="1" x14ac:dyDescent="0.25">
      <c r="A228" s="164" t="s">
        <v>227</v>
      </c>
      <c r="B228" s="164"/>
      <c r="C228" s="165" t="s">
        <v>1164</v>
      </c>
      <c r="D228" s="165" t="s">
        <v>1164</v>
      </c>
      <c r="E228" s="165" t="s">
        <v>1164</v>
      </c>
      <c r="F228" s="160" t="s">
        <v>1164</v>
      </c>
      <c r="G228" s="160" t="s">
        <v>1164</v>
      </c>
      <c r="H228" s="160" t="s">
        <v>1164</v>
      </c>
      <c r="I228" s="160" t="s">
        <v>1164</v>
      </c>
      <c r="J228" s="160" t="s">
        <v>1164</v>
      </c>
      <c r="K228" s="160" t="s">
        <v>1164</v>
      </c>
      <c r="L228" s="160" t="s">
        <v>1164</v>
      </c>
      <c r="M228" s="160" t="s">
        <v>1164</v>
      </c>
      <c r="N228" s="160" t="s">
        <v>1164</v>
      </c>
      <c r="O228" s="167" t="s">
        <v>1164</v>
      </c>
      <c r="P228" s="160" t="s">
        <v>1164</v>
      </c>
      <c r="Q228" s="160" t="s">
        <v>1164</v>
      </c>
      <c r="R228" s="160" t="s">
        <v>1164</v>
      </c>
      <c r="S228" s="166" t="s">
        <v>1164</v>
      </c>
      <c r="T228" s="167" t="s">
        <v>1164</v>
      </c>
      <c r="U228" s="167" t="s">
        <v>1164</v>
      </c>
      <c r="V228" s="167" t="s">
        <v>1164</v>
      </c>
      <c r="W228" s="160" t="s">
        <v>1164</v>
      </c>
      <c r="X228" s="160" t="s">
        <v>1164</v>
      </c>
      <c r="Y228" s="160" t="s">
        <v>1164</v>
      </c>
      <c r="Z228" s="160" t="s">
        <v>1164</v>
      </c>
      <c r="AA228" s="160" t="s">
        <v>1164</v>
      </c>
      <c r="AB228" s="160" t="s">
        <v>1164</v>
      </c>
      <c r="AC228" s="160" t="s">
        <v>1164</v>
      </c>
      <c r="AD228" s="160" t="s">
        <v>1164</v>
      </c>
      <c r="AE228" s="160" t="s">
        <v>1164</v>
      </c>
      <c r="AF228" s="167" t="s">
        <v>1164</v>
      </c>
      <c r="AG228" s="160" t="s">
        <v>1164</v>
      </c>
      <c r="AH228" s="160" t="s">
        <v>1164</v>
      </c>
      <c r="AI228" s="160" t="s">
        <v>1164</v>
      </c>
      <c r="AJ228" s="160" t="s">
        <v>1164</v>
      </c>
      <c r="AK228" s="160" t="s">
        <v>1164</v>
      </c>
      <c r="AL228" s="165" t="s">
        <v>1164</v>
      </c>
      <c r="AM228" s="168">
        <f t="shared" si="8"/>
        <v>36</v>
      </c>
      <c r="AN228" s="162">
        <f t="shared" si="7"/>
        <v>1</v>
      </c>
      <c r="AO228" s="169"/>
      <c r="AP228" s="169"/>
      <c r="BK228" s="170"/>
      <c r="CM228" s="170"/>
      <c r="DO228" s="170"/>
      <c r="EQ228" s="170"/>
      <c r="FS228" s="170"/>
      <c r="FV228" s="169"/>
      <c r="FW228" s="169"/>
      <c r="FX228" s="169"/>
      <c r="FY228" s="169"/>
      <c r="FZ228" s="169"/>
      <c r="GA228" s="169"/>
      <c r="GB228" s="169"/>
      <c r="GC228" s="169"/>
      <c r="GD228" s="169"/>
      <c r="GE228" s="169"/>
      <c r="GF228" s="169"/>
      <c r="GG228" s="169"/>
      <c r="GH228" s="169"/>
      <c r="GI228" s="169"/>
      <c r="GJ228" s="169"/>
      <c r="GK228" s="169"/>
      <c r="GL228" s="169"/>
      <c r="GM228" s="169"/>
      <c r="GN228" s="169"/>
      <c r="GO228" s="169"/>
      <c r="GP228" s="169"/>
      <c r="GQ228" s="169"/>
      <c r="GR228" s="169"/>
      <c r="GS228" s="169"/>
      <c r="GT228" s="169"/>
      <c r="GU228" s="169"/>
      <c r="GV228" s="169"/>
      <c r="GW228" s="169"/>
      <c r="GX228" s="169"/>
      <c r="GY228" s="169"/>
      <c r="GZ228" s="169"/>
      <c r="HA228" s="169"/>
      <c r="HB228" s="169"/>
      <c r="HC228" s="169"/>
      <c r="HD228" s="169"/>
      <c r="HE228" s="169"/>
      <c r="HF228" s="169"/>
      <c r="HG228" s="169"/>
      <c r="HH228" s="169"/>
      <c r="HI228" s="169"/>
    </row>
    <row r="229" spans="1:217" s="163" customFormat="1" ht="17.100000000000001" customHeight="1" outlineLevel="1" x14ac:dyDescent="0.25">
      <c r="A229" s="164" t="s">
        <v>228</v>
      </c>
      <c r="B229" s="164"/>
      <c r="C229" s="165" t="s">
        <v>1164</v>
      </c>
      <c r="D229" s="165" t="s">
        <v>1164</v>
      </c>
      <c r="E229" s="165" t="s">
        <v>1164</v>
      </c>
      <c r="F229" s="160" t="s">
        <v>1164</v>
      </c>
      <c r="G229" s="160" t="s">
        <v>1164</v>
      </c>
      <c r="H229" s="160" t="s">
        <v>1164</v>
      </c>
      <c r="I229" s="160" t="s">
        <v>1164</v>
      </c>
      <c r="J229" s="160" t="s">
        <v>1164</v>
      </c>
      <c r="K229" s="160" t="s">
        <v>1164</v>
      </c>
      <c r="L229" s="160" t="s">
        <v>1164</v>
      </c>
      <c r="M229" s="160" t="s">
        <v>1164</v>
      </c>
      <c r="N229" s="160" t="s">
        <v>1164</v>
      </c>
      <c r="O229" s="167" t="s">
        <v>1164</v>
      </c>
      <c r="P229" s="160" t="s">
        <v>1164</v>
      </c>
      <c r="Q229" s="160" t="s">
        <v>1164</v>
      </c>
      <c r="R229" s="160" t="s">
        <v>1164</v>
      </c>
      <c r="S229" s="166" t="s">
        <v>1164</v>
      </c>
      <c r="T229" s="167" t="s">
        <v>1164</v>
      </c>
      <c r="U229" s="167" t="s">
        <v>1164</v>
      </c>
      <c r="V229" s="167" t="s">
        <v>1164</v>
      </c>
      <c r="W229" s="160" t="s">
        <v>1164</v>
      </c>
      <c r="X229" s="160" t="s">
        <v>1164</v>
      </c>
      <c r="Y229" s="160" t="s">
        <v>1164</v>
      </c>
      <c r="Z229" s="160" t="s">
        <v>1164</v>
      </c>
      <c r="AA229" s="160" t="s">
        <v>1164</v>
      </c>
      <c r="AB229" s="160" t="s">
        <v>1164</v>
      </c>
      <c r="AC229" s="160" t="s">
        <v>1164</v>
      </c>
      <c r="AD229" s="160" t="s">
        <v>1164</v>
      </c>
      <c r="AE229" s="160" t="s">
        <v>1164</v>
      </c>
      <c r="AF229" s="167" t="s">
        <v>1164</v>
      </c>
      <c r="AG229" s="160" t="s">
        <v>1164</v>
      </c>
      <c r="AH229" s="160" t="s">
        <v>1164</v>
      </c>
      <c r="AI229" s="160" t="s">
        <v>1164</v>
      </c>
      <c r="AJ229" s="160" t="s">
        <v>1164</v>
      </c>
      <c r="AK229" s="160" t="s">
        <v>1164</v>
      </c>
      <c r="AL229" s="165" t="s">
        <v>1164</v>
      </c>
      <c r="AM229" s="168">
        <f t="shared" si="8"/>
        <v>36</v>
      </c>
      <c r="AN229" s="162">
        <f t="shared" si="7"/>
        <v>1</v>
      </c>
      <c r="AO229" s="169"/>
      <c r="AP229" s="169"/>
      <c r="BK229" s="170"/>
      <c r="CM229" s="170"/>
      <c r="DO229" s="170"/>
      <c r="EQ229" s="170"/>
      <c r="FS229" s="170"/>
      <c r="FV229" s="169"/>
      <c r="FW229" s="169"/>
      <c r="FX229" s="169"/>
      <c r="FY229" s="169"/>
      <c r="FZ229" s="169"/>
      <c r="GA229" s="169"/>
      <c r="GB229" s="169"/>
      <c r="GC229" s="169"/>
      <c r="GD229" s="169"/>
      <c r="GE229" s="169"/>
      <c r="GF229" s="169"/>
      <c r="GG229" s="169"/>
      <c r="GH229" s="169"/>
      <c r="GI229" s="169"/>
      <c r="GJ229" s="169"/>
      <c r="GK229" s="169"/>
      <c r="GL229" s="169"/>
      <c r="GM229" s="169"/>
      <c r="GN229" s="169"/>
      <c r="GO229" s="169"/>
      <c r="GP229" s="169"/>
      <c r="GQ229" s="169"/>
      <c r="GR229" s="169"/>
      <c r="GS229" s="169"/>
      <c r="GT229" s="169"/>
      <c r="GU229" s="169"/>
      <c r="GV229" s="169"/>
      <c r="GW229" s="169"/>
      <c r="GX229" s="169"/>
      <c r="GY229" s="169"/>
      <c r="GZ229" s="169"/>
      <c r="HA229" s="169"/>
      <c r="HB229" s="169"/>
      <c r="HC229" s="169"/>
      <c r="HD229" s="169"/>
      <c r="HE229" s="169"/>
      <c r="HF229" s="169"/>
      <c r="HG229" s="169"/>
      <c r="HH229" s="169"/>
      <c r="HI229" s="169"/>
    </row>
    <row r="230" spans="1:217" s="163" customFormat="1" ht="17.100000000000001" customHeight="1" outlineLevel="1" x14ac:dyDescent="0.25">
      <c r="A230" s="164" t="s">
        <v>229</v>
      </c>
      <c r="B230" s="164"/>
      <c r="C230" s="165" t="s">
        <v>1164</v>
      </c>
      <c r="D230" s="165" t="s">
        <v>1164</v>
      </c>
      <c r="E230" s="165" t="s">
        <v>1164</v>
      </c>
      <c r="F230" s="160" t="s">
        <v>1164</v>
      </c>
      <c r="G230" s="160" t="s">
        <v>1164</v>
      </c>
      <c r="H230" s="160" t="s">
        <v>1164</v>
      </c>
      <c r="I230" s="160" t="s">
        <v>1164</v>
      </c>
      <c r="J230" s="160" t="s">
        <v>1164</v>
      </c>
      <c r="K230" s="160" t="s">
        <v>1164</v>
      </c>
      <c r="L230" s="160" t="s">
        <v>1164</v>
      </c>
      <c r="M230" s="160" t="s">
        <v>1164</v>
      </c>
      <c r="N230" s="160" t="s">
        <v>1164</v>
      </c>
      <c r="O230" s="167" t="s">
        <v>1164</v>
      </c>
      <c r="P230" s="160" t="s">
        <v>1164</v>
      </c>
      <c r="Q230" s="160" t="s">
        <v>1164</v>
      </c>
      <c r="R230" s="160" t="s">
        <v>1164</v>
      </c>
      <c r="S230" s="166" t="s">
        <v>1164</v>
      </c>
      <c r="T230" s="167" t="s">
        <v>1164</v>
      </c>
      <c r="U230" s="167" t="s">
        <v>1164</v>
      </c>
      <c r="V230" s="167" t="s">
        <v>1164</v>
      </c>
      <c r="W230" s="160" t="s">
        <v>1164</v>
      </c>
      <c r="X230" s="160" t="s">
        <v>1164</v>
      </c>
      <c r="Y230" s="160" t="s">
        <v>1164</v>
      </c>
      <c r="Z230" s="160" t="s">
        <v>1164</v>
      </c>
      <c r="AA230" s="160" t="s">
        <v>1164</v>
      </c>
      <c r="AB230" s="160" t="s">
        <v>1164</v>
      </c>
      <c r="AC230" s="160" t="s">
        <v>1164</v>
      </c>
      <c r="AD230" s="160" t="s">
        <v>1164</v>
      </c>
      <c r="AE230" s="160" t="s">
        <v>1164</v>
      </c>
      <c r="AF230" s="167" t="s">
        <v>1164</v>
      </c>
      <c r="AG230" s="160" t="s">
        <v>1164</v>
      </c>
      <c r="AH230" s="160" t="s">
        <v>1164</v>
      </c>
      <c r="AI230" s="160" t="s">
        <v>1164</v>
      </c>
      <c r="AJ230" s="160" t="s">
        <v>1164</v>
      </c>
      <c r="AK230" s="160" t="s">
        <v>1164</v>
      </c>
      <c r="AL230" s="165" t="s">
        <v>1164</v>
      </c>
      <c r="AM230" s="168">
        <f t="shared" si="8"/>
        <v>36</v>
      </c>
      <c r="AN230" s="162">
        <f t="shared" si="7"/>
        <v>1</v>
      </c>
      <c r="AO230" s="169"/>
      <c r="AP230" s="169"/>
      <c r="BK230" s="170"/>
      <c r="CM230" s="170"/>
      <c r="DO230" s="170"/>
      <c r="EQ230" s="170"/>
      <c r="FS230" s="170"/>
      <c r="FV230" s="169"/>
      <c r="FW230" s="169"/>
      <c r="FX230" s="169"/>
      <c r="FY230" s="169"/>
      <c r="FZ230" s="169"/>
      <c r="GA230" s="169"/>
      <c r="GB230" s="169"/>
      <c r="GC230" s="169"/>
      <c r="GD230" s="169"/>
      <c r="GE230" s="169"/>
      <c r="GF230" s="169"/>
      <c r="GG230" s="169"/>
      <c r="GH230" s="169"/>
      <c r="GI230" s="169"/>
      <c r="GJ230" s="169"/>
      <c r="GK230" s="169"/>
      <c r="GL230" s="169"/>
      <c r="GM230" s="169"/>
      <c r="GN230" s="169"/>
      <c r="GO230" s="169"/>
      <c r="GP230" s="169"/>
      <c r="GQ230" s="169"/>
      <c r="GR230" s="169"/>
      <c r="GS230" s="169"/>
      <c r="GT230" s="169"/>
      <c r="GU230" s="169"/>
      <c r="GV230" s="169"/>
      <c r="GW230" s="169"/>
      <c r="GX230" s="169"/>
      <c r="GY230" s="169"/>
      <c r="GZ230" s="169"/>
      <c r="HA230" s="169"/>
      <c r="HB230" s="169"/>
      <c r="HC230" s="169"/>
      <c r="HD230" s="169"/>
      <c r="HE230" s="169"/>
      <c r="HF230" s="169"/>
      <c r="HG230" s="169"/>
      <c r="HH230" s="169"/>
      <c r="HI230" s="169"/>
    </row>
    <row r="231" spans="1:217" s="163" customFormat="1" ht="17.100000000000001" customHeight="1" outlineLevel="1" x14ac:dyDescent="0.25">
      <c r="A231" s="164" t="s">
        <v>230</v>
      </c>
      <c r="B231" s="164"/>
      <c r="C231" s="165" t="s">
        <v>1164</v>
      </c>
      <c r="D231" s="165" t="s">
        <v>1164</v>
      </c>
      <c r="E231" s="165" t="s">
        <v>1164</v>
      </c>
      <c r="F231" s="160" t="s">
        <v>1164</v>
      </c>
      <c r="G231" s="160" t="s">
        <v>1164</v>
      </c>
      <c r="H231" s="160" t="s">
        <v>1164</v>
      </c>
      <c r="I231" s="160" t="s">
        <v>1164</v>
      </c>
      <c r="J231" s="160" t="s">
        <v>1164</v>
      </c>
      <c r="K231" s="160" t="s">
        <v>1164</v>
      </c>
      <c r="L231" s="160" t="s">
        <v>1164</v>
      </c>
      <c r="M231" s="160" t="s">
        <v>1164</v>
      </c>
      <c r="N231" s="160" t="s">
        <v>1164</v>
      </c>
      <c r="O231" s="167" t="s">
        <v>1164</v>
      </c>
      <c r="P231" s="160" t="s">
        <v>1164</v>
      </c>
      <c r="Q231" s="160" t="s">
        <v>1164</v>
      </c>
      <c r="R231" s="160" t="s">
        <v>1164</v>
      </c>
      <c r="S231" s="166" t="s">
        <v>1164</v>
      </c>
      <c r="T231" s="167" t="s">
        <v>1164</v>
      </c>
      <c r="U231" s="167" t="s">
        <v>1164</v>
      </c>
      <c r="V231" s="167" t="s">
        <v>1164</v>
      </c>
      <c r="W231" s="160" t="s">
        <v>1164</v>
      </c>
      <c r="X231" s="160" t="s">
        <v>1164</v>
      </c>
      <c r="Y231" s="160" t="s">
        <v>1164</v>
      </c>
      <c r="Z231" s="160" t="s">
        <v>1164</v>
      </c>
      <c r="AA231" s="160" t="s">
        <v>1164</v>
      </c>
      <c r="AB231" s="160" t="s">
        <v>1164</v>
      </c>
      <c r="AC231" s="160" t="s">
        <v>1164</v>
      </c>
      <c r="AD231" s="160" t="s">
        <v>1164</v>
      </c>
      <c r="AE231" s="160" t="s">
        <v>1164</v>
      </c>
      <c r="AF231" s="167" t="s">
        <v>1164</v>
      </c>
      <c r="AG231" s="160" t="s">
        <v>1164</v>
      </c>
      <c r="AH231" s="160" t="s">
        <v>1164</v>
      </c>
      <c r="AI231" s="160" t="s">
        <v>1164</v>
      </c>
      <c r="AJ231" s="160" t="s">
        <v>1164</v>
      </c>
      <c r="AK231" s="160" t="s">
        <v>1164</v>
      </c>
      <c r="AL231" s="165" t="s">
        <v>1164</v>
      </c>
      <c r="AM231" s="168">
        <f t="shared" si="8"/>
        <v>36</v>
      </c>
      <c r="AN231" s="162">
        <f t="shared" si="7"/>
        <v>1</v>
      </c>
      <c r="AO231" s="169"/>
      <c r="AP231" s="169"/>
      <c r="BK231" s="170"/>
      <c r="CM231" s="170"/>
      <c r="DO231" s="170"/>
      <c r="EQ231" s="170"/>
      <c r="FS231" s="170"/>
      <c r="FV231" s="169"/>
      <c r="FW231" s="169"/>
      <c r="FX231" s="169"/>
      <c r="FY231" s="169"/>
      <c r="FZ231" s="169"/>
      <c r="GA231" s="169"/>
      <c r="GB231" s="169"/>
      <c r="GC231" s="169"/>
      <c r="GD231" s="169"/>
      <c r="GE231" s="169"/>
      <c r="GF231" s="169"/>
      <c r="GG231" s="169"/>
      <c r="GH231" s="169"/>
      <c r="GI231" s="169"/>
      <c r="GJ231" s="169"/>
      <c r="GK231" s="169"/>
      <c r="GL231" s="169"/>
      <c r="GM231" s="169"/>
      <c r="GN231" s="169"/>
      <c r="GO231" s="169"/>
      <c r="GP231" s="169"/>
      <c r="GQ231" s="169"/>
      <c r="GR231" s="169"/>
      <c r="GS231" s="169"/>
      <c r="GT231" s="169"/>
      <c r="GU231" s="169"/>
      <c r="GV231" s="169"/>
      <c r="GW231" s="169"/>
      <c r="GX231" s="169"/>
      <c r="GY231" s="169"/>
      <c r="GZ231" s="169"/>
      <c r="HA231" s="169"/>
      <c r="HB231" s="169"/>
      <c r="HC231" s="169"/>
      <c r="HD231" s="169"/>
      <c r="HE231" s="169"/>
      <c r="HF231" s="169"/>
      <c r="HG231" s="169"/>
      <c r="HH231" s="169"/>
      <c r="HI231" s="169"/>
    </row>
    <row r="232" spans="1:217" s="163" customFormat="1" ht="17.100000000000001" customHeight="1" outlineLevel="1" x14ac:dyDescent="0.25">
      <c r="A232" s="164" t="s">
        <v>231</v>
      </c>
      <c r="B232" s="164"/>
      <c r="C232" s="165" t="s">
        <v>1164</v>
      </c>
      <c r="D232" s="165" t="s">
        <v>1164</v>
      </c>
      <c r="E232" s="165" t="s">
        <v>1164</v>
      </c>
      <c r="F232" s="160" t="s">
        <v>1164</v>
      </c>
      <c r="G232" s="160" t="s">
        <v>1164</v>
      </c>
      <c r="H232" s="160" t="s">
        <v>1164</v>
      </c>
      <c r="I232" s="160" t="s">
        <v>1164</v>
      </c>
      <c r="J232" s="160" t="s">
        <v>1164</v>
      </c>
      <c r="K232" s="160" t="s">
        <v>1164</v>
      </c>
      <c r="L232" s="160" t="s">
        <v>1164</v>
      </c>
      <c r="M232" s="160" t="s">
        <v>1164</v>
      </c>
      <c r="N232" s="160" t="s">
        <v>1164</v>
      </c>
      <c r="O232" s="167" t="s">
        <v>1164</v>
      </c>
      <c r="P232" s="160" t="s">
        <v>1164</v>
      </c>
      <c r="Q232" s="160" t="s">
        <v>1164</v>
      </c>
      <c r="R232" s="160" t="s">
        <v>1164</v>
      </c>
      <c r="S232" s="166" t="s">
        <v>1164</v>
      </c>
      <c r="T232" s="167" t="s">
        <v>1164</v>
      </c>
      <c r="U232" s="167" t="s">
        <v>1164</v>
      </c>
      <c r="V232" s="167" t="s">
        <v>1164</v>
      </c>
      <c r="W232" s="160" t="s">
        <v>1164</v>
      </c>
      <c r="X232" s="160" t="s">
        <v>1164</v>
      </c>
      <c r="Y232" s="160" t="s">
        <v>1164</v>
      </c>
      <c r="Z232" s="160" t="s">
        <v>1164</v>
      </c>
      <c r="AA232" s="160" t="s">
        <v>1164</v>
      </c>
      <c r="AB232" s="160" t="s">
        <v>1164</v>
      </c>
      <c r="AC232" s="160" t="s">
        <v>1164</v>
      </c>
      <c r="AD232" s="160" t="s">
        <v>1164</v>
      </c>
      <c r="AE232" s="160" t="s">
        <v>1164</v>
      </c>
      <c r="AF232" s="167" t="s">
        <v>1164</v>
      </c>
      <c r="AG232" s="160" t="s">
        <v>1164</v>
      </c>
      <c r="AH232" s="160" t="s">
        <v>1164</v>
      </c>
      <c r="AI232" s="160" t="s">
        <v>1164</v>
      </c>
      <c r="AJ232" s="160" t="s">
        <v>1164</v>
      </c>
      <c r="AK232" s="160" t="s">
        <v>1164</v>
      </c>
      <c r="AL232" s="165" t="s">
        <v>1164</v>
      </c>
      <c r="AM232" s="168">
        <f t="shared" si="8"/>
        <v>36</v>
      </c>
      <c r="AN232" s="162">
        <f t="shared" si="7"/>
        <v>1</v>
      </c>
      <c r="AO232" s="169"/>
      <c r="AP232" s="169"/>
      <c r="BK232" s="170"/>
      <c r="CM232" s="170"/>
      <c r="DO232" s="170"/>
      <c r="EQ232" s="170"/>
      <c r="FS232" s="170"/>
      <c r="FV232" s="169"/>
      <c r="FW232" s="169"/>
      <c r="FX232" s="169"/>
      <c r="FY232" s="169"/>
      <c r="FZ232" s="169"/>
      <c r="GA232" s="169"/>
      <c r="GB232" s="169"/>
      <c r="GC232" s="169"/>
      <c r="GD232" s="169"/>
      <c r="GE232" s="169"/>
      <c r="GF232" s="169"/>
      <c r="GG232" s="169"/>
      <c r="GH232" s="169"/>
      <c r="GI232" s="169"/>
      <c r="GJ232" s="169"/>
      <c r="GK232" s="169"/>
      <c r="GL232" s="169"/>
      <c r="GM232" s="169"/>
      <c r="GN232" s="169"/>
      <c r="GO232" s="169"/>
      <c r="GP232" s="169"/>
      <c r="GQ232" s="169"/>
      <c r="GR232" s="169"/>
      <c r="GS232" s="169"/>
      <c r="GT232" s="169"/>
      <c r="GU232" s="169"/>
      <c r="GV232" s="169"/>
      <c r="GW232" s="169"/>
      <c r="GX232" s="169"/>
      <c r="GY232" s="169"/>
      <c r="GZ232" s="169"/>
      <c r="HA232" s="169"/>
      <c r="HB232" s="169"/>
      <c r="HC232" s="169"/>
      <c r="HD232" s="169"/>
      <c r="HE232" s="169"/>
      <c r="HF232" s="169"/>
      <c r="HG232" s="169"/>
      <c r="HH232" s="169"/>
      <c r="HI232" s="169"/>
    </row>
    <row r="233" spans="1:217" s="163" customFormat="1" ht="17.100000000000001" customHeight="1" outlineLevel="1" x14ac:dyDescent="0.25">
      <c r="A233" s="164" t="s">
        <v>232</v>
      </c>
      <c r="B233" s="164"/>
      <c r="C233" s="165" t="s">
        <v>1164</v>
      </c>
      <c r="D233" s="165" t="s">
        <v>1164</v>
      </c>
      <c r="E233" s="165" t="s">
        <v>1164</v>
      </c>
      <c r="F233" s="160" t="s">
        <v>1164</v>
      </c>
      <c r="G233" s="160" t="s">
        <v>1164</v>
      </c>
      <c r="H233" s="160" t="s">
        <v>1164</v>
      </c>
      <c r="I233" s="160" t="s">
        <v>1164</v>
      </c>
      <c r="J233" s="160" t="s">
        <v>1164</v>
      </c>
      <c r="K233" s="160" t="s">
        <v>1164</v>
      </c>
      <c r="L233" s="160" t="s">
        <v>1164</v>
      </c>
      <c r="M233" s="160" t="s">
        <v>1164</v>
      </c>
      <c r="N233" s="160" t="s">
        <v>1164</v>
      </c>
      <c r="O233" s="167" t="s">
        <v>1164</v>
      </c>
      <c r="P233" s="160" t="s">
        <v>1164</v>
      </c>
      <c r="Q233" s="160" t="s">
        <v>1164</v>
      </c>
      <c r="R233" s="160" t="s">
        <v>1164</v>
      </c>
      <c r="S233" s="167" t="s">
        <v>1164</v>
      </c>
      <c r="T233" s="167" t="s">
        <v>1164</v>
      </c>
      <c r="U233" s="167" t="s">
        <v>1164</v>
      </c>
      <c r="V233" s="167" t="s">
        <v>1164</v>
      </c>
      <c r="W233" s="160" t="s">
        <v>1164</v>
      </c>
      <c r="X233" s="160" t="s">
        <v>1164</v>
      </c>
      <c r="Y233" s="160" t="s">
        <v>1164</v>
      </c>
      <c r="Z233" s="160" t="s">
        <v>1164</v>
      </c>
      <c r="AA233" s="160" t="s">
        <v>1164</v>
      </c>
      <c r="AB233" s="160" t="s">
        <v>1164</v>
      </c>
      <c r="AC233" s="160" t="s">
        <v>1164</v>
      </c>
      <c r="AD233" s="160" t="s">
        <v>1164</v>
      </c>
      <c r="AE233" s="160" t="s">
        <v>1164</v>
      </c>
      <c r="AF233" s="167" t="s">
        <v>1164</v>
      </c>
      <c r="AG233" s="160" t="s">
        <v>1164</v>
      </c>
      <c r="AH233" s="160" t="s">
        <v>1164</v>
      </c>
      <c r="AI233" s="160" t="s">
        <v>1164</v>
      </c>
      <c r="AJ233" s="160" t="s">
        <v>1164</v>
      </c>
      <c r="AK233" s="160" t="s">
        <v>1164</v>
      </c>
      <c r="AL233" s="165" t="s">
        <v>1164</v>
      </c>
      <c r="AM233" s="168">
        <f t="shared" si="8"/>
        <v>36</v>
      </c>
      <c r="AN233" s="162">
        <f t="shared" si="7"/>
        <v>1</v>
      </c>
      <c r="AO233" s="169"/>
      <c r="AP233" s="169"/>
      <c r="BK233" s="170"/>
      <c r="CM233" s="170"/>
      <c r="DO233" s="170"/>
      <c r="EQ233" s="170"/>
      <c r="FS233" s="170"/>
      <c r="FV233" s="169"/>
      <c r="FW233" s="169"/>
      <c r="FX233" s="169"/>
      <c r="FY233" s="169"/>
      <c r="FZ233" s="169"/>
      <c r="GA233" s="169"/>
      <c r="GB233" s="169"/>
      <c r="GC233" s="169"/>
      <c r="GD233" s="169"/>
      <c r="GE233" s="169"/>
      <c r="GF233" s="169"/>
      <c r="GG233" s="169"/>
      <c r="GH233" s="169"/>
      <c r="GI233" s="169"/>
      <c r="GJ233" s="169"/>
      <c r="GK233" s="169"/>
      <c r="GL233" s="169"/>
      <c r="GM233" s="169"/>
      <c r="GN233" s="169"/>
      <c r="GO233" s="169"/>
      <c r="GP233" s="169"/>
      <c r="GQ233" s="169"/>
      <c r="GR233" s="169"/>
      <c r="GS233" s="169"/>
      <c r="GT233" s="169"/>
      <c r="GU233" s="169"/>
      <c r="GV233" s="169"/>
      <c r="GW233" s="169"/>
      <c r="GX233" s="169"/>
      <c r="GY233" s="169"/>
      <c r="GZ233" s="169"/>
      <c r="HA233" s="169"/>
      <c r="HB233" s="169"/>
      <c r="HC233" s="169"/>
      <c r="HD233" s="169"/>
      <c r="HE233" s="169"/>
      <c r="HF233" s="169"/>
      <c r="HG233" s="169"/>
      <c r="HH233" s="169"/>
      <c r="HI233" s="169"/>
    </row>
    <row r="234" spans="1:217" s="163" customFormat="1" ht="17.100000000000001" customHeight="1" outlineLevel="1" x14ac:dyDescent="0.25">
      <c r="A234" s="164" t="s">
        <v>233</v>
      </c>
      <c r="B234" s="164"/>
      <c r="C234" s="165" t="s">
        <v>1164</v>
      </c>
      <c r="D234" s="165" t="s">
        <v>1164</v>
      </c>
      <c r="E234" s="165" t="s">
        <v>1164</v>
      </c>
      <c r="F234" s="160" t="s">
        <v>1164</v>
      </c>
      <c r="G234" s="160" t="s">
        <v>1164</v>
      </c>
      <c r="H234" s="160" t="s">
        <v>1164</v>
      </c>
      <c r="I234" s="160" t="s">
        <v>1164</v>
      </c>
      <c r="J234" s="160" t="s">
        <v>1164</v>
      </c>
      <c r="K234" s="160" t="s">
        <v>1164</v>
      </c>
      <c r="L234" s="160" t="s">
        <v>1164</v>
      </c>
      <c r="M234" s="160" t="s">
        <v>1164</v>
      </c>
      <c r="N234" s="160" t="s">
        <v>1164</v>
      </c>
      <c r="O234" s="167" t="s">
        <v>1164</v>
      </c>
      <c r="P234" s="160" t="s">
        <v>1164</v>
      </c>
      <c r="Q234" s="160" t="s">
        <v>1164</v>
      </c>
      <c r="R234" s="160" t="s">
        <v>1164</v>
      </c>
      <c r="S234" s="167" t="s">
        <v>1164</v>
      </c>
      <c r="T234" s="167" t="s">
        <v>1164</v>
      </c>
      <c r="U234" s="167" t="s">
        <v>1164</v>
      </c>
      <c r="V234" s="167" t="s">
        <v>1164</v>
      </c>
      <c r="W234" s="160" t="s">
        <v>1164</v>
      </c>
      <c r="X234" s="160" t="s">
        <v>1164</v>
      </c>
      <c r="Y234" s="160" t="s">
        <v>1164</v>
      </c>
      <c r="Z234" s="160" t="s">
        <v>1164</v>
      </c>
      <c r="AA234" s="160" t="s">
        <v>1164</v>
      </c>
      <c r="AB234" s="160" t="s">
        <v>1164</v>
      </c>
      <c r="AC234" s="160" t="s">
        <v>1164</v>
      </c>
      <c r="AD234" s="160" t="s">
        <v>1164</v>
      </c>
      <c r="AE234" s="160" t="s">
        <v>1164</v>
      </c>
      <c r="AF234" s="167" t="s">
        <v>1164</v>
      </c>
      <c r="AG234" s="160" t="s">
        <v>1164</v>
      </c>
      <c r="AH234" s="160" t="s">
        <v>1164</v>
      </c>
      <c r="AI234" s="160" t="s">
        <v>1164</v>
      </c>
      <c r="AJ234" s="160" t="s">
        <v>1164</v>
      </c>
      <c r="AK234" s="160" t="s">
        <v>1164</v>
      </c>
      <c r="AL234" s="165" t="s">
        <v>1164</v>
      </c>
      <c r="AM234" s="168">
        <f t="shared" si="8"/>
        <v>36</v>
      </c>
      <c r="AN234" s="162">
        <f t="shared" si="7"/>
        <v>1</v>
      </c>
      <c r="AO234" s="169"/>
      <c r="AP234" s="169"/>
      <c r="BK234" s="170"/>
      <c r="CM234" s="170"/>
      <c r="DO234" s="170"/>
      <c r="EQ234" s="170"/>
      <c r="FS234" s="170"/>
      <c r="FV234" s="169"/>
      <c r="FW234" s="169"/>
      <c r="FX234" s="169"/>
      <c r="FY234" s="169"/>
      <c r="FZ234" s="169"/>
      <c r="GA234" s="169"/>
      <c r="GB234" s="169"/>
      <c r="GC234" s="169"/>
      <c r="GD234" s="169"/>
      <c r="GE234" s="169"/>
      <c r="GF234" s="169"/>
      <c r="GG234" s="169"/>
      <c r="GH234" s="169"/>
      <c r="GI234" s="169"/>
      <c r="GJ234" s="169"/>
      <c r="GK234" s="169"/>
      <c r="GL234" s="169"/>
      <c r="GM234" s="169"/>
      <c r="GN234" s="169"/>
      <c r="GO234" s="169"/>
      <c r="GP234" s="169"/>
      <c r="GQ234" s="169"/>
      <c r="GR234" s="169"/>
      <c r="GS234" s="169"/>
      <c r="GT234" s="169"/>
      <c r="GU234" s="169"/>
      <c r="GV234" s="169"/>
      <c r="GW234" s="169"/>
      <c r="GX234" s="169"/>
      <c r="GY234" s="169"/>
      <c r="GZ234" s="169"/>
      <c r="HA234" s="169"/>
      <c r="HB234" s="169"/>
      <c r="HC234" s="169"/>
      <c r="HD234" s="169"/>
      <c r="HE234" s="169"/>
      <c r="HF234" s="169"/>
      <c r="HG234" s="169"/>
      <c r="HH234" s="169"/>
      <c r="HI234" s="169"/>
    </row>
    <row r="235" spans="1:217" s="163" customFormat="1" ht="17.100000000000001" customHeight="1" outlineLevel="1" x14ac:dyDescent="0.25">
      <c r="A235" s="164" t="s">
        <v>234</v>
      </c>
      <c r="B235" s="164"/>
      <c r="C235" s="165" t="s">
        <v>1164</v>
      </c>
      <c r="D235" s="165" t="s">
        <v>1164</v>
      </c>
      <c r="E235" s="165" t="s">
        <v>1164</v>
      </c>
      <c r="F235" s="160" t="s">
        <v>1164</v>
      </c>
      <c r="G235" s="160" t="s">
        <v>1164</v>
      </c>
      <c r="H235" s="160" t="s">
        <v>1164</v>
      </c>
      <c r="I235" s="160" t="s">
        <v>1164</v>
      </c>
      <c r="J235" s="160" t="s">
        <v>1164</v>
      </c>
      <c r="K235" s="160" t="s">
        <v>1164</v>
      </c>
      <c r="L235" s="160" t="s">
        <v>1164</v>
      </c>
      <c r="M235" s="160" t="s">
        <v>1164</v>
      </c>
      <c r="N235" s="160" t="s">
        <v>1164</v>
      </c>
      <c r="O235" s="167" t="s">
        <v>1164</v>
      </c>
      <c r="P235" s="160" t="s">
        <v>1164</v>
      </c>
      <c r="Q235" s="160" t="s">
        <v>1164</v>
      </c>
      <c r="R235" s="160" t="s">
        <v>1164</v>
      </c>
      <c r="S235" s="167" t="s">
        <v>1164</v>
      </c>
      <c r="T235" s="167" t="s">
        <v>1164</v>
      </c>
      <c r="U235" s="167" t="s">
        <v>1164</v>
      </c>
      <c r="V235" s="167" t="s">
        <v>1164</v>
      </c>
      <c r="W235" s="160" t="s">
        <v>1164</v>
      </c>
      <c r="X235" s="160" t="s">
        <v>1164</v>
      </c>
      <c r="Y235" s="160" t="s">
        <v>1164</v>
      </c>
      <c r="Z235" s="160" t="s">
        <v>1164</v>
      </c>
      <c r="AA235" s="160" t="s">
        <v>1164</v>
      </c>
      <c r="AB235" s="160" t="s">
        <v>1164</v>
      </c>
      <c r="AC235" s="160" t="s">
        <v>1164</v>
      </c>
      <c r="AD235" s="160" t="s">
        <v>1164</v>
      </c>
      <c r="AE235" s="160" t="s">
        <v>1164</v>
      </c>
      <c r="AF235" s="167" t="s">
        <v>1164</v>
      </c>
      <c r="AG235" s="160" t="s">
        <v>1164</v>
      </c>
      <c r="AH235" s="160" t="s">
        <v>1164</v>
      </c>
      <c r="AI235" s="160" t="s">
        <v>1164</v>
      </c>
      <c r="AJ235" s="160" t="s">
        <v>1164</v>
      </c>
      <c r="AK235" s="160" t="s">
        <v>1164</v>
      </c>
      <c r="AL235" s="165" t="s">
        <v>1164</v>
      </c>
      <c r="AM235" s="168">
        <f t="shared" si="8"/>
        <v>36</v>
      </c>
      <c r="AN235" s="162">
        <f t="shared" si="7"/>
        <v>1</v>
      </c>
      <c r="AO235" s="169"/>
      <c r="AP235" s="169"/>
      <c r="BK235" s="170"/>
      <c r="CM235" s="170"/>
      <c r="DO235" s="170"/>
      <c r="EQ235" s="170"/>
      <c r="FS235" s="170"/>
      <c r="FV235" s="169"/>
      <c r="FW235" s="169"/>
      <c r="FX235" s="169"/>
      <c r="FY235" s="169"/>
      <c r="FZ235" s="169"/>
      <c r="GA235" s="169"/>
      <c r="GB235" s="169"/>
      <c r="GC235" s="169"/>
      <c r="GD235" s="169"/>
      <c r="GE235" s="169"/>
      <c r="GF235" s="169"/>
      <c r="GG235" s="169"/>
      <c r="GH235" s="169"/>
      <c r="GI235" s="169"/>
      <c r="GJ235" s="169"/>
      <c r="GK235" s="169"/>
      <c r="GL235" s="169"/>
      <c r="GM235" s="169"/>
      <c r="GN235" s="169"/>
      <c r="GO235" s="169"/>
      <c r="GP235" s="169"/>
      <c r="GQ235" s="169"/>
      <c r="GR235" s="169"/>
      <c r="GS235" s="169"/>
      <c r="GT235" s="169"/>
      <c r="GU235" s="169"/>
      <c r="GV235" s="169"/>
      <c r="GW235" s="169"/>
      <c r="GX235" s="169"/>
      <c r="GY235" s="169"/>
      <c r="GZ235" s="169"/>
      <c r="HA235" s="169"/>
      <c r="HB235" s="169"/>
      <c r="HC235" s="169"/>
      <c r="HD235" s="169"/>
      <c r="HE235" s="169"/>
      <c r="HF235" s="169"/>
      <c r="HG235" s="169"/>
      <c r="HH235" s="169"/>
      <c r="HI235" s="169"/>
    </row>
    <row r="236" spans="1:217" s="163" customFormat="1" ht="17.100000000000001" customHeight="1" outlineLevel="1" x14ac:dyDescent="0.25">
      <c r="A236" s="164" t="s">
        <v>235</v>
      </c>
      <c r="B236" s="164"/>
      <c r="C236" s="165" t="s">
        <v>1164</v>
      </c>
      <c r="D236" s="165" t="s">
        <v>1164</v>
      </c>
      <c r="E236" s="165" t="s">
        <v>1164</v>
      </c>
      <c r="F236" s="160" t="s">
        <v>1164</v>
      </c>
      <c r="G236" s="160" t="s">
        <v>1164</v>
      </c>
      <c r="H236" s="160" t="s">
        <v>1164</v>
      </c>
      <c r="I236" s="160" t="s">
        <v>1164</v>
      </c>
      <c r="J236" s="160" t="s">
        <v>1164</v>
      </c>
      <c r="K236" s="160" t="s">
        <v>1164</v>
      </c>
      <c r="L236" s="160" t="s">
        <v>1164</v>
      </c>
      <c r="M236" s="160" t="s">
        <v>1164</v>
      </c>
      <c r="N236" s="160" t="s">
        <v>1164</v>
      </c>
      <c r="O236" s="167" t="s">
        <v>1164</v>
      </c>
      <c r="P236" s="160" t="s">
        <v>1164</v>
      </c>
      <c r="Q236" s="160" t="s">
        <v>1164</v>
      </c>
      <c r="R236" s="160" t="s">
        <v>1164</v>
      </c>
      <c r="S236" s="167" t="s">
        <v>1164</v>
      </c>
      <c r="T236" s="167" t="s">
        <v>1164</v>
      </c>
      <c r="U236" s="167" t="s">
        <v>1164</v>
      </c>
      <c r="V236" s="167" t="s">
        <v>1164</v>
      </c>
      <c r="W236" s="160" t="s">
        <v>1164</v>
      </c>
      <c r="X236" s="160" t="s">
        <v>1164</v>
      </c>
      <c r="Y236" s="160" t="s">
        <v>1164</v>
      </c>
      <c r="Z236" s="160" t="s">
        <v>1164</v>
      </c>
      <c r="AA236" s="160" t="s">
        <v>1164</v>
      </c>
      <c r="AB236" s="160" t="s">
        <v>1164</v>
      </c>
      <c r="AC236" s="160" t="s">
        <v>1164</v>
      </c>
      <c r="AD236" s="160" t="s">
        <v>1164</v>
      </c>
      <c r="AE236" s="160" t="s">
        <v>1164</v>
      </c>
      <c r="AF236" s="167" t="s">
        <v>1164</v>
      </c>
      <c r="AG236" s="160" t="s">
        <v>1164</v>
      </c>
      <c r="AH236" s="160" t="s">
        <v>1164</v>
      </c>
      <c r="AI236" s="160" t="s">
        <v>1164</v>
      </c>
      <c r="AJ236" s="160" t="s">
        <v>1164</v>
      </c>
      <c r="AK236" s="160" t="s">
        <v>1164</v>
      </c>
      <c r="AL236" s="165" t="s">
        <v>1164</v>
      </c>
      <c r="AM236" s="168">
        <f t="shared" si="8"/>
        <v>36</v>
      </c>
      <c r="AN236" s="162">
        <f t="shared" si="7"/>
        <v>1</v>
      </c>
      <c r="AO236" s="169"/>
      <c r="AP236" s="169"/>
      <c r="BK236" s="170"/>
      <c r="CM236" s="170"/>
      <c r="DO236" s="170"/>
      <c r="EQ236" s="170"/>
      <c r="FS236" s="170"/>
      <c r="FV236" s="169"/>
      <c r="FW236" s="169"/>
      <c r="FX236" s="169"/>
      <c r="FY236" s="169"/>
      <c r="FZ236" s="169"/>
      <c r="GA236" s="169"/>
      <c r="GB236" s="169"/>
      <c r="GC236" s="169"/>
      <c r="GD236" s="169"/>
      <c r="GE236" s="169"/>
      <c r="GF236" s="169"/>
      <c r="GG236" s="169"/>
      <c r="GH236" s="169"/>
      <c r="GI236" s="169"/>
      <c r="GJ236" s="169"/>
      <c r="GK236" s="169"/>
      <c r="GL236" s="169"/>
      <c r="GM236" s="169"/>
      <c r="GN236" s="169"/>
      <c r="GO236" s="169"/>
      <c r="GP236" s="169"/>
      <c r="GQ236" s="169"/>
      <c r="GR236" s="169"/>
      <c r="GS236" s="169"/>
      <c r="GT236" s="169"/>
      <c r="GU236" s="169"/>
      <c r="GV236" s="169"/>
      <c r="GW236" s="169"/>
      <c r="GX236" s="169"/>
      <c r="GY236" s="169"/>
      <c r="GZ236" s="169"/>
      <c r="HA236" s="169"/>
      <c r="HB236" s="169"/>
      <c r="HC236" s="169"/>
      <c r="HD236" s="169"/>
      <c r="HE236" s="169"/>
      <c r="HF236" s="169"/>
      <c r="HG236" s="169"/>
      <c r="HH236" s="169"/>
      <c r="HI236" s="169"/>
    </row>
    <row r="237" spans="1:217" s="163" customFormat="1" ht="17.100000000000001" customHeight="1" outlineLevel="1" x14ac:dyDescent="0.25">
      <c r="A237" s="164" t="s">
        <v>236</v>
      </c>
      <c r="B237" s="164"/>
      <c r="C237" s="165" t="s">
        <v>1164</v>
      </c>
      <c r="D237" s="165" t="s">
        <v>1164</v>
      </c>
      <c r="E237" s="165" t="s">
        <v>1164</v>
      </c>
      <c r="F237" s="160" t="s">
        <v>1164</v>
      </c>
      <c r="G237" s="160" t="s">
        <v>1164</v>
      </c>
      <c r="H237" s="160" t="s">
        <v>1164</v>
      </c>
      <c r="I237" s="160" t="s">
        <v>1164</v>
      </c>
      <c r="J237" s="160" t="s">
        <v>1164</v>
      </c>
      <c r="K237" s="160" t="s">
        <v>1164</v>
      </c>
      <c r="L237" s="160" t="s">
        <v>1164</v>
      </c>
      <c r="M237" s="160" t="s">
        <v>1164</v>
      </c>
      <c r="N237" s="160" t="s">
        <v>1164</v>
      </c>
      <c r="O237" s="167" t="s">
        <v>1164</v>
      </c>
      <c r="P237" s="160" t="s">
        <v>1164</v>
      </c>
      <c r="Q237" s="160" t="s">
        <v>1164</v>
      </c>
      <c r="R237" s="160" t="s">
        <v>1164</v>
      </c>
      <c r="S237" s="167" t="s">
        <v>1164</v>
      </c>
      <c r="T237" s="167" t="s">
        <v>1164</v>
      </c>
      <c r="U237" s="167" t="s">
        <v>1164</v>
      </c>
      <c r="V237" s="167" t="s">
        <v>1164</v>
      </c>
      <c r="W237" s="160" t="s">
        <v>1164</v>
      </c>
      <c r="X237" s="160" t="s">
        <v>1164</v>
      </c>
      <c r="Y237" s="160" t="s">
        <v>1164</v>
      </c>
      <c r="Z237" s="160" t="s">
        <v>1164</v>
      </c>
      <c r="AA237" s="160" t="s">
        <v>1164</v>
      </c>
      <c r="AB237" s="160" t="s">
        <v>1164</v>
      </c>
      <c r="AC237" s="160" t="s">
        <v>1164</v>
      </c>
      <c r="AD237" s="160" t="s">
        <v>1164</v>
      </c>
      <c r="AE237" s="160" t="s">
        <v>1164</v>
      </c>
      <c r="AF237" s="167" t="s">
        <v>1164</v>
      </c>
      <c r="AG237" s="160" t="s">
        <v>1164</v>
      </c>
      <c r="AH237" s="160" t="s">
        <v>1164</v>
      </c>
      <c r="AI237" s="160" t="s">
        <v>1164</v>
      </c>
      <c r="AJ237" s="160" t="s">
        <v>1164</v>
      </c>
      <c r="AK237" s="160" t="s">
        <v>1164</v>
      </c>
      <c r="AL237" s="165" t="s">
        <v>1164</v>
      </c>
      <c r="AM237" s="168">
        <f t="shared" si="8"/>
        <v>36</v>
      </c>
      <c r="AN237" s="162">
        <f t="shared" si="7"/>
        <v>1</v>
      </c>
      <c r="AO237" s="169"/>
      <c r="AP237" s="169"/>
      <c r="BK237" s="170"/>
      <c r="CM237" s="170"/>
      <c r="DO237" s="170"/>
      <c r="EQ237" s="170"/>
      <c r="FS237" s="170"/>
      <c r="FV237" s="169"/>
      <c r="FW237" s="169"/>
      <c r="FX237" s="169"/>
      <c r="FY237" s="169"/>
      <c r="FZ237" s="169"/>
      <c r="GA237" s="169"/>
      <c r="GB237" s="169"/>
      <c r="GC237" s="169"/>
      <c r="GD237" s="169"/>
      <c r="GE237" s="169"/>
      <c r="GF237" s="169"/>
      <c r="GG237" s="169"/>
      <c r="GH237" s="169"/>
      <c r="GI237" s="169"/>
      <c r="GJ237" s="169"/>
      <c r="GK237" s="169"/>
      <c r="GL237" s="169"/>
      <c r="GM237" s="169"/>
      <c r="GN237" s="169"/>
      <c r="GO237" s="169"/>
      <c r="GP237" s="169"/>
      <c r="GQ237" s="169"/>
      <c r="GR237" s="169"/>
      <c r="GS237" s="169"/>
      <c r="GT237" s="169"/>
      <c r="GU237" s="169"/>
      <c r="GV237" s="169"/>
      <c r="GW237" s="169"/>
      <c r="GX237" s="169"/>
      <c r="GY237" s="169"/>
      <c r="GZ237" s="169"/>
      <c r="HA237" s="169"/>
      <c r="HB237" s="169"/>
      <c r="HC237" s="169"/>
      <c r="HD237" s="169"/>
      <c r="HE237" s="169"/>
      <c r="HF237" s="169"/>
      <c r="HG237" s="169"/>
      <c r="HH237" s="169"/>
      <c r="HI237" s="169"/>
    </row>
    <row r="238" spans="1:217" s="163" customFormat="1" ht="17.100000000000001" customHeight="1" outlineLevel="1" x14ac:dyDescent="0.25">
      <c r="A238" s="164" t="s">
        <v>237</v>
      </c>
      <c r="B238" s="164"/>
      <c r="C238" s="165" t="s">
        <v>1164</v>
      </c>
      <c r="D238" s="165" t="s">
        <v>1164</v>
      </c>
      <c r="E238" s="165" t="s">
        <v>1164</v>
      </c>
      <c r="F238" s="160" t="s">
        <v>1164</v>
      </c>
      <c r="G238" s="160" t="s">
        <v>1164</v>
      </c>
      <c r="H238" s="160" t="s">
        <v>1164</v>
      </c>
      <c r="I238" s="160" t="s">
        <v>1164</v>
      </c>
      <c r="J238" s="160" t="s">
        <v>1164</v>
      </c>
      <c r="K238" s="160" t="s">
        <v>1164</v>
      </c>
      <c r="L238" s="160" t="s">
        <v>1164</v>
      </c>
      <c r="M238" s="160" t="s">
        <v>1164</v>
      </c>
      <c r="N238" s="160" t="s">
        <v>1164</v>
      </c>
      <c r="O238" s="167" t="s">
        <v>1164</v>
      </c>
      <c r="P238" s="160" t="s">
        <v>1164</v>
      </c>
      <c r="Q238" s="160" t="s">
        <v>1164</v>
      </c>
      <c r="R238" s="160" t="s">
        <v>1164</v>
      </c>
      <c r="S238" s="167" t="s">
        <v>1164</v>
      </c>
      <c r="T238" s="167" t="s">
        <v>1164</v>
      </c>
      <c r="U238" s="167" t="s">
        <v>1164</v>
      </c>
      <c r="V238" s="167" t="s">
        <v>1164</v>
      </c>
      <c r="W238" s="160" t="s">
        <v>1164</v>
      </c>
      <c r="X238" s="160" t="s">
        <v>1164</v>
      </c>
      <c r="Y238" s="160" t="s">
        <v>1164</v>
      </c>
      <c r="Z238" s="160" t="s">
        <v>1164</v>
      </c>
      <c r="AA238" s="160" t="s">
        <v>1164</v>
      </c>
      <c r="AB238" s="160" t="s">
        <v>1164</v>
      </c>
      <c r="AC238" s="160" t="s">
        <v>1164</v>
      </c>
      <c r="AD238" s="160" t="s">
        <v>1164</v>
      </c>
      <c r="AE238" s="160" t="s">
        <v>1164</v>
      </c>
      <c r="AF238" s="167" t="s">
        <v>1164</v>
      </c>
      <c r="AG238" s="160" t="s">
        <v>1164</v>
      </c>
      <c r="AH238" s="160" t="s">
        <v>1164</v>
      </c>
      <c r="AI238" s="160" t="s">
        <v>1164</v>
      </c>
      <c r="AJ238" s="160" t="s">
        <v>1164</v>
      </c>
      <c r="AK238" s="160" t="s">
        <v>1164</v>
      </c>
      <c r="AL238" s="165" t="s">
        <v>1164</v>
      </c>
      <c r="AM238" s="168">
        <f t="shared" si="8"/>
        <v>36</v>
      </c>
      <c r="AN238" s="162">
        <f t="shared" si="7"/>
        <v>1</v>
      </c>
      <c r="AO238" s="169"/>
      <c r="AP238" s="169"/>
      <c r="BK238" s="170"/>
      <c r="CM238" s="170"/>
      <c r="DO238" s="170"/>
      <c r="EQ238" s="170"/>
      <c r="FS238" s="170"/>
      <c r="FV238" s="169"/>
      <c r="FW238" s="169"/>
      <c r="FX238" s="169"/>
      <c r="FY238" s="169"/>
      <c r="FZ238" s="169"/>
      <c r="GA238" s="169"/>
      <c r="GB238" s="169"/>
      <c r="GC238" s="169"/>
      <c r="GD238" s="169"/>
      <c r="GE238" s="169"/>
      <c r="GF238" s="169"/>
      <c r="GG238" s="169"/>
      <c r="GH238" s="169"/>
      <c r="GI238" s="169"/>
      <c r="GJ238" s="169"/>
      <c r="GK238" s="169"/>
      <c r="GL238" s="169"/>
      <c r="GM238" s="169"/>
      <c r="GN238" s="169"/>
      <c r="GO238" s="169"/>
      <c r="GP238" s="169"/>
      <c r="GQ238" s="169"/>
      <c r="GR238" s="169"/>
      <c r="GS238" s="169"/>
      <c r="GT238" s="169"/>
      <c r="GU238" s="169"/>
      <c r="GV238" s="169"/>
      <c r="GW238" s="169"/>
      <c r="GX238" s="169"/>
      <c r="GY238" s="169"/>
      <c r="GZ238" s="169"/>
      <c r="HA238" s="169"/>
      <c r="HB238" s="169"/>
      <c r="HC238" s="169"/>
      <c r="HD238" s="169"/>
      <c r="HE238" s="169"/>
      <c r="HF238" s="169"/>
      <c r="HG238" s="169"/>
      <c r="HH238" s="169"/>
      <c r="HI238" s="169"/>
    </row>
    <row r="239" spans="1:217" s="163" customFormat="1" ht="17.100000000000001" customHeight="1" outlineLevel="1" x14ac:dyDescent="0.25">
      <c r="A239" s="164" t="s">
        <v>130</v>
      </c>
      <c r="B239" s="164"/>
      <c r="C239" s="165" t="s">
        <v>1164</v>
      </c>
      <c r="D239" s="165" t="s">
        <v>1164</v>
      </c>
      <c r="E239" s="165" t="s">
        <v>1164</v>
      </c>
      <c r="F239" s="160" t="s">
        <v>1164</v>
      </c>
      <c r="G239" s="160" t="s">
        <v>1164</v>
      </c>
      <c r="H239" s="160" t="s">
        <v>1164</v>
      </c>
      <c r="I239" s="160" t="s">
        <v>1164</v>
      </c>
      <c r="J239" s="160" t="s">
        <v>1164</v>
      </c>
      <c r="K239" s="160" t="s">
        <v>1164</v>
      </c>
      <c r="L239" s="160" t="s">
        <v>1164</v>
      </c>
      <c r="M239" s="160" t="s">
        <v>1164</v>
      </c>
      <c r="N239" s="160" t="s">
        <v>1164</v>
      </c>
      <c r="O239" s="167" t="s">
        <v>1164</v>
      </c>
      <c r="P239" s="160" t="s">
        <v>1164</v>
      </c>
      <c r="Q239" s="160" t="s">
        <v>1164</v>
      </c>
      <c r="R239" s="160" t="s">
        <v>1164</v>
      </c>
      <c r="S239" s="167" t="s">
        <v>1164</v>
      </c>
      <c r="T239" s="167" t="s">
        <v>1164</v>
      </c>
      <c r="U239" s="167" t="s">
        <v>1164</v>
      </c>
      <c r="V239" s="167" t="s">
        <v>1164</v>
      </c>
      <c r="W239" s="160" t="s">
        <v>1164</v>
      </c>
      <c r="X239" s="160" t="s">
        <v>1164</v>
      </c>
      <c r="Y239" s="160" t="s">
        <v>1164</v>
      </c>
      <c r="Z239" s="160" t="s">
        <v>1164</v>
      </c>
      <c r="AA239" s="160" t="s">
        <v>1164</v>
      </c>
      <c r="AB239" s="160" t="s">
        <v>1164</v>
      </c>
      <c r="AC239" s="160" t="s">
        <v>1164</v>
      </c>
      <c r="AD239" s="160" t="s">
        <v>1164</v>
      </c>
      <c r="AE239" s="160" t="s">
        <v>1164</v>
      </c>
      <c r="AF239" s="167" t="s">
        <v>1164</v>
      </c>
      <c r="AG239" s="160" t="s">
        <v>1164</v>
      </c>
      <c r="AH239" s="160" t="s">
        <v>1164</v>
      </c>
      <c r="AI239" s="160" t="s">
        <v>1164</v>
      </c>
      <c r="AJ239" s="160" t="s">
        <v>1164</v>
      </c>
      <c r="AK239" s="160" t="s">
        <v>1164</v>
      </c>
      <c r="AL239" s="165" t="s">
        <v>1164</v>
      </c>
      <c r="AM239" s="168">
        <f t="shared" si="8"/>
        <v>36</v>
      </c>
      <c r="AN239" s="162">
        <f t="shared" si="7"/>
        <v>1</v>
      </c>
      <c r="AO239" s="169"/>
      <c r="AP239" s="169"/>
      <c r="BK239" s="170"/>
      <c r="CM239" s="170"/>
      <c r="DO239" s="170"/>
      <c r="EQ239" s="170"/>
      <c r="FS239" s="170"/>
      <c r="FV239" s="169"/>
      <c r="FW239" s="169"/>
      <c r="FX239" s="169"/>
      <c r="FY239" s="169"/>
      <c r="FZ239" s="169"/>
      <c r="GA239" s="169"/>
      <c r="GB239" s="169"/>
      <c r="GC239" s="169"/>
      <c r="GD239" s="169"/>
      <c r="GE239" s="169"/>
      <c r="GF239" s="169"/>
      <c r="GG239" s="169"/>
      <c r="GH239" s="169"/>
      <c r="GI239" s="169"/>
      <c r="GJ239" s="169"/>
      <c r="GK239" s="169"/>
      <c r="GL239" s="169"/>
      <c r="GM239" s="169"/>
      <c r="GN239" s="169"/>
      <c r="GO239" s="169"/>
      <c r="GP239" s="169"/>
      <c r="GQ239" s="169"/>
      <c r="GR239" s="169"/>
      <c r="GS239" s="169"/>
      <c r="GT239" s="169"/>
      <c r="GU239" s="169"/>
      <c r="GV239" s="169"/>
      <c r="GW239" s="169"/>
      <c r="GX239" s="169"/>
      <c r="GY239" s="169"/>
      <c r="GZ239" s="169"/>
      <c r="HA239" s="169"/>
      <c r="HB239" s="169"/>
      <c r="HC239" s="169"/>
      <c r="HD239" s="169"/>
      <c r="HE239" s="169"/>
      <c r="HF239" s="169"/>
      <c r="HG239" s="169"/>
      <c r="HH239" s="169"/>
      <c r="HI239" s="169"/>
    </row>
    <row r="240" spans="1:217" s="171" customFormat="1" ht="17.100000000000001" customHeight="1" x14ac:dyDescent="0.25">
      <c r="A240" s="172" t="s">
        <v>238</v>
      </c>
      <c r="B240" s="164">
        <v>36640000</v>
      </c>
      <c r="C240" s="165" t="s">
        <v>1164</v>
      </c>
      <c r="D240" s="165" t="s">
        <v>1164</v>
      </c>
      <c r="E240" s="165" t="s">
        <v>1164</v>
      </c>
      <c r="F240" s="160" t="s">
        <v>1164</v>
      </c>
      <c r="G240" s="160" t="s">
        <v>1164</v>
      </c>
      <c r="H240" s="160" t="s">
        <v>1164</v>
      </c>
      <c r="I240" s="160" t="s">
        <v>1164</v>
      </c>
      <c r="J240" s="160" t="s">
        <v>1164</v>
      </c>
      <c r="K240" s="160" t="s">
        <v>1164</v>
      </c>
      <c r="L240" s="178" t="s">
        <v>1164</v>
      </c>
      <c r="M240" s="160" t="s">
        <v>1164</v>
      </c>
      <c r="N240" s="160" t="s">
        <v>1164</v>
      </c>
      <c r="O240" s="178" t="s">
        <v>1164</v>
      </c>
      <c r="P240" s="160" t="s">
        <v>1164</v>
      </c>
      <c r="Q240" s="160" t="s">
        <v>1164</v>
      </c>
      <c r="R240" s="160" t="s">
        <v>1164</v>
      </c>
      <c r="S240" s="178" t="s">
        <v>1164</v>
      </c>
      <c r="T240" s="160" t="s">
        <v>1164</v>
      </c>
      <c r="U240" s="178" t="s">
        <v>1164</v>
      </c>
      <c r="V240" s="178" t="s">
        <v>1164</v>
      </c>
      <c r="W240" s="160" t="s">
        <v>1164</v>
      </c>
      <c r="X240" s="160" t="s">
        <v>1164</v>
      </c>
      <c r="Y240" s="160" t="s">
        <v>1164</v>
      </c>
      <c r="Z240" s="160" t="s">
        <v>1164</v>
      </c>
      <c r="AA240" s="160" t="s">
        <v>1164</v>
      </c>
      <c r="AB240" s="160" t="s">
        <v>1164</v>
      </c>
      <c r="AC240" s="160" t="s">
        <v>1164</v>
      </c>
      <c r="AD240" s="160" t="s">
        <v>1164</v>
      </c>
      <c r="AE240" s="160" t="s">
        <v>1164</v>
      </c>
      <c r="AF240" s="160" t="s">
        <v>1164</v>
      </c>
      <c r="AG240" s="160" t="s">
        <v>1164</v>
      </c>
      <c r="AH240" s="160" t="s">
        <v>1164</v>
      </c>
      <c r="AI240" s="160" t="s">
        <v>1164</v>
      </c>
      <c r="AJ240" s="160" t="s">
        <v>1164</v>
      </c>
      <c r="AK240" s="160" t="s">
        <v>1164</v>
      </c>
      <c r="AL240" s="165" t="s">
        <v>1164</v>
      </c>
      <c r="AM240" s="173">
        <f t="shared" si="8"/>
        <v>36</v>
      </c>
      <c r="AN240" s="162">
        <f t="shared" si="7"/>
        <v>1</v>
      </c>
      <c r="AO240" s="154"/>
      <c r="BK240" s="174"/>
      <c r="CM240" s="174"/>
      <c r="DO240" s="174"/>
      <c r="EQ240" s="174"/>
      <c r="FS240" s="174"/>
      <c r="FV240" s="154"/>
      <c r="FW240" s="154"/>
      <c r="FX240" s="154"/>
      <c r="FY240" s="154"/>
      <c r="FZ240" s="154"/>
      <c r="GA240" s="154"/>
      <c r="GB240" s="154"/>
      <c r="GC240" s="154"/>
      <c r="GD240" s="154"/>
      <c r="GE240" s="154"/>
      <c r="GF240" s="154"/>
      <c r="GG240" s="154"/>
      <c r="GH240" s="154"/>
      <c r="GI240" s="154"/>
      <c r="GJ240" s="154"/>
      <c r="GK240" s="154"/>
      <c r="GL240" s="154"/>
      <c r="GM240" s="154"/>
      <c r="GN240" s="154"/>
      <c r="GO240" s="154"/>
      <c r="GP240" s="154"/>
      <c r="GQ240" s="154"/>
      <c r="GR240" s="154"/>
      <c r="GS240" s="154"/>
      <c r="GT240" s="154"/>
      <c r="GU240" s="154"/>
      <c r="GV240" s="154"/>
      <c r="GW240" s="154"/>
      <c r="GX240" s="154"/>
      <c r="GY240" s="154"/>
      <c r="GZ240" s="154"/>
      <c r="HA240" s="154"/>
      <c r="HB240" s="154"/>
      <c r="HC240" s="154"/>
      <c r="HD240" s="154"/>
      <c r="HE240" s="154"/>
      <c r="HF240" s="154"/>
      <c r="HG240" s="154"/>
      <c r="HH240" s="154"/>
      <c r="HI240" s="154"/>
    </row>
    <row r="241" spans="1:217" s="163" customFormat="1" ht="17.100000000000001" customHeight="1" outlineLevel="1" x14ac:dyDescent="0.25">
      <c r="A241" s="164" t="s">
        <v>34</v>
      </c>
      <c r="B241" s="164"/>
      <c r="C241" s="165" t="s">
        <v>1164</v>
      </c>
      <c r="D241" s="165" t="s">
        <v>1164</v>
      </c>
      <c r="E241" s="165" t="s">
        <v>1164</v>
      </c>
      <c r="F241" s="160" t="s">
        <v>1164</v>
      </c>
      <c r="G241" s="160" t="s">
        <v>1164</v>
      </c>
      <c r="H241" s="160" t="s">
        <v>1164</v>
      </c>
      <c r="I241" s="160" t="s">
        <v>1164</v>
      </c>
      <c r="J241" s="160" t="s">
        <v>1164</v>
      </c>
      <c r="K241" s="160" t="s">
        <v>1164</v>
      </c>
      <c r="L241" s="178" t="s">
        <v>1164</v>
      </c>
      <c r="M241" s="160" t="s">
        <v>1164</v>
      </c>
      <c r="N241" s="160" t="s">
        <v>1164</v>
      </c>
      <c r="O241" s="167" t="s">
        <v>1164</v>
      </c>
      <c r="P241" s="160" t="s">
        <v>1164</v>
      </c>
      <c r="Q241" s="160" t="s">
        <v>1164</v>
      </c>
      <c r="R241" s="160" t="s">
        <v>1164</v>
      </c>
      <c r="S241" s="166" t="s">
        <v>1164</v>
      </c>
      <c r="T241" s="166" t="s">
        <v>1164</v>
      </c>
      <c r="U241" s="166" t="s">
        <v>1164</v>
      </c>
      <c r="V241" s="166" t="s">
        <v>1164</v>
      </c>
      <c r="W241" s="160" t="s">
        <v>1164</v>
      </c>
      <c r="X241" s="160" t="s">
        <v>1164</v>
      </c>
      <c r="Y241" s="160" t="s">
        <v>1164</v>
      </c>
      <c r="Z241" s="160" t="s">
        <v>1164</v>
      </c>
      <c r="AA241" s="160" t="s">
        <v>1164</v>
      </c>
      <c r="AB241" s="160" t="s">
        <v>1164</v>
      </c>
      <c r="AC241" s="160" t="s">
        <v>1164</v>
      </c>
      <c r="AD241" s="160" t="s">
        <v>1164</v>
      </c>
      <c r="AE241" s="160" t="s">
        <v>1164</v>
      </c>
      <c r="AF241" s="166" t="s">
        <v>1164</v>
      </c>
      <c r="AG241" s="160" t="s">
        <v>1164</v>
      </c>
      <c r="AH241" s="160" t="s">
        <v>1164</v>
      </c>
      <c r="AI241" s="160" t="s">
        <v>1164</v>
      </c>
      <c r="AJ241" s="160" t="s">
        <v>1164</v>
      </c>
      <c r="AK241" s="160" t="s">
        <v>1164</v>
      </c>
      <c r="AL241" s="165" t="s">
        <v>1164</v>
      </c>
      <c r="AM241" s="168">
        <f t="shared" si="8"/>
        <v>36</v>
      </c>
      <c r="AN241" s="162">
        <f t="shared" si="7"/>
        <v>1</v>
      </c>
      <c r="AO241" s="169"/>
      <c r="AP241" s="169"/>
      <c r="BK241" s="170"/>
      <c r="CM241" s="170"/>
      <c r="DO241" s="170"/>
      <c r="EQ241" s="170"/>
      <c r="FS241" s="170"/>
      <c r="FV241" s="169"/>
      <c r="FW241" s="169"/>
      <c r="FX241" s="169"/>
      <c r="FY241" s="169"/>
      <c r="FZ241" s="169"/>
      <c r="GA241" s="169"/>
      <c r="GB241" s="169"/>
      <c r="GC241" s="169"/>
      <c r="GD241" s="169"/>
      <c r="GE241" s="169"/>
      <c r="GF241" s="169"/>
      <c r="GG241" s="169"/>
      <c r="GH241" s="169"/>
      <c r="GI241" s="169"/>
      <c r="GJ241" s="169"/>
      <c r="GK241" s="169"/>
      <c r="GL241" s="169"/>
      <c r="GM241" s="169"/>
      <c r="GN241" s="169"/>
      <c r="GO241" s="169"/>
      <c r="GP241" s="169"/>
      <c r="GQ241" s="169"/>
      <c r="GR241" s="169"/>
      <c r="GS241" s="169"/>
      <c r="GT241" s="169"/>
      <c r="GU241" s="169"/>
      <c r="GV241" s="169"/>
      <c r="GW241" s="169"/>
      <c r="GX241" s="169"/>
      <c r="GY241" s="169"/>
      <c r="GZ241" s="169"/>
      <c r="HA241" s="169"/>
      <c r="HB241" s="169"/>
      <c r="HC241" s="169"/>
      <c r="HD241" s="169"/>
      <c r="HE241" s="169"/>
      <c r="HF241" s="169"/>
      <c r="HG241" s="169"/>
      <c r="HH241" s="169"/>
      <c r="HI241" s="169"/>
    </row>
    <row r="242" spans="1:217" s="163" customFormat="1" ht="17.100000000000001" customHeight="1" outlineLevel="1" x14ac:dyDescent="0.25">
      <c r="A242" s="164" t="s">
        <v>239</v>
      </c>
      <c r="B242" s="164"/>
      <c r="C242" s="165" t="s">
        <v>1164</v>
      </c>
      <c r="D242" s="165" t="s">
        <v>1164</v>
      </c>
      <c r="E242" s="165" t="s">
        <v>1164</v>
      </c>
      <c r="F242" s="160" t="s">
        <v>1164</v>
      </c>
      <c r="G242" s="160" t="s">
        <v>1164</v>
      </c>
      <c r="H242" s="160" t="s">
        <v>1164</v>
      </c>
      <c r="I242" s="160" t="s">
        <v>1164</v>
      </c>
      <c r="J242" s="160" t="s">
        <v>1164</v>
      </c>
      <c r="K242" s="160" t="s">
        <v>1164</v>
      </c>
      <c r="L242" s="178" t="s">
        <v>1164</v>
      </c>
      <c r="M242" s="160" t="s">
        <v>1164</v>
      </c>
      <c r="N242" s="160" t="s">
        <v>1164</v>
      </c>
      <c r="O242" s="167" t="s">
        <v>1164</v>
      </c>
      <c r="P242" s="160" t="s">
        <v>1164</v>
      </c>
      <c r="Q242" s="160" t="s">
        <v>1164</v>
      </c>
      <c r="R242" s="160" t="s">
        <v>1164</v>
      </c>
      <c r="S242" s="166" t="s">
        <v>1164</v>
      </c>
      <c r="T242" s="166" t="s">
        <v>1164</v>
      </c>
      <c r="U242" s="166" t="s">
        <v>1164</v>
      </c>
      <c r="V242" s="166" t="s">
        <v>1164</v>
      </c>
      <c r="W242" s="160" t="s">
        <v>1164</v>
      </c>
      <c r="X242" s="160" t="s">
        <v>1164</v>
      </c>
      <c r="Y242" s="160" t="s">
        <v>1164</v>
      </c>
      <c r="Z242" s="160" t="s">
        <v>1164</v>
      </c>
      <c r="AA242" s="160" t="s">
        <v>1164</v>
      </c>
      <c r="AB242" s="160" t="s">
        <v>1164</v>
      </c>
      <c r="AC242" s="160" t="s">
        <v>1164</v>
      </c>
      <c r="AD242" s="160" t="s">
        <v>1164</v>
      </c>
      <c r="AE242" s="160" t="s">
        <v>1164</v>
      </c>
      <c r="AF242" s="166" t="s">
        <v>1164</v>
      </c>
      <c r="AG242" s="160" t="s">
        <v>1164</v>
      </c>
      <c r="AH242" s="160" t="s">
        <v>1164</v>
      </c>
      <c r="AI242" s="160" t="s">
        <v>1164</v>
      </c>
      <c r="AJ242" s="160" t="s">
        <v>1164</v>
      </c>
      <c r="AK242" s="160" t="s">
        <v>1164</v>
      </c>
      <c r="AL242" s="165" t="s">
        <v>1164</v>
      </c>
      <c r="AM242" s="168">
        <f t="shared" si="8"/>
        <v>36</v>
      </c>
      <c r="AN242" s="162">
        <f t="shared" si="7"/>
        <v>1</v>
      </c>
      <c r="AO242" s="169"/>
      <c r="AP242" s="169"/>
      <c r="BK242" s="170"/>
      <c r="CM242" s="170"/>
      <c r="DO242" s="170"/>
      <c r="EQ242" s="170"/>
      <c r="FS242" s="170"/>
      <c r="FV242" s="169"/>
      <c r="FW242" s="169"/>
      <c r="FX242" s="169"/>
      <c r="FY242" s="169"/>
      <c r="FZ242" s="169"/>
      <c r="GA242" s="169"/>
      <c r="GB242" s="169"/>
      <c r="GC242" s="169"/>
      <c r="GD242" s="169"/>
      <c r="GE242" s="169"/>
      <c r="GF242" s="169"/>
      <c r="GG242" s="169"/>
      <c r="GH242" s="169"/>
      <c r="GI242" s="169"/>
      <c r="GJ242" s="169"/>
      <c r="GK242" s="169"/>
      <c r="GL242" s="169"/>
      <c r="GM242" s="169"/>
      <c r="GN242" s="169"/>
      <c r="GO242" s="169"/>
      <c r="GP242" s="169"/>
      <c r="GQ242" s="169"/>
      <c r="GR242" s="169"/>
      <c r="GS242" s="169"/>
      <c r="GT242" s="169"/>
      <c r="GU242" s="169"/>
      <c r="GV242" s="169"/>
      <c r="GW242" s="169"/>
      <c r="GX242" s="169"/>
      <c r="GY242" s="169"/>
      <c r="GZ242" s="169"/>
      <c r="HA242" s="169"/>
      <c r="HB242" s="169"/>
      <c r="HC242" s="169"/>
      <c r="HD242" s="169"/>
      <c r="HE242" s="169"/>
      <c r="HF242" s="169"/>
      <c r="HG242" s="169"/>
      <c r="HH242" s="169"/>
      <c r="HI242" s="169"/>
    </row>
    <row r="243" spans="1:217" s="163" customFormat="1" ht="17.100000000000001" customHeight="1" outlineLevel="1" x14ac:dyDescent="0.25">
      <c r="A243" s="164" t="s">
        <v>240</v>
      </c>
      <c r="B243" s="164"/>
      <c r="C243" s="165" t="s">
        <v>1164</v>
      </c>
      <c r="D243" s="165" t="s">
        <v>1164</v>
      </c>
      <c r="E243" s="165" t="s">
        <v>1164</v>
      </c>
      <c r="F243" s="160" t="s">
        <v>1164</v>
      </c>
      <c r="G243" s="160" t="s">
        <v>1164</v>
      </c>
      <c r="H243" s="160" t="s">
        <v>1164</v>
      </c>
      <c r="I243" s="160" t="s">
        <v>1164</v>
      </c>
      <c r="J243" s="160" t="s">
        <v>1164</v>
      </c>
      <c r="K243" s="160" t="s">
        <v>1164</v>
      </c>
      <c r="L243" s="178" t="s">
        <v>1164</v>
      </c>
      <c r="M243" s="160" t="s">
        <v>1164</v>
      </c>
      <c r="N243" s="160" t="s">
        <v>1164</v>
      </c>
      <c r="O243" s="167" t="s">
        <v>1164</v>
      </c>
      <c r="P243" s="160" t="s">
        <v>1164</v>
      </c>
      <c r="Q243" s="160" t="s">
        <v>1164</v>
      </c>
      <c r="R243" s="160" t="s">
        <v>1164</v>
      </c>
      <c r="S243" s="166" t="s">
        <v>1164</v>
      </c>
      <c r="T243" s="166" t="s">
        <v>1164</v>
      </c>
      <c r="U243" s="166" t="s">
        <v>1164</v>
      </c>
      <c r="V243" s="166" t="s">
        <v>1164</v>
      </c>
      <c r="W243" s="160" t="s">
        <v>1164</v>
      </c>
      <c r="X243" s="160" t="s">
        <v>1164</v>
      </c>
      <c r="Y243" s="160" t="s">
        <v>1164</v>
      </c>
      <c r="Z243" s="160" t="s">
        <v>1164</v>
      </c>
      <c r="AA243" s="160" t="s">
        <v>1164</v>
      </c>
      <c r="AB243" s="160" t="s">
        <v>1164</v>
      </c>
      <c r="AC243" s="160" t="s">
        <v>1164</v>
      </c>
      <c r="AD243" s="160" t="s">
        <v>1164</v>
      </c>
      <c r="AE243" s="160" t="s">
        <v>1164</v>
      </c>
      <c r="AF243" s="166" t="s">
        <v>1164</v>
      </c>
      <c r="AG243" s="160" t="s">
        <v>1164</v>
      </c>
      <c r="AH243" s="160" t="s">
        <v>1164</v>
      </c>
      <c r="AI243" s="160" t="s">
        <v>1164</v>
      </c>
      <c r="AJ243" s="160" t="s">
        <v>1164</v>
      </c>
      <c r="AK243" s="160" t="s">
        <v>1164</v>
      </c>
      <c r="AL243" s="165" t="s">
        <v>1164</v>
      </c>
      <c r="AM243" s="168">
        <f t="shared" si="8"/>
        <v>36</v>
      </c>
      <c r="AN243" s="162">
        <f t="shared" si="7"/>
        <v>1</v>
      </c>
      <c r="AO243" s="169"/>
      <c r="AP243" s="169"/>
      <c r="BK243" s="170"/>
      <c r="CM243" s="170"/>
      <c r="DO243" s="170"/>
      <c r="EQ243" s="170"/>
      <c r="FS243" s="170"/>
      <c r="FV243" s="169"/>
      <c r="FW243" s="169"/>
      <c r="FX243" s="169"/>
      <c r="FY243" s="169"/>
      <c r="FZ243" s="169"/>
      <c r="GA243" s="169"/>
      <c r="GB243" s="169"/>
      <c r="GC243" s="169"/>
      <c r="GD243" s="169"/>
      <c r="GE243" s="169"/>
      <c r="GF243" s="169"/>
      <c r="GG243" s="169"/>
      <c r="GH243" s="169"/>
      <c r="GI243" s="169"/>
      <c r="GJ243" s="169"/>
      <c r="GK243" s="169"/>
      <c r="GL243" s="169"/>
      <c r="GM243" s="169"/>
      <c r="GN243" s="169"/>
      <c r="GO243" s="169"/>
      <c r="GP243" s="169"/>
      <c r="GQ243" s="169"/>
      <c r="GR243" s="169"/>
      <c r="GS243" s="169"/>
      <c r="GT243" s="169"/>
      <c r="GU243" s="169"/>
      <c r="GV243" s="169"/>
      <c r="GW243" s="169"/>
      <c r="GX243" s="169"/>
      <c r="GY243" s="169"/>
      <c r="GZ243" s="169"/>
      <c r="HA243" s="169"/>
      <c r="HB243" s="169"/>
      <c r="HC243" s="169"/>
      <c r="HD243" s="169"/>
      <c r="HE243" s="169"/>
      <c r="HF243" s="169"/>
      <c r="HG243" s="169"/>
      <c r="HH243" s="169"/>
      <c r="HI243" s="169"/>
    </row>
    <row r="244" spans="1:217" s="163" customFormat="1" ht="17.100000000000001" customHeight="1" outlineLevel="1" x14ac:dyDescent="0.25">
      <c r="A244" s="164" t="s">
        <v>17</v>
      </c>
      <c r="B244" s="164"/>
      <c r="C244" s="165" t="s">
        <v>1164</v>
      </c>
      <c r="D244" s="165" t="s">
        <v>1164</v>
      </c>
      <c r="E244" s="165" t="s">
        <v>1164</v>
      </c>
      <c r="F244" s="160" t="s">
        <v>1164</v>
      </c>
      <c r="G244" s="160" t="s">
        <v>1164</v>
      </c>
      <c r="H244" s="160" t="s">
        <v>1164</v>
      </c>
      <c r="I244" s="160" t="s">
        <v>1164</v>
      </c>
      <c r="J244" s="160" t="s">
        <v>1164</v>
      </c>
      <c r="K244" s="160" t="s">
        <v>1164</v>
      </c>
      <c r="L244" s="178" t="s">
        <v>1164</v>
      </c>
      <c r="M244" s="160" t="s">
        <v>1164</v>
      </c>
      <c r="N244" s="160" t="s">
        <v>1164</v>
      </c>
      <c r="O244" s="167" t="s">
        <v>1164</v>
      </c>
      <c r="P244" s="160" t="s">
        <v>1164</v>
      </c>
      <c r="Q244" s="160" t="s">
        <v>1164</v>
      </c>
      <c r="R244" s="160" t="s">
        <v>1164</v>
      </c>
      <c r="S244" s="166" t="s">
        <v>1164</v>
      </c>
      <c r="T244" s="166" t="s">
        <v>1164</v>
      </c>
      <c r="U244" s="166" t="s">
        <v>1164</v>
      </c>
      <c r="V244" s="166" t="s">
        <v>1164</v>
      </c>
      <c r="W244" s="160" t="s">
        <v>1164</v>
      </c>
      <c r="X244" s="160" t="s">
        <v>1164</v>
      </c>
      <c r="Y244" s="160" t="s">
        <v>1164</v>
      </c>
      <c r="Z244" s="160" t="s">
        <v>1164</v>
      </c>
      <c r="AA244" s="160" t="s">
        <v>1164</v>
      </c>
      <c r="AB244" s="160" t="s">
        <v>1164</v>
      </c>
      <c r="AC244" s="160" t="s">
        <v>1164</v>
      </c>
      <c r="AD244" s="160" t="s">
        <v>1164</v>
      </c>
      <c r="AE244" s="160" t="s">
        <v>1164</v>
      </c>
      <c r="AF244" s="166" t="s">
        <v>1164</v>
      </c>
      <c r="AG244" s="160" t="s">
        <v>1164</v>
      </c>
      <c r="AH244" s="160" t="s">
        <v>1164</v>
      </c>
      <c r="AI244" s="160" t="s">
        <v>1164</v>
      </c>
      <c r="AJ244" s="160" t="s">
        <v>1164</v>
      </c>
      <c r="AK244" s="160" t="s">
        <v>1164</v>
      </c>
      <c r="AL244" s="165" t="s">
        <v>1164</v>
      </c>
      <c r="AM244" s="168">
        <f t="shared" si="8"/>
        <v>36</v>
      </c>
      <c r="AN244" s="162">
        <f t="shared" si="7"/>
        <v>1</v>
      </c>
      <c r="AO244" s="169"/>
      <c r="AP244" s="169"/>
      <c r="BK244" s="170"/>
      <c r="CM244" s="170"/>
      <c r="DO244" s="170"/>
      <c r="EQ244" s="170"/>
      <c r="FS244" s="170"/>
      <c r="FV244" s="169"/>
      <c r="FW244" s="169"/>
      <c r="FX244" s="169"/>
      <c r="FY244" s="169"/>
      <c r="FZ244" s="169"/>
      <c r="GA244" s="169"/>
      <c r="GB244" s="169"/>
      <c r="GC244" s="169"/>
      <c r="GD244" s="169"/>
      <c r="GE244" s="169"/>
      <c r="GF244" s="169"/>
      <c r="GG244" s="169"/>
      <c r="GH244" s="169"/>
      <c r="GI244" s="169"/>
      <c r="GJ244" s="169"/>
      <c r="GK244" s="169"/>
      <c r="GL244" s="169"/>
      <c r="GM244" s="169"/>
      <c r="GN244" s="169"/>
      <c r="GO244" s="169"/>
      <c r="GP244" s="169"/>
      <c r="GQ244" s="169"/>
      <c r="GR244" s="169"/>
      <c r="GS244" s="169"/>
      <c r="GT244" s="169"/>
      <c r="GU244" s="169"/>
      <c r="GV244" s="169"/>
      <c r="GW244" s="169"/>
      <c r="GX244" s="169"/>
      <c r="GY244" s="169"/>
      <c r="GZ244" s="169"/>
      <c r="HA244" s="169"/>
      <c r="HB244" s="169"/>
      <c r="HC244" s="169"/>
      <c r="HD244" s="169"/>
      <c r="HE244" s="169"/>
      <c r="HF244" s="169"/>
      <c r="HG244" s="169"/>
      <c r="HH244" s="169"/>
      <c r="HI244" s="169"/>
    </row>
    <row r="245" spans="1:217" s="163" customFormat="1" ht="17.100000000000001" customHeight="1" outlineLevel="1" x14ac:dyDescent="0.25">
      <c r="A245" s="164" t="s">
        <v>241</v>
      </c>
      <c r="B245" s="164"/>
      <c r="C245" s="165" t="s">
        <v>1164</v>
      </c>
      <c r="D245" s="165" t="s">
        <v>1164</v>
      </c>
      <c r="E245" s="165" t="s">
        <v>1164</v>
      </c>
      <c r="F245" s="160" t="s">
        <v>1164</v>
      </c>
      <c r="G245" s="160" t="s">
        <v>1164</v>
      </c>
      <c r="H245" s="160" t="s">
        <v>1164</v>
      </c>
      <c r="I245" s="160" t="s">
        <v>1164</v>
      </c>
      <c r="J245" s="160" t="s">
        <v>1164</v>
      </c>
      <c r="K245" s="160" t="s">
        <v>1164</v>
      </c>
      <c r="L245" s="178" t="s">
        <v>1164</v>
      </c>
      <c r="M245" s="160" t="s">
        <v>1164</v>
      </c>
      <c r="N245" s="160" t="s">
        <v>1164</v>
      </c>
      <c r="O245" s="167" t="s">
        <v>1164</v>
      </c>
      <c r="P245" s="160" t="s">
        <v>1164</v>
      </c>
      <c r="Q245" s="160" t="s">
        <v>1164</v>
      </c>
      <c r="R245" s="160" t="s">
        <v>1164</v>
      </c>
      <c r="S245" s="166" t="s">
        <v>1164</v>
      </c>
      <c r="T245" s="166" t="s">
        <v>1164</v>
      </c>
      <c r="U245" s="166" t="s">
        <v>1164</v>
      </c>
      <c r="V245" s="166" t="s">
        <v>1164</v>
      </c>
      <c r="W245" s="160" t="s">
        <v>1164</v>
      </c>
      <c r="X245" s="160" t="s">
        <v>1164</v>
      </c>
      <c r="Y245" s="160" t="s">
        <v>1164</v>
      </c>
      <c r="Z245" s="160" t="s">
        <v>1164</v>
      </c>
      <c r="AA245" s="160" t="s">
        <v>1164</v>
      </c>
      <c r="AB245" s="160" t="s">
        <v>1164</v>
      </c>
      <c r="AC245" s="160" t="s">
        <v>1164</v>
      </c>
      <c r="AD245" s="160" t="s">
        <v>1164</v>
      </c>
      <c r="AE245" s="160" t="s">
        <v>1164</v>
      </c>
      <c r="AF245" s="166" t="s">
        <v>1164</v>
      </c>
      <c r="AG245" s="160" t="s">
        <v>1164</v>
      </c>
      <c r="AH245" s="160" t="s">
        <v>1164</v>
      </c>
      <c r="AI245" s="160" t="s">
        <v>1164</v>
      </c>
      <c r="AJ245" s="160" t="s">
        <v>1164</v>
      </c>
      <c r="AK245" s="160" t="s">
        <v>1164</v>
      </c>
      <c r="AL245" s="165" t="s">
        <v>1164</v>
      </c>
      <c r="AM245" s="168">
        <f t="shared" si="8"/>
        <v>36</v>
      </c>
      <c r="AN245" s="162">
        <f t="shared" si="7"/>
        <v>1</v>
      </c>
      <c r="AO245" s="169"/>
      <c r="AP245" s="169"/>
      <c r="BK245" s="170"/>
      <c r="CM245" s="170"/>
      <c r="DO245" s="170"/>
      <c r="EQ245" s="170"/>
      <c r="FS245" s="170"/>
      <c r="FV245" s="169"/>
      <c r="FW245" s="169"/>
      <c r="FX245" s="169"/>
      <c r="FY245" s="169"/>
      <c r="FZ245" s="169"/>
      <c r="GA245" s="169"/>
      <c r="GB245" s="169"/>
      <c r="GC245" s="169"/>
      <c r="GD245" s="169"/>
      <c r="GE245" s="169"/>
      <c r="GF245" s="169"/>
      <c r="GG245" s="169"/>
      <c r="GH245" s="169"/>
      <c r="GI245" s="169"/>
      <c r="GJ245" s="169"/>
      <c r="GK245" s="169"/>
      <c r="GL245" s="169"/>
      <c r="GM245" s="169"/>
      <c r="GN245" s="169"/>
      <c r="GO245" s="169"/>
      <c r="GP245" s="169"/>
      <c r="GQ245" s="169"/>
      <c r="GR245" s="169"/>
      <c r="GS245" s="169"/>
      <c r="GT245" s="169"/>
      <c r="GU245" s="169"/>
      <c r="GV245" s="169"/>
      <c r="GW245" s="169"/>
      <c r="GX245" s="169"/>
      <c r="GY245" s="169"/>
      <c r="GZ245" s="169"/>
      <c r="HA245" s="169"/>
      <c r="HB245" s="169"/>
      <c r="HC245" s="169"/>
      <c r="HD245" s="169"/>
      <c r="HE245" s="169"/>
      <c r="HF245" s="169"/>
      <c r="HG245" s="169"/>
      <c r="HH245" s="169"/>
      <c r="HI245" s="169"/>
    </row>
    <row r="246" spans="1:217" s="163" customFormat="1" ht="17.100000000000001" customHeight="1" outlineLevel="1" x14ac:dyDescent="0.25">
      <c r="A246" s="164" t="s">
        <v>242</v>
      </c>
      <c r="B246" s="164"/>
      <c r="C246" s="165" t="s">
        <v>1164</v>
      </c>
      <c r="D246" s="165" t="s">
        <v>1164</v>
      </c>
      <c r="E246" s="165" t="s">
        <v>1164</v>
      </c>
      <c r="F246" s="160" t="s">
        <v>1164</v>
      </c>
      <c r="G246" s="160" t="s">
        <v>1164</v>
      </c>
      <c r="H246" s="160" t="s">
        <v>1164</v>
      </c>
      <c r="I246" s="160" t="s">
        <v>1164</v>
      </c>
      <c r="J246" s="160" t="s">
        <v>1164</v>
      </c>
      <c r="K246" s="160" t="s">
        <v>1164</v>
      </c>
      <c r="L246" s="178" t="s">
        <v>1164</v>
      </c>
      <c r="M246" s="160" t="s">
        <v>1164</v>
      </c>
      <c r="N246" s="160" t="s">
        <v>1164</v>
      </c>
      <c r="O246" s="167" t="s">
        <v>1164</v>
      </c>
      <c r="P246" s="160" t="s">
        <v>1164</v>
      </c>
      <c r="Q246" s="160" t="s">
        <v>1164</v>
      </c>
      <c r="R246" s="160" t="s">
        <v>1164</v>
      </c>
      <c r="S246" s="166" t="s">
        <v>1164</v>
      </c>
      <c r="T246" s="166" t="s">
        <v>1164</v>
      </c>
      <c r="U246" s="166" t="s">
        <v>1164</v>
      </c>
      <c r="V246" s="166" t="s">
        <v>1164</v>
      </c>
      <c r="W246" s="160" t="s">
        <v>1164</v>
      </c>
      <c r="X246" s="160" t="s">
        <v>1164</v>
      </c>
      <c r="Y246" s="160" t="s">
        <v>1164</v>
      </c>
      <c r="Z246" s="160" t="s">
        <v>1164</v>
      </c>
      <c r="AA246" s="160" t="s">
        <v>1164</v>
      </c>
      <c r="AB246" s="160" t="s">
        <v>1164</v>
      </c>
      <c r="AC246" s="160" t="s">
        <v>1164</v>
      </c>
      <c r="AD246" s="160" t="s">
        <v>1164</v>
      </c>
      <c r="AE246" s="160" t="s">
        <v>1164</v>
      </c>
      <c r="AF246" s="166" t="s">
        <v>1164</v>
      </c>
      <c r="AG246" s="160" t="s">
        <v>1164</v>
      </c>
      <c r="AH246" s="160" t="s">
        <v>1164</v>
      </c>
      <c r="AI246" s="160" t="s">
        <v>1164</v>
      </c>
      <c r="AJ246" s="160" t="s">
        <v>1164</v>
      </c>
      <c r="AK246" s="160" t="s">
        <v>1164</v>
      </c>
      <c r="AL246" s="165" t="s">
        <v>1164</v>
      </c>
      <c r="AM246" s="168">
        <f t="shared" si="8"/>
        <v>36</v>
      </c>
      <c r="AN246" s="162">
        <f t="shared" si="7"/>
        <v>1</v>
      </c>
      <c r="AO246" s="169"/>
      <c r="AP246" s="169"/>
      <c r="BK246" s="170"/>
      <c r="CM246" s="170"/>
      <c r="DO246" s="170"/>
      <c r="EQ246" s="170"/>
      <c r="FS246" s="170"/>
      <c r="FV246" s="169"/>
      <c r="FW246" s="169"/>
      <c r="FX246" s="169"/>
      <c r="FY246" s="169"/>
      <c r="FZ246" s="169"/>
      <c r="GA246" s="169"/>
      <c r="GB246" s="169"/>
      <c r="GC246" s="169"/>
      <c r="GD246" s="169"/>
      <c r="GE246" s="169"/>
      <c r="GF246" s="169"/>
      <c r="GG246" s="169"/>
      <c r="GH246" s="169"/>
      <c r="GI246" s="169"/>
      <c r="GJ246" s="169"/>
      <c r="GK246" s="169"/>
      <c r="GL246" s="169"/>
      <c r="GM246" s="169"/>
      <c r="GN246" s="169"/>
      <c r="GO246" s="169"/>
      <c r="GP246" s="169"/>
      <c r="GQ246" s="169"/>
      <c r="GR246" s="169"/>
      <c r="GS246" s="169"/>
      <c r="GT246" s="169"/>
      <c r="GU246" s="169"/>
      <c r="GV246" s="169"/>
      <c r="GW246" s="169"/>
      <c r="GX246" s="169"/>
      <c r="GY246" s="169"/>
      <c r="GZ246" s="169"/>
      <c r="HA246" s="169"/>
      <c r="HB246" s="169"/>
      <c r="HC246" s="169"/>
      <c r="HD246" s="169"/>
      <c r="HE246" s="169"/>
      <c r="HF246" s="169"/>
      <c r="HG246" s="169"/>
      <c r="HH246" s="169"/>
      <c r="HI246" s="169"/>
    </row>
    <row r="247" spans="1:217" s="163" customFormat="1" ht="17.100000000000001" customHeight="1" outlineLevel="1" x14ac:dyDescent="0.25">
      <c r="A247" s="164" t="s">
        <v>243</v>
      </c>
      <c r="B247" s="164"/>
      <c r="C247" s="165" t="s">
        <v>1164</v>
      </c>
      <c r="D247" s="165" t="s">
        <v>1164</v>
      </c>
      <c r="E247" s="165" t="s">
        <v>1164</v>
      </c>
      <c r="F247" s="160" t="s">
        <v>1164</v>
      </c>
      <c r="G247" s="160" t="s">
        <v>1164</v>
      </c>
      <c r="H247" s="160" t="s">
        <v>1164</v>
      </c>
      <c r="I247" s="160" t="s">
        <v>1164</v>
      </c>
      <c r="J247" s="160" t="s">
        <v>1164</v>
      </c>
      <c r="K247" s="160" t="s">
        <v>1164</v>
      </c>
      <c r="L247" s="178" t="s">
        <v>1164</v>
      </c>
      <c r="M247" s="160" t="s">
        <v>1164</v>
      </c>
      <c r="N247" s="160" t="s">
        <v>1164</v>
      </c>
      <c r="O247" s="167" t="s">
        <v>1164</v>
      </c>
      <c r="P247" s="160" t="s">
        <v>1164</v>
      </c>
      <c r="Q247" s="160" t="s">
        <v>1164</v>
      </c>
      <c r="R247" s="160" t="s">
        <v>1164</v>
      </c>
      <c r="S247" s="166" t="s">
        <v>1164</v>
      </c>
      <c r="T247" s="166" t="s">
        <v>1164</v>
      </c>
      <c r="U247" s="166" t="s">
        <v>1164</v>
      </c>
      <c r="V247" s="166" t="s">
        <v>1164</v>
      </c>
      <c r="W247" s="160" t="s">
        <v>1164</v>
      </c>
      <c r="X247" s="160" t="s">
        <v>1164</v>
      </c>
      <c r="Y247" s="160" t="s">
        <v>1164</v>
      </c>
      <c r="Z247" s="160" t="s">
        <v>1164</v>
      </c>
      <c r="AA247" s="160" t="s">
        <v>1164</v>
      </c>
      <c r="AB247" s="160" t="s">
        <v>1164</v>
      </c>
      <c r="AC247" s="160" t="s">
        <v>1164</v>
      </c>
      <c r="AD247" s="160" t="s">
        <v>1164</v>
      </c>
      <c r="AE247" s="160" t="s">
        <v>1164</v>
      </c>
      <c r="AF247" s="166" t="s">
        <v>1164</v>
      </c>
      <c r="AG247" s="160" t="s">
        <v>1164</v>
      </c>
      <c r="AH247" s="160" t="s">
        <v>1164</v>
      </c>
      <c r="AI247" s="160" t="s">
        <v>1164</v>
      </c>
      <c r="AJ247" s="160" t="s">
        <v>1164</v>
      </c>
      <c r="AK247" s="160" t="s">
        <v>1164</v>
      </c>
      <c r="AL247" s="165" t="s">
        <v>1164</v>
      </c>
      <c r="AM247" s="168">
        <f t="shared" si="8"/>
        <v>36</v>
      </c>
      <c r="AN247" s="162">
        <f t="shared" si="7"/>
        <v>1</v>
      </c>
      <c r="AO247" s="169"/>
      <c r="AP247" s="169"/>
      <c r="BK247" s="170"/>
      <c r="CM247" s="170"/>
      <c r="DO247" s="170"/>
      <c r="EQ247" s="170"/>
      <c r="FS247" s="170"/>
      <c r="FV247" s="169"/>
      <c r="FW247" s="169"/>
      <c r="FX247" s="169"/>
      <c r="FY247" s="169"/>
      <c r="FZ247" s="169"/>
      <c r="GA247" s="169"/>
      <c r="GB247" s="169"/>
      <c r="GC247" s="169"/>
      <c r="GD247" s="169"/>
      <c r="GE247" s="169"/>
      <c r="GF247" s="169"/>
      <c r="GG247" s="169"/>
      <c r="GH247" s="169"/>
      <c r="GI247" s="169"/>
      <c r="GJ247" s="169"/>
      <c r="GK247" s="169"/>
      <c r="GL247" s="169"/>
      <c r="GM247" s="169"/>
      <c r="GN247" s="169"/>
      <c r="GO247" s="169"/>
      <c r="GP247" s="169"/>
      <c r="GQ247" s="169"/>
      <c r="GR247" s="169"/>
      <c r="GS247" s="169"/>
      <c r="GT247" s="169"/>
      <c r="GU247" s="169"/>
      <c r="GV247" s="169"/>
      <c r="GW247" s="169"/>
      <c r="GX247" s="169"/>
      <c r="GY247" s="169"/>
      <c r="GZ247" s="169"/>
      <c r="HA247" s="169"/>
      <c r="HB247" s="169"/>
      <c r="HC247" s="169"/>
      <c r="HD247" s="169"/>
      <c r="HE247" s="169"/>
      <c r="HF247" s="169"/>
      <c r="HG247" s="169"/>
      <c r="HH247" s="169"/>
      <c r="HI247" s="169"/>
    </row>
    <row r="248" spans="1:217" s="163" customFormat="1" ht="17.100000000000001" customHeight="1" outlineLevel="1" x14ac:dyDescent="0.25">
      <c r="A248" s="164" t="s">
        <v>244</v>
      </c>
      <c r="B248" s="164"/>
      <c r="C248" s="165" t="s">
        <v>1164</v>
      </c>
      <c r="D248" s="165" t="s">
        <v>1164</v>
      </c>
      <c r="E248" s="165" t="s">
        <v>1164</v>
      </c>
      <c r="F248" s="160" t="s">
        <v>1164</v>
      </c>
      <c r="G248" s="160" t="s">
        <v>1164</v>
      </c>
      <c r="H248" s="160" t="s">
        <v>1164</v>
      </c>
      <c r="I248" s="160" t="s">
        <v>1164</v>
      </c>
      <c r="J248" s="160" t="s">
        <v>1164</v>
      </c>
      <c r="K248" s="160" t="s">
        <v>1164</v>
      </c>
      <c r="L248" s="178" t="s">
        <v>1164</v>
      </c>
      <c r="M248" s="160" t="s">
        <v>1164</v>
      </c>
      <c r="N248" s="160" t="s">
        <v>1164</v>
      </c>
      <c r="O248" s="167" t="s">
        <v>1164</v>
      </c>
      <c r="P248" s="160" t="s">
        <v>1164</v>
      </c>
      <c r="Q248" s="160" t="s">
        <v>1164</v>
      </c>
      <c r="R248" s="160" t="s">
        <v>1164</v>
      </c>
      <c r="S248" s="166" t="s">
        <v>1164</v>
      </c>
      <c r="T248" s="166" t="s">
        <v>1164</v>
      </c>
      <c r="U248" s="166" t="s">
        <v>1164</v>
      </c>
      <c r="V248" s="166" t="s">
        <v>1164</v>
      </c>
      <c r="W248" s="160" t="s">
        <v>1164</v>
      </c>
      <c r="X248" s="160" t="s">
        <v>1164</v>
      </c>
      <c r="Y248" s="160" t="s">
        <v>1164</v>
      </c>
      <c r="Z248" s="160" t="s">
        <v>1164</v>
      </c>
      <c r="AA248" s="160" t="s">
        <v>1164</v>
      </c>
      <c r="AB248" s="160" t="s">
        <v>1164</v>
      </c>
      <c r="AC248" s="160" t="s">
        <v>1164</v>
      </c>
      <c r="AD248" s="160" t="s">
        <v>1164</v>
      </c>
      <c r="AE248" s="160" t="s">
        <v>1164</v>
      </c>
      <c r="AF248" s="166" t="s">
        <v>1164</v>
      </c>
      <c r="AG248" s="160" t="s">
        <v>1164</v>
      </c>
      <c r="AH248" s="160" t="s">
        <v>1164</v>
      </c>
      <c r="AI248" s="160" t="s">
        <v>1164</v>
      </c>
      <c r="AJ248" s="160" t="s">
        <v>1164</v>
      </c>
      <c r="AK248" s="160" t="s">
        <v>1164</v>
      </c>
      <c r="AL248" s="165" t="s">
        <v>1164</v>
      </c>
      <c r="AM248" s="168">
        <f t="shared" si="8"/>
        <v>36</v>
      </c>
      <c r="AN248" s="162">
        <f t="shared" si="7"/>
        <v>1</v>
      </c>
      <c r="AO248" s="169"/>
      <c r="AP248" s="169"/>
      <c r="BK248" s="170"/>
      <c r="CM248" s="170"/>
      <c r="DO248" s="170"/>
      <c r="EQ248" s="170"/>
      <c r="FS248" s="170"/>
      <c r="FV248" s="169"/>
      <c r="FW248" s="169"/>
      <c r="FX248" s="169"/>
      <c r="FY248" s="169"/>
      <c r="FZ248" s="169"/>
      <c r="GA248" s="169"/>
      <c r="GB248" s="169"/>
      <c r="GC248" s="169"/>
      <c r="GD248" s="169"/>
      <c r="GE248" s="169"/>
      <c r="GF248" s="169"/>
      <c r="GG248" s="169"/>
      <c r="GH248" s="169"/>
      <c r="GI248" s="169"/>
      <c r="GJ248" s="169"/>
      <c r="GK248" s="169"/>
      <c r="GL248" s="169"/>
      <c r="GM248" s="169"/>
      <c r="GN248" s="169"/>
      <c r="GO248" s="169"/>
      <c r="GP248" s="169"/>
      <c r="GQ248" s="169"/>
      <c r="GR248" s="169"/>
      <c r="GS248" s="169"/>
      <c r="GT248" s="169"/>
      <c r="GU248" s="169"/>
      <c r="GV248" s="169"/>
      <c r="GW248" s="169"/>
      <c r="GX248" s="169"/>
      <c r="GY248" s="169"/>
      <c r="GZ248" s="169"/>
      <c r="HA248" s="169"/>
      <c r="HB248" s="169"/>
      <c r="HC248" s="169"/>
      <c r="HD248" s="169"/>
      <c r="HE248" s="169"/>
      <c r="HF248" s="169"/>
      <c r="HG248" s="169"/>
      <c r="HH248" s="169"/>
      <c r="HI248" s="169"/>
    </row>
    <row r="249" spans="1:217" s="163" customFormat="1" ht="17.100000000000001" customHeight="1" outlineLevel="1" x14ac:dyDescent="0.25">
      <c r="A249" s="164" t="s">
        <v>245</v>
      </c>
      <c r="B249" s="164"/>
      <c r="C249" s="165" t="s">
        <v>1164</v>
      </c>
      <c r="D249" s="165" t="s">
        <v>1164</v>
      </c>
      <c r="E249" s="165" t="s">
        <v>1164</v>
      </c>
      <c r="F249" s="160" t="s">
        <v>1164</v>
      </c>
      <c r="G249" s="160" t="s">
        <v>1164</v>
      </c>
      <c r="H249" s="160" t="s">
        <v>1164</v>
      </c>
      <c r="I249" s="160" t="s">
        <v>1164</v>
      </c>
      <c r="J249" s="160" t="s">
        <v>1164</v>
      </c>
      <c r="K249" s="160" t="s">
        <v>1164</v>
      </c>
      <c r="L249" s="178" t="s">
        <v>1164</v>
      </c>
      <c r="M249" s="160" t="s">
        <v>1164</v>
      </c>
      <c r="N249" s="160" t="s">
        <v>1164</v>
      </c>
      <c r="O249" s="167" t="s">
        <v>1164</v>
      </c>
      <c r="P249" s="160" t="s">
        <v>1164</v>
      </c>
      <c r="Q249" s="160" t="s">
        <v>1164</v>
      </c>
      <c r="R249" s="160" t="s">
        <v>1164</v>
      </c>
      <c r="S249" s="166" t="s">
        <v>1164</v>
      </c>
      <c r="T249" s="166" t="s">
        <v>1164</v>
      </c>
      <c r="U249" s="166" t="s">
        <v>1164</v>
      </c>
      <c r="V249" s="166" t="s">
        <v>1164</v>
      </c>
      <c r="W249" s="160" t="s">
        <v>1164</v>
      </c>
      <c r="X249" s="160" t="s">
        <v>1164</v>
      </c>
      <c r="Y249" s="160" t="s">
        <v>1164</v>
      </c>
      <c r="Z249" s="160" t="s">
        <v>1164</v>
      </c>
      <c r="AA249" s="160" t="s">
        <v>1164</v>
      </c>
      <c r="AB249" s="160" t="s">
        <v>1164</v>
      </c>
      <c r="AC249" s="160" t="s">
        <v>1164</v>
      </c>
      <c r="AD249" s="160" t="s">
        <v>1164</v>
      </c>
      <c r="AE249" s="160" t="s">
        <v>1164</v>
      </c>
      <c r="AF249" s="166" t="s">
        <v>1164</v>
      </c>
      <c r="AG249" s="160" t="s">
        <v>1164</v>
      </c>
      <c r="AH249" s="160" t="s">
        <v>1164</v>
      </c>
      <c r="AI249" s="160" t="s">
        <v>1164</v>
      </c>
      <c r="AJ249" s="160" t="s">
        <v>1164</v>
      </c>
      <c r="AK249" s="160" t="s">
        <v>1164</v>
      </c>
      <c r="AL249" s="165" t="s">
        <v>1164</v>
      </c>
      <c r="AM249" s="168">
        <f t="shared" si="8"/>
        <v>36</v>
      </c>
      <c r="AN249" s="162">
        <f t="shared" si="7"/>
        <v>1</v>
      </c>
      <c r="AO249" s="169"/>
      <c r="AP249" s="169"/>
      <c r="BK249" s="170"/>
      <c r="CM249" s="170"/>
      <c r="DO249" s="170"/>
      <c r="EQ249" s="170"/>
      <c r="FS249" s="170"/>
      <c r="FV249" s="169"/>
      <c r="FW249" s="169"/>
      <c r="FX249" s="169"/>
      <c r="FY249" s="169"/>
      <c r="FZ249" s="169"/>
      <c r="GA249" s="169"/>
      <c r="GB249" s="169"/>
      <c r="GC249" s="169"/>
      <c r="GD249" s="169"/>
      <c r="GE249" s="169"/>
      <c r="GF249" s="169"/>
      <c r="GG249" s="169"/>
      <c r="GH249" s="169"/>
      <c r="GI249" s="169"/>
      <c r="GJ249" s="169"/>
      <c r="GK249" s="169"/>
      <c r="GL249" s="169"/>
      <c r="GM249" s="169"/>
      <c r="GN249" s="169"/>
      <c r="GO249" s="169"/>
      <c r="GP249" s="169"/>
      <c r="GQ249" s="169"/>
      <c r="GR249" s="169"/>
      <c r="GS249" s="169"/>
      <c r="GT249" s="169"/>
      <c r="GU249" s="169"/>
      <c r="GV249" s="169"/>
      <c r="GW249" s="169"/>
      <c r="GX249" s="169"/>
      <c r="GY249" s="169"/>
      <c r="GZ249" s="169"/>
      <c r="HA249" s="169"/>
      <c r="HB249" s="169"/>
      <c r="HC249" s="169"/>
      <c r="HD249" s="169"/>
      <c r="HE249" s="169"/>
      <c r="HF249" s="169"/>
      <c r="HG249" s="169"/>
      <c r="HH249" s="169"/>
      <c r="HI249" s="169"/>
    </row>
    <row r="250" spans="1:217" s="163" customFormat="1" ht="17.100000000000001" customHeight="1" outlineLevel="1" x14ac:dyDescent="0.25">
      <c r="A250" s="164" t="s">
        <v>246</v>
      </c>
      <c r="B250" s="164"/>
      <c r="C250" s="165" t="s">
        <v>1164</v>
      </c>
      <c r="D250" s="165" t="s">
        <v>1164</v>
      </c>
      <c r="E250" s="165" t="s">
        <v>1164</v>
      </c>
      <c r="F250" s="160" t="s">
        <v>1164</v>
      </c>
      <c r="G250" s="160" t="s">
        <v>1164</v>
      </c>
      <c r="H250" s="160" t="s">
        <v>1164</v>
      </c>
      <c r="I250" s="160" t="s">
        <v>1164</v>
      </c>
      <c r="J250" s="160" t="s">
        <v>1164</v>
      </c>
      <c r="K250" s="160" t="s">
        <v>1164</v>
      </c>
      <c r="L250" s="178" t="s">
        <v>1164</v>
      </c>
      <c r="M250" s="160" t="s">
        <v>1164</v>
      </c>
      <c r="N250" s="160" t="s">
        <v>1164</v>
      </c>
      <c r="O250" s="167" t="s">
        <v>1164</v>
      </c>
      <c r="P250" s="160" t="s">
        <v>1164</v>
      </c>
      <c r="Q250" s="160" t="s">
        <v>1164</v>
      </c>
      <c r="R250" s="160" t="s">
        <v>1164</v>
      </c>
      <c r="S250" s="166" t="s">
        <v>1164</v>
      </c>
      <c r="T250" s="166" t="s">
        <v>1164</v>
      </c>
      <c r="U250" s="166" t="s">
        <v>1164</v>
      </c>
      <c r="V250" s="166" t="s">
        <v>1164</v>
      </c>
      <c r="W250" s="160" t="s">
        <v>1164</v>
      </c>
      <c r="X250" s="160" t="s">
        <v>1164</v>
      </c>
      <c r="Y250" s="160" t="s">
        <v>1164</v>
      </c>
      <c r="Z250" s="160" t="s">
        <v>1164</v>
      </c>
      <c r="AA250" s="160" t="s">
        <v>1164</v>
      </c>
      <c r="AB250" s="160" t="s">
        <v>1164</v>
      </c>
      <c r="AC250" s="160" t="s">
        <v>1164</v>
      </c>
      <c r="AD250" s="160" t="s">
        <v>1164</v>
      </c>
      <c r="AE250" s="160" t="s">
        <v>1164</v>
      </c>
      <c r="AF250" s="166" t="s">
        <v>1164</v>
      </c>
      <c r="AG250" s="160" t="s">
        <v>1164</v>
      </c>
      <c r="AH250" s="160" t="s">
        <v>1164</v>
      </c>
      <c r="AI250" s="160" t="s">
        <v>1164</v>
      </c>
      <c r="AJ250" s="160" t="s">
        <v>1164</v>
      </c>
      <c r="AK250" s="160" t="s">
        <v>1164</v>
      </c>
      <c r="AL250" s="165" t="s">
        <v>1164</v>
      </c>
      <c r="AM250" s="168">
        <f t="shared" si="8"/>
        <v>36</v>
      </c>
      <c r="AN250" s="162">
        <f t="shared" si="7"/>
        <v>1</v>
      </c>
      <c r="AO250" s="169"/>
      <c r="AP250" s="169"/>
      <c r="BK250" s="170"/>
      <c r="CM250" s="170"/>
      <c r="DO250" s="170"/>
      <c r="EQ250" s="170"/>
      <c r="FS250" s="170"/>
      <c r="FV250" s="169"/>
      <c r="FW250" s="169"/>
      <c r="FX250" s="169"/>
      <c r="FY250" s="169"/>
      <c r="FZ250" s="169"/>
      <c r="GA250" s="169"/>
      <c r="GB250" s="169"/>
      <c r="GC250" s="169"/>
      <c r="GD250" s="169"/>
      <c r="GE250" s="169"/>
      <c r="GF250" s="169"/>
      <c r="GG250" s="169"/>
      <c r="GH250" s="169"/>
      <c r="GI250" s="169"/>
      <c r="GJ250" s="169"/>
      <c r="GK250" s="169"/>
      <c r="GL250" s="169"/>
      <c r="GM250" s="169"/>
      <c r="GN250" s="169"/>
      <c r="GO250" s="169"/>
      <c r="GP250" s="169"/>
      <c r="GQ250" s="169"/>
      <c r="GR250" s="169"/>
      <c r="GS250" s="169"/>
      <c r="GT250" s="169"/>
      <c r="GU250" s="169"/>
      <c r="GV250" s="169"/>
      <c r="GW250" s="169"/>
      <c r="GX250" s="169"/>
      <c r="GY250" s="169"/>
      <c r="GZ250" s="169"/>
      <c r="HA250" s="169"/>
      <c r="HB250" s="169"/>
      <c r="HC250" s="169"/>
      <c r="HD250" s="169"/>
      <c r="HE250" s="169"/>
      <c r="HF250" s="169"/>
      <c r="HG250" s="169"/>
      <c r="HH250" s="169"/>
      <c r="HI250" s="169"/>
    </row>
    <row r="251" spans="1:217" s="163" customFormat="1" ht="17.100000000000001" customHeight="1" outlineLevel="1" x14ac:dyDescent="0.25">
      <c r="A251" s="164" t="s">
        <v>247</v>
      </c>
      <c r="B251" s="164"/>
      <c r="C251" s="165" t="s">
        <v>1164</v>
      </c>
      <c r="D251" s="165" t="s">
        <v>1164</v>
      </c>
      <c r="E251" s="165" t="s">
        <v>1164</v>
      </c>
      <c r="F251" s="160" t="s">
        <v>1164</v>
      </c>
      <c r="G251" s="160" t="s">
        <v>1164</v>
      </c>
      <c r="H251" s="160" t="s">
        <v>1164</v>
      </c>
      <c r="I251" s="160" t="s">
        <v>1164</v>
      </c>
      <c r="J251" s="160" t="s">
        <v>1164</v>
      </c>
      <c r="K251" s="160" t="s">
        <v>1164</v>
      </c>
      <c r="L251" s="178" t="s">
        <v>1164</v>
      </c>
      <c r="M251" s="160" t="s">
        <v>1164</v>
      </c>
      <c r="N251" s="160" t="s">
        <v>1164</v>
      </c>
      <c r="O251" s="167" t="s">
        <v>1164</v>
      </c>
      <c r="P251" s="160" t="s">
        <v>1164</v>
      </c>
      <c r="Q251" s="160" t="s">
        <v>1164</v>
      </c>
      <c r="R251" s="160" t="s">
        <v>1164</v>
      </c>
      <c r="S251" s="166" t="s">
        <v>1164</v>
      </c>
      <c r="T251" s="166" t="s">
        <v>1164</v>
      </c>
      <c r="U251" s="166" t="s">
        <v>1164</v>
      </c>
      <c r="V251" s="166" t="s">
        <v>1164</v>
      </c>
      <c r="W251" s="160" t="s">
        <v>1164</v>
      </c>
      <c r="X251" s="160" t="s">
        <v>1164</v>
      </c>
      <c r="Y251" s="160" t="s">
        <v>1164</v>
      </c>
      <c r="Z251" s="160" t="s">
        <v>1164</v>
      </c>
      <c r="AA251" s="160" t="s">
        <v>1164</v>
      </c>
      <c r="AB251" s="160" t="s">
        <v>1164</v>
      </c>
      <c r="AC251" s="160" t="s">
        <v>1164</v>
      </c>
      <c r="AD251" s="160" t="s">
        <v>1164</v>
      </c>
      <c r="AE251" s="160" t="s">
        <v>1164</v>
      </c>
      <c r="AF251" s="166" t="s">
        <v>1164</v>
      </c>
      <c r="AG251" s="160" t="s">
        <v>1164</v>
      </c>
      <c r="AH251" s="160" t="s">
        <v>1164</v>
      </c>
      <c r="AI251" s="160" t="s">
        <v>1164</v>
      </c>
      <c r="AJ251" s="160" t="s">
        <v>1164</v>
      </c>
      <c r="AK251" s="160" t="s">
        <v>1164</v>
      </c>
      <c r="AL251" s="165" t="s">
        <v>1164</v>
      </c>
      <c r="AM251" s="168">
        <f t="shared" si="8"/>
        <v>36</v>
      </c>
      <c r="AN251" s="162">
        <f t="shared" si="7"/>
        <v>1</v>
      </c>
      <c r="AO251" s="169"/>
      <c r="AP251" s="169"/>
      <c r="BK251" s="170"/>
      <c r="CM251" s="170"/>
      <c r="DO251" s="170"/>
      <c r="EQ251" s="170"/>
      <c r="FS251" s="170"/>
      <c r="FV251" s="169"/>
      <c r="FW251" s="169"/>
      <c r="FX251" s="169"/>
      <c r="FY251" s="169"/>
      <c r="FZ251" s="169"/>
      <c r="GA251" s="169"/>
      <c r="GB251" s="169"/>
      <c r="GC251" s="169"/>
      <c r="GD251" s="169"/>
      <c r="GE251" s="169"/>
      <c r="GF251" s="169"/>
      <c r="GG251" s="169"/>
      <c r="GH251" s="169"/>
      <c r="GI251" s="169"/>
      <c r="GJ251" s="169"/>
      <c r="GK251" s="169"/>
      <c r="GL251" s="169"/>
      <c r="GM251" s="169"/>
      <c r="GN251" s="169"/>
      <c r="GO251" s="169"/>
      <c r="GP251" s="169"/>
      <c r="GQ251" s="169"/>
      <c r="GR251" s="169"/>
      <c r="GS251" s="169"/>
      <c r="GT251" s="169"/>
      <c r="GU251" s="169"/>
      <c r="GV251" s="169"/>
      <c r="GW251" s="169"/>
      <c r="GX251" s="169"/>
      <c r="GY251" s="169"/>
      <c r="GZ251" s="169"/>
      <c r="HA251" s="169"/>
      <c r="HB251" s="169"/>
      <c r="HC251" s="169"/>
      <c r="HD251" s="169"/>
      <c r="HE251" s="169"/>
      <c r="HF251" s="169"/>
      <c r="HG251" s="169"/>
      <c r="HH251" s="169"/>
      <c r="HI251" s="169"/>
    </row>
    <row r="252" spans="1:217" s="163" customFormat="1" ht="17.100000000000001" customHeight="1" outlineLevel="1" x14ac:dyDescent="0.25">
      <c r="A252" s="164" t="s">
        <v>248</v>
      </c>
      <c r="B252" s="164"/>
      <c r="C252" s="165" t="s">
        <v>1164</v>
      </c>
      <c r="D252" s="165" t="s">
        <v>1164</v>
      </c>
      <c r="E252" s="165" t="s">
        <v>1164</v>
      </c>
      <c r="F252" s="160" t="s">
        <v>1164</v>
      </c>
      <c r="G252" s="160" t="s">
        <v>1164</v>
      </c>
      <c r="H252" s="160" t="s">
        <v>1164</v>
      </c>
      <c r="I252" s="160" t="s">
        <v>1164</v>
      </c>
      <c r="J252" s="160" t="s">
        <v>1164</v>
      </c>
      <c r="K252" s="160" t="s">
        <v>1164</v>
      </c>
      <c r="L252" s="178" t="s">
        <v>1164</v>
      </c>
      <c r="M252" s="160" t="s">
        <v>1164</v>
      </c>
      <c r="N252" s="160" t="s">
        <v>1164</v>
      </c>
      <c r="O252" s="167" t="s">
        <v>1164</v>
      </c>
      <c r="P252" s="160" t="s">
        <v>1164</v>
      </c>
      <c r="Q252" s="160" t="s">
        <v>1164</v>
      </c>
      <c r="R252" s="160" t="s">
        <v>1164</v>
      </c>
      <c r="S252" s="166" t="s">
        <v>1164</v>
      </c>
      <c r="T252" s="166" t="s">
        <v>1164</v>
      </c>
      <c r="U252" s="166" t="s">
        <v>1164</v>
      </c>
      <c r="V252" s="166" t="s">
        <v>1164</v>
      </c>
      <c r="W252" s="160" t="s">
        <v>1164</v>
      </c>
      <c r="X252" s="160" t="s">
        <v>1164</v>
      </c>
      <c r="Y252" s="160" t="s">
        <v>1164</v>
      </c>
      <c r="Z252" s="160" t="s">
        <v>1164</v>
      </c>
      <c r="AA252" s="160" t="s">
        <v>1164</v>
      </c>
      <c r="AB252" s="160" t="s">
        <v>1164</v>
      </c>
      <c r="AC252" s="160" t="s">
        <v>1164</v>
      </c>
      <c r="AD252" s="160" t="s">
        <v>1164</v>
      </c>
      <c r="AE252" s="160" t="s">
        <v>1164</v>
      </c>
      <c r="AF252" s="166" t="s">
        <v>1164</v>
      </c>
      <c r="AG252" s="160" t="s">
        <v>1164</v>
      </c>
      <c r="AH252" s="160" t="s">
        <v>1164</v>
      </c>
      <c r="AI252" s="160" t="s">
        <v>1164</v>
      </c>
      <c r="AJ252" s="160" t="s">
        <v>1164</v>
      </c>
      <c r="AK252" s="160" t="s">
        <v>1164</v>
      </c>
      <c r="AL252" s="165" t="s">
        <v>1164</v>
      </c>
      <c r="AM252" s="168">
        <f t="shared" si="8"/>
        <v>36</v>
      </c>
      <c r="AN252" s="162">
        <f t="shared" si="7"/>
        <v>1</v>
      </c>
      <c r="AO252" s="169"/>
      <c r="AP252" s="169"/>
      <c r="BK252" s="170"/>
      <c r="CM252" s="170"/>
      <c r="DO252" s="170"/>
      <c r="EQ252" s="170"/>
      <c r="FS252" s="170"/>
      <c r="FV252" s="169"/>
      <c r="FW252" s="169"/>
      <c r="FX252" s="169"/>
      <c r="FY252" s="169"/>
      <c r="FZ252" s="169"/>
      <c r="GA252" s="169"/>
      <c r="GB252" s="169"/>
      <c r="GC252" s="169"/>
      <c r="GD252" s="169"/>
      <c r="GE252" s="169"/>
      <c r="GF252" s="169"/>
      <c r="GG252" s="169"/>
      <c r="GH252" s="169"/>
      <c r="GI252" s="169"/>
      <c r="GJ252" s="169"/>
      <c r="GK252" s="169"/>
      <c r="GL252" s="169"/>
      <c r="GM252" s="169"/>
      <c r="GN252" s="169"/>
      <c r="GO252" s="169"/>
      <c r="GP252" s="169"/>
      <c r="GQ252" s="169"/>
      <c r="GR252" s="169"/>
      <c r="GS252" s="169"/>
      <c r="GT252" s="169"/>
      <c r="GU252" s="169"/>
      <c r="GV252" s="169"/>
      <c r="GW252" s="169"/>
      <c r="GX252" s="169"/>
      <c r="GY252" s="169"/>
      <c r="GZ252" s="169"/>
      <c r="HA252" s="169"/>
      <c r="HB252" s="169"/>
      <c r="HC252" s="169"/>
      <c r="HD252" s="169"/>
      <c r="HE252" s="169"/>
      <c r="HF252" s="169"/>
      <c r="HG252" s="169"/>
      <c r="HH252" s="169"/>
      <c r="HI252" s="169"/>
    </row>
    <row r="253" spans="1:217" s="163" customFormat="1" ht="17.100000000000001" customHeight="1" outlineLevel="1" x14ac:dyDescent="0.25">
      <c r="A253" s="164" t="s">
        <v>249</v>
      </c>
      <c r="B253" s="164"/>
      <c r="C253" s="165" t="s">
        <v>1164</v>
      </c>
      <c r="D253" s="165" t="s">
        <v>1164</v>
      </c>
      <c r="E253" s="165" t="s">
        <v>1164</v>
      </c>
      <c r="F253" s="160" t="s">
        <v>1164</v>
      </c>
      <c r="G253" s="160" t="s">
        <v>1164</v>
      </c>
      <c r="H253" s="160" t="s">
        <v>1164</v>
      </c>
      <c r="I253" s="160" t="s">
        <v>1164</v>
      </c>
      <c r="J253" s="160" t="s">
        <v>1164</v>
      </c>
      <c r="K253" s="160" t="s">
        <v>1164</v>
      </c>
      <c r="L253" s="178" t="s">
        <v>1164</v>
      </c>
      <c r="M253" s="160" t="s">
        <v>1164</v>
      </c>
      <c r="N253" s="160" t="s">
        <v>1164</v>
      </c>
      <c r="O253" s="167" t="s">
        <v>1164</v>
      </c>
      <c r="P253" s="160" t="s">
        <v>1164</v>
      </c>
      <c r="Q253" s="160" t="s">
        <v>1164</v>
      </c>
      <c r="R253" s="160" t="s">
        <v>1164</v>
      </c>
      <c r="S253" s="166" t="s">
        <v>1164</v>
      </c>
      <c r="T253" s="166" t="s">
        <v>1164</v>
      </c>
      <c r="U253" s="166" t="s">
        <v>1164</v>
      </c>
      <c r="V253" s="166" t="s">
        <v>1164</v>
      </c>
      <c r="W253" s="160" t="s">
        <v>1164</v>
      </c>
      <c r="X253" s="160" t="s">
        <v>1164</v>
      </c>
      <c r="Y253" s="160" t="s">
        <v>1164</v>
      </c>
      <c r="Z253" s="160" t="s">
        <v>1164</v>
      </c>
      <c r="AA253" s="160" t="s">
        <v>1164</v>
      </c>
      <c r="AB253" s="160" t="s">
        <v>1164</v>
      </c>
      <c r="AC253" s="160" t="s">
        <v>1164</v>
      </c>
      <c r="AD253" s="160" t="s">
        <v>1164</v>
      </c>
      <c r="AE253" s="160" t="s">
        <v>1164</v>
      </c>
      <c r="AF253" s="166" t="s">
        <v>1164</v>
      </c>
      <c r="AG253" s="160" t="s">
        <v>1164</v>
      </c>
      <c r="AH253" s="160" t="s">
        <v>1164</v>
      </c>
      <c r="AI253" s="160" t="s">
        <v>1164</v>
      </c>
      <c r="AJ253" s="160" t="s">
        <v>1164</v>
      </c>
      <c r="AK253" s="160" t="s">
        <v>1164</v>
      </c>
      <c r="AL253" s="165" t="s">
        <v>1164</v>
      </c>
      <c r="AM253" s="168">
        <f t="shared" si="8"/>
        <v>36</v>
      </c>
      <c r="AN253" s="162">
        <f t="shared" si="7"/>
        <v>1</v>
      </c>
      <c r="AO253" s="169"/>
      <c r="AP253" s="169"/>
      <c r="BK253" s="170"/>
      <c r="CM253" s="170"/>
      <c r="DO253" s="170"/>
      <c r="EQ253" s="170"/>
      <c r="FS253" s="170"/>
      <c r="FV253" s="169"/>
      <c r="FW253" s="169"/>
      <c r="FX253" s="169"/>
      <c r="FY253" s="169"/>
      <c r="FZ253" s="169"/>
      <c r="GA253" s="169"/>
      <c r="GB253" s="169"/>
      <c r="GC253" s="169"/>
      <c r="GD253" s="169"/>
      <c r="GE253" s="169"/>
      <c r="GF253" s="169"/>
      <c r="GG253" s="169"/>
      <c r="GH253" s="169"/>
      <c r="GI253" s="169"/>
      <c r="GJ253" s="169"/>
      <c r="GK253" s="169"/>
      <c r="GL253" s="169"/>
      <c r="GM253" s="169"/>
      <c r="GN253" s="169"/>
      <c r="GO253" s="169"/>
      <c r="GP253" s="169"/>
      <c r="GQ253" s="169"/>
      <c r="GR253" s="169"/>
      <c r="GS253" s="169"/>
      <c r="GT253" s="169"/>
      <c r="GU253" s="169"/>
      <c r="GV253" s="169"/>
      <c r="GW253" s="169"/>
      <c r="GX253" s="169"/>
      <c r="GY253" s="169"/>
      <c r="GZ253" s="169"/>
      <c r="HA253" s="169"/>
      <c r="HB253" s="169"/>
      <c r="HC253" s="169"/>
      <c r="HD253" s="169"/>
      <c r="HE253" s="169"/>
      <c r="HF253" s="169"/>
      <c r="HG253" s="169"/>
      <c r="HH253" s="169"/>
      <c r="HI253" s="169"/>
    </row>
    <row r="254" spans="1:217" s="163" customFormat="1" ht="17.100000000000001" customHeight="1" outlineLevel="1" x14ac:dyDescent="0.25">
      <c r="A254" s="164" t="s">
        <v>250</v>
      </c>
      <c r="B254" s="164"/>
      <c r="C254" s="165" t="s">
        <v>1164</v>
      </c>
      <c r="D254" s="165" t="s">
        <v>1164</v>
      </c>
      <c r="E254" s="165" t="s">
        <v>1164</v>
      </c>
      <c r="F254" s="160" t="s">
        <v>1164</v>
      </c>
      <c r="G254" s="160" t="s">
        <v>1164</v>
      </c>
      <c r="H254" s="160" t="s">
        <v>1164</v>
      </c>
      <c r="I254" s="160" t="s">
        <v>1164</v>
      </c>
      <c r="J254" s="160" t="s">
        <v>1164</v>
      </c>
      <c r="K254" s="160" t="s">
        <v>1164</v>
      </c>
      <c r="L254" s="178" t="s">
        <v>1164</v>
      </c>
      <c r="M254" s="160" t="s">
        <v>1164</v>
      </c>
      <c r="N254" s="160" t="s">
        <v>1164</v>
      </c>
      <c r="O254" s="167" t="s">
        <v>1164</v>
      </c>
      <c r="P254" s="160" t="s">
        <v>1164</v>
      </c>
      <c r="Q254" s="160" t="s">
        <v>1164</v>
      </c>
      <c r="R254" s="160" t="s">
        <v>1164</v>
      </c>
      <c r="S254" s="166" t="s">
        <v>1164</v>
      </c>
      <c r="T254" s="166" t="s">
        <v>1164</v>
      </c>
      <c r="U254" s="166" t="s">
        <v>1164</v>
      </c>
      <c r="V254" s="166" t="s">
        <v>1164</v>
      </c>
      <c r="W254" s="160" t="s">
        <v>1164</v>
      </c>
      <c r="X254" s="160" t="s">
        <v>1164</v>
      </c>
      <c r="Y254" s="160" t="s">
        <v>1164</v>
      </c>
      <c r="Z254" s="160" t="s">
        <v>1164</v>
      </c>
      <c r="AA254" s="160" t="s">
        <v>1164</v>
      </c>
      <c r="AB254" s="160" t="s">
        <v>1164</v>
      </c>
      <c r="AC254" s="160" t="s">
        <v>1164</v>
      </c>
      <c r="AD254" s="160" t="s">
        <v>1164</v>
      </c>
      <c r="AE254" s="160" t="s">
        <v>1164</v>
      </c>
      <c r="AF254" s="166" t="s">
        <v>1164</v>
      </c>
      <c r="AG254" s="160" t="s">
        <v>1164</v>
      </c>
      <c r="AH254" s="160" t="s">
        <v>1164</v>
      </c>
      <c r="AI254" s="160" t="s">
        <v>1164</v>
      </c>
      <c r="AJ254" s="160" t="s">
        <v>1164</v>
      </c>
      <c r="AK254" s="160" t="s">
        <v>1164</v>
      </c>
      <c r="AL254" s="165" t="s">
        <v>1164</v>
      </c>
      <c r="AM254" s="168">
        <f t="shared" si="8"/>
        <v>36</v>
      </c>
      <c r="AN254" s="162">
        <f t="shared" si="7"/>
        <v>1</v>
      </c>
      <c r="AO254" s="169"/>
      <c r="AP254" s="169"/>
      <c r="BK254" s="170"/>
      <c r="CM254" s="170"/>
      <c r="DO254" s="170"/>
      <c r="EQ254" s="170"/>
      <c r="FS254" s="170"/>
      <c r="FV254" s="169"/>
      <c r="FW254" s="169"/>
      <c r="FX254" s="169"/>
      <c r="FY254" s="169"/>
      <c r="FZ254" s="169"/>
      <c r="GA254" s="169"/>
      <c r="GB254" s="169"/>
      <c r="GC254" s="169"/>
      <c r="GD254" s="169"/>
      <c r="GE254" s="169"/>
      <c r="GF254" s="169"/>
      <c r="GG254" s="169"/>
      <c r="GH254" s="169"/>
      <c r="GI254" s="169"/>
      <c r="GJ254" s="169"/>
      <c r="GK254" s="169"/>
      <c r="GL254" s="169"/>
      <c r="GM254" s="169"/>
      <c r="GN254" s="169"/>
      <c r="GO254" s="169"/>
      <c r="GP254" s="169"/>
      <c r="GQ254" s="169"/>
      <c r="GR254" s="169"/>
      <c r="GS254" s="169"/>
      <c r="GT254" s="169"/>
      <c r="GU254" s="169"/>
      <c r="GV254" s="169"/>
      <c r="GW254" s="169"/>
      <c r="GX254" s="169"/>
      <c r="GY254" s="169"/>
      <c r="GZ254" s="169"/>
      <c r="HA254" s="169"/>
      <c r="HB254" s="169"/>
      <c r="HC254" s="169"/>
      <c r="HD254" s="169"/>
      <c r="HE254" s="169"/>
      <c r="HF254" s="169"/>
      <c r="HG254" s="169"/>
      <c r="HH254" s="169"/>
      <c r="HI254" s="169"/>
    </row>
    <row r="255" spans="1:217" s="163" customFormat="1" ht="16.5" customHeight="1" outlineLevel="1" x14ac:dyDescent="0.25">
      <c r="A255" s="164" t="s">
        <v>251</v>
      </c>
      <c r="B255" s="164"/>
      <c r="C255" s="165" t="s">
        <v>1164</v>
      </c>
      <c r="D255" s="165" t="s">
        <v>1164</v>
      </c>
      <c r="E255" s="165" t="s">
        <v>1164</v>
      </c>
      <c r="F255" s="160" t="s">
        <v>1164</v>
      </c>
      <c r="G255" s="160" t="s">
        <v>1164</v>
      </c>
      <c r="H255" s="160" t="s">
        <v>1164</v>
      </c>
      <c r="I255" s="160" t="s">
        <v>1164</v>
      </c>
      <c r="J255" s="160" t="s">
        <v>1164</v>
      </c>
      <c r="K255" s="160" t="s">
        <v>1164</v>
      </c>
      <c r="L255" s="178" t="s">
        <v>1164</v>
      </c>
      <c r="M255" s="160" t="s">
        <v>1164</v>
      </c>
      <c r="N255" s="160" t="s">
        <v>1164</v>
      </c>
      <c r="O255" s="167" t="s">
        <v>1164</v>
      </c>
      <c r="P255" s="160" t="s">
        <v>1164</v>
      </c>
      <c r="Q255" s="160" t="s">
        <v>1164</v>
      </c>
      <c r="R255" s="160" t="s">
        <v>1164</v>
      </c>
      <c r="S255" s="166" t="s">
        <v>1164</v>
      </c>
      <c r="T255" s="166" t="s">
        <v>1164</v>
      </c>
      <c r="U255" s="166" t="s">
        <v>1164</v>
      </c>
      <c r="V255" s="166" t="s">
        <v>1164</v>
      </c>
      <c r="W255" s="160" t="s">
        <v>1164</v>
      </c>
      <c r="X255" s="160" t="s">
        <v>1164</v>
      </c>
      <c r="Y255" s="160" t="s">
        <v>1164</v>
      </c>
      <c r="Z255" s="160" t="s">
        <v>1164</v>
      </c>
      <c r="AA255" s="160" t="s">
        <v>1164</v>
      </c>
      <c r="AB255" s="160" t="s">
        <v>1164</v>
      </c>
      <c r="AC255" s="160" t="s">
        <v>1164</v>
      </c>
      <c r="AD255" s="160" t="s">
        <v>1164</v>
      </c>
      <c r="AE255" s="160" t="s">
        <v>1164</v>
      </c>
      <c r="AF255" s="166" t="s">
        <v>1164</v>
      </c>
      <c r="AG255" s="160" t="s">
        <v>1164</v>
      </c>
      <c r="AH255" s="160" t="s">
        <v>1164</v>
      </c>
      <c r="AI255" s="160" t="s">
        <v>1164</v>
      </c>
      <c r="AJ255" s="160" t="s">
        <v>1164</v>
      </c>
      <c r="AK255" s="160" t="s">
        <v>1164</v>
      </c>
      <c r="AL255" s="165" t="s">
        <v>1164</v>
      </c>
      <c r="AM255" s="168">
        <f t="shared" si="8"/>
        <v>36</v>
      </c>
      <c r="AN255" s="162">
        <f t="shared" si="7"/>
        <v>1</v>
      </c>
      <c r="AO255" s="169"/>
      <c r="AP255" s="169"/>
      <c r="BK255" s="170"/>
      <c r="CM255" s="170"/>
      <c r="DO255" s="170"/>
      <c r="EQ255" s="170"/>
      <c r="FS255" s="170"/>
      <c r="FV255" s="169"/>
      <c r="FW255" s="169"/>
      <c r="FX255" s="169"/>
      <c r="FY255" s="169"/>
      <c r="FZ255" s="169"/>
      <c r="GA255" s="169"/>
      <c r="GB255" s="169"/>
      <c r="GC255" s="169"/>
      <c r="GD255" s="169"/>
      <c r="GE255" s="169"/>
      <c r="GF255" s="169"/>
      <c r="GG255" s="169"/>
      <c r="GH255" s="169"/>
      <c r="GI255" s="169"/>
      <c r="GJ255" s="169"/>
      <c r="GK255" s="169"/>
      <c r="GL255" s="169"/>
      <c r="GM255" s="169"/>
      <c r="GN255" s="169"/>
      <c r="GO255" s="169"/>
      <c r="GP255" s="169"/>
      <c r="GQ255" s="169"/>
      <c r="GR255" s="169"/>
      <c r="GS255" s="169"/>
      <c r="GT255" s="169"/>
      <c r="GU255" s="169"/>
      <c r="GV255" s="169"/>
      <c r="GW255" s="169"/>
      <c r="GX255" s="169"/>
      <c r="GY255" s="169"/>
      <c r="GZ255" s="169"/>
      <c r="HA255" s="169"/>
      <c r="HB255" s="169"/>
      <c r="HC255" s="169"/>
      <c r="HD255" s="169"/>
      <c r="HE255" s="169"/>
      <c r="HF255" s="169"/>
      <c r="HG255" s="169"/>
      <c r="HH255" s="169"/>
      <c r="HI255" s="169"/>
    </row>
    <row r="256" spans="1:217" s="163" customFormat="1" ht="17.100000000000001" customHeight="1" outlineLevel="1" x14ac:dyDescent="0.25">
      <c r="A256" s="164" t="s">
        <v>252</v>
      </c>
      <c r="B256" s="164"/>
      <c r="C256" s="165" t="s">
        <v>1164</v>
      </c>
      <c r="D256" s="165" t="s">
        <v>1164</v>
      </c>
      <c r="E256" s="165" t="s">
        <v>1164</v>
      </c>
      <c r="F256" s="160" t="s">
        <v>1164</v>
      </c>
      <c r="G256" s="160" t="s">
        <v>1164</v>
      </c>
      <c r="H256" s="160" t="s">
        <v>1164</v>
      </c>
      <c r="I256" s="160" t="s">
        <v>1164</v>
      </c>
      <c r="J256" s="160" t="s">
        <v>1164</v>
      </c>
      <c r="K256" s="160" t="s">
        <v>1164</v>
      </c>
      <c r="L256" s="178" t="s">
        <v>1164</v>
      </c>
      <c r="M256" s="160" t="s">
        <v>1164</v>
      </c>
      <c r="N256" s="160" t="s">
        <v>1164</v>
      </c>
      <c r="O256" s="167" t="s">
        <v>1164</v>
      </c>
      <c r="P256" s="160" t="s">
        <v>1164</v>
      </c>
      <c r="Q256" s="160" t="s">
        <v>1164</v>
      </c>
      <c r="R256" s="160" t="s">
        <v>1164</v>
      </c>
      <c r="S256" s="166" t="s">
        <v>1164</v>
      </c>
      <c r="T256" s="166" t="s">
        <v>1164</v>
      </c>
      <c r="U256" s="166" t="s">
        <v>1164</v>
      </c>
      <c r="V256" s="166" t="s">
        <v>1164</v>
      </c>
      <c r="W256" s="160" t="s">
        <v>1164</v>
      </c>
      <c r="X256" s="160" t="s">
        <v>1164</v>
      </c>
      <c r="Y256" s="160" t="s">
        <v>1164</v>
      </c>
      <c r="Z256" s="160" t="s">
        <v>1164</v>
      </c>
      <c r="AA256" s="160" t="s">
        <v>1164</v>
      </c>
      <c r="AB256" s="160" t="s">
        <v>1164</v>
      </c>
      <c r="AC256" s="160" t="s">
        <v>1164</v>
      </c>
      <c r="AD256" s="160" t="s">
        <v>1164</v>
      </c>
      <c r="AE256" s="160" t="s">
        <v>1164</v>
      </c>
      <c r="AF256" s="166" t="s">
        <v>1164</v>
      </c>
      <c r="AG256" s="160" t="s">
        <v>1164</v>
      </c>
      <c r="AH256" s="160" t="s">
        <v>1164</v>
      </c>
      <c r="AI256" s="160" t="s">
        <v>1164</v>
      </c>
      <c r="AJ256" s="160" t="s">
        <v>1164</v>
      </c>
      <c r="AK256" s="160" t="s">
        <v>1164</v>
      </c>
      <c r="AL256" s="165" t="s">
        <v>1164</v>
      </c>
      <c r="AM256" s="168">
        <f t="shared" si="8"/>
        <v>36</v>
      </c>
      <c r="AN256" s="162">
        <f t="shared" si="7"/>
        <v>1</v>
      </c>
      <c r="AO256" s="169"/>
      <c r="AP256" s="169"/>
      <c r="BK256" s="170"/>
      <c r="CM256" s="170"/>
      <c r="DO256" s="170"/>
      <c r="EQ256" s="170"/>
      <c r="FS256" s="170"/>
      <c r="FV256" s="169"/>
      <c r="FW256" s="169"/>
      <c r="FX256" s="169"/>
      <c r="FY256" s="169"/>
      <c r="FZ256" s="169"/>
      <c r="GA256" s="169"/>
      <c r="GB256" s="169"/>
      <c r="GC256" s="169"/>
      <c r="GD256" s="169"/>
      <c r="GE256" s="169"/>
      <c r="GF256" s="169"/>
      <c r="GG256" s="169"/>
      <c r="GH256" s="169"/>
      <c r="GI256" s="169"/>
      <c r="GJ256" s="169"/>
      <c r="GK256" s="169"/>
      <c r="GL256" s="169"/>
      <c r="GM256" s="169"/>
      <c r="GN256" s="169"/>
      <c r="GO256" s="169"/>
      <c r="GP256" s="169"/>
      <c r="GQ256" s="169"/>
      <c r="GR256" s="169"/>
      <c r="GS256" s="169"/>
      <c r="GT256" s="169"/>
      <c r="GU256" s="169"/>
      <c r="GV256" s="169"/>
      <c r="GW256" s="169"/>
      <c r="GX256" s="169"/>
      <c r="GY256" s="169"/>
      <c r="GZ256" s="169"/>
      <c r="HA256" s="169"/>
      <c r="HB256" s="169"/>
      <c r="HC256" s="169"/>
      <c r="HD256" s="169"/>
      <c r="HE256" s="169"/>
      <c r="HF256" s="169"/>
      <c r="HG256" s="169"/>
      <c r="HH256" s="169"/>
      <c r="HI256" s="169"/>
    </row>
    <row r="257" spans="1:217" s="163" customFormat="1" ht="17.100000000000001" customHeight="1" outlineLevel="1" x14ac:dyDescent="0.25">
      <c r="A257" s="164" t="s">
        <v>253</v>
      </c>
      <c r="B257" s="164"/>
      <c r="C257" s="165" t="s">
        <v>1164</v>
      </c>
      <c r="D257" s="165" t="s">
        <v>1164</v>
      </c>
      <c r="E257" s="165" t="s">
        <v>1164</v>
      </c>
      <c r="F257" s="160" t="s">
        <v>1164</v>
      </c>
      <c r="G257" s="160" t="s">
        <v>1164</v>
      </c>
      <c r="H257" s="160" t="s">
        <v>1164</v>
      </c>
      <c r="I257" s="160" t="s">
        <v>1164</v>
      </c>
      <c r="J257" s="160" t="s">
        <v>1164</v>
      </c>
      <c r="K257" s="160" t="s">
        <v>1164</v>
      </c>
      <c r="L257" s="178" t="s">
        <v>1164</v>
      </c>
      <c r="M257" s="160" t="s">
        <v>1164</v>
      </c>
      <c r="N257" s="160" t="s">
        <v>1164</v>
      </c>
      <c r="O257" s="167" t="s">
        <v>1164</v>
      </c>
      <c r="P257" s="160" t="s">
        <v>1164</v>
      </c>
      <c r="Q257" s="160" t="s">
        <v>1164</v>
      </c>
      <c r="R257" s="160" t="s">
        <v>1164</v>
      </c>
      <c r="S257" s="166" t="s">
        <v>1164</v>
      </c>
      <c r="T257" s="166" t="s">
        <v>1164</v>
      </c>
      <c r="U257" s="166" t="s">
        <v>1164</v>
      </c>
      <c r="V257" s="166" t="s">
        <v>1164</v>
      </c>
      <c r="W257" s="160" t="s">
        <v>1164</v>
      </c>
      <c r="X257" s="160" t="s">
        <v>1164</v>
      </c>
      <c r="Y257" s="160" t="s">
        <v>1164</v>
      </c>
      <c r="Z257" s="160" t="s">
        <v>1164</v>
      </c>
      <c r="AA257" s="160" t="s">
        <v>1164</v>
      </c>
      <c r="AB257" s="160" t="s">
        <v>1164</v>
      </c>
      <c r="AC257" s="160" t="s">
        <v>1164</v>
      </c>
      <c r="AD257" s="160" t="s">
        <v>1164</v>
      </c>
      <c r="AE257" s="160" t="s">
        <v>1164</v>
      </c>
      <c r="AF257" s="166" t="s">
        <v>1164</v>
      </c>
      <c r="AG257" s="160" t="s">
        <v>1164</v>
      </c>
      <c r="AH257" s="160" t="s">
        <v>1164</v>
      </c>
      <c r="AI257" s="160" t="s">
        <v>1164</v>
      </c>
      <c r="AJ257" s="160" t="s">
        <v>1164</v>
      </c>
      <c r="AK257" s="160" t="s">
        <v>1164</v>
      </c>
      <c r="AL257" s="165" t="s">
        <v>1164</v>
      </c>
      <c r="AM257" s="168">
        <f t="shared" si="8"/>
        <v>36</v>
      </c>
      <c r="AN257" s="162">
        <f t="shared" si="7"/>
        <v>1</v>
      </c>
      <c r="AO257" s="169"/>
      <c r="AP257" s="169"/>
      <c r="BK257" s="170"/>
      <c r="CM257" s="170"/>
      <c r="DO257" s="170"/>
      <c r="EQ257" s="170"/>
      <c r="FS257" s="170"/>
      <c r="FV257" s="169"/>
      <c r="FW257" s="169"/>
      <c r="FX257" s="169"/>
      <c r="FY257" s="169"/>
      <c r="FZ257" s="169"/>
      <c r="GA257" s="169"/>
      <c r="GB257" s="169"/>
      <c r="GC257" s="169"/>
      <c r="GD257" s="169"/>
      <c r="GE257" s="169"/>
      <c r="GF257" s="169"/>
      <c r="GG257" s="169"/>
      <c r="GH257" s="169"/>
      <c r="GI257" s="169"/>
      <c r="GJ257" s="169"/>
      <c r="GK257" s="169"/>
      <c r="GL257" s="169"/>
      <c r="GM257" s="169"/>
      <c r="GN257" s="169"/>
      <c r="GO257" s="169"/>
      <c r="GP257" s="169"/>
      <c r="GQ257" s="169"/>
      <c r="GR257" s="169"/>
      <c r="GS257" s="169"/>
      <c r="GT257" s="169"/>
      <c r="GU257" s="169"/>
      <c r="GV257" s="169"/>
      <c r="GW257" s="169"/>
      <c r="GX257" s="169"/>
      <c r="GY257" s="169"/>
      <c r="GZ257" s="169"/>
      <c r="HA257" s="169"/>
      <c r="HB257" s="169"/>
      <c r="HC257" s="169"/>
      <c r="HD257" s="169"/>
      <c r="HE257" s="169"/>
      <c r="HF257" s="169"/>
      <c r="HG257" s="169"/>
      <c r="HH257" s="169"/>
      <c r="HI257" s="169"/>
    </row>
    <row r="258" spans="1:217" s="163" customFormat="1" ht="17.100000000000001" customHeight="1" outlineLevel="1" x14ac:dyDescent="0.25">
      <c r="A258" s="164" t="s">
        <v>257</v>
      </c>
      <c r="B258" s="164"/>
      <c r="C258" s="165" t="s">
        <v>1164</v>
      </c>
      <c r="D258" s="165" t="s">
        <v>1164</v>
      </c>
      <c r="E258" s="165" t="s">
        <v>1164</v>
      </c>
      <c r="F258" s="160" t="s">
        <v>1164</v>
      </c>
      <c r="G258" s="160" t="s">
        <v>1164</v>
      </c>
      <c r="H258" s="160" t="s">
        <v>1164</v>
      </c>
      <c r="I258" s="160" t="s">
        <v>1164</v>
      </c>
      <c r="J258" s="160" t="s">
        <v>1164</v>
      </c>
      <c r="K258" s="160" t="s">
        <v>1164</v>
      </c>
      <c r="L258" s="178" t="s">
        <v>1164</v>
      </c>
      <c r="M258" s="160" t="s">
        <v>1164</v>
      </c>
      <c r="N258" s="160" t="s">
        <v>1164</v>
      </c>
      <c r="O258" s="167" t="s">
        <v>1164</v>
      </c>
      <c r="P258" s="160" t="s">
        <v>1164</v>
      </c>
      <c r="Q258" s="160" t="s">
        <v>1164</v>
      </c>
      <c r="R258" s="160" t="s">
        <v>1164</v>
      </c>
      <c r="S258" s="166" t="s">
        <v>1164</v>
      </c>
      <c r="T258" s="166" t="s">
        <v>1164</v>
      </c>
      <c r="U258" s="166" t="s">
        <v>1164</v>
      </c>
      <c r="V258" s="166" t="s">
        <v>1164</v>
      </c>
      <c r="W258" s="160" t="s">
        <v>1164</v>
      </c>
      <c r="X258" s="160" t="s">
        <v>1164</v>
      </c>
      <c r="Y258" s="160" t="s">
        <v>1164</v>
      </c>
      <c r="Z258" s="160" t="s">
        <v>1164</v>
      </c>
      <c r="AA258" s="160" t="s">
        <v>1164</v>
      </c>
      <c r="AB258" s="160" t="s">
        <v>1164</v>
      </c>
      <c r="AC258" s="160" t="s">
        <v>1164</v>
      </c>
      <c r="AD258" s="160" t="s">
        <v>1164</v>
      </c>
      <c r="AE258" s="160" t="s">
        <v>1164</v>
      </c>
      <c r="AF258" s="166" t="s">
        <v>1164</v>
      </c>
      <c r="AG258" s="160" t="s">
        <v>1164</v>
      </c>
      <c r="AH258" s="160" t="s">
        <v>1164</v>
      </c>
      <c r="AI258" s="160" t="s">
        <v>1164</v>
      </c>
      <c r="AJ258" s="160" t="s">
        <v>1164</v>
      </c>
      <c r="AK258" s="160" t="s">
        <v>1164</v>
      </c>
      <c r="AL258" s="165" t="s">
        <v>1164</v>
      </c>
      <c r="AM258" s="168">
        <f t="shared" si="8"/>
        <v>36</v>
      </c>
      <c r="AN258" s="162">
        <f t="shared" si="7"/>
        <v>1</v>
      </c>
      <c r="AO258" s="169"/>
      <c r="AP258" s="169"/>
      <c r="BK258" s="170"/>
      <c r="CM258" s="170"/>
      <c r="DO258" s="170"/>
      <c r="EQ258" s="170"/>
      <c r="FS258" s="170"/>
      <c r="FV258" s="169"/>
      <c r="FW258" s="169"/>
      <c r="FX258" s="169"/>
      <c r="FY258" s="169"/>
      <c r="FZ258" s="169"/>
      <c r="GA258" s="169"/>
      <c r="GB258" s="169"/>
      <c r="GC258" s="169"/>
      <c r="GD258" s="169"/>
      <c r="GE258" s="169"/>
      <c r="GF258" s="169"/>
      <c r="GG258" s="169"/>
      <c r="GH258" s="169"/>
      <c r="GI258" s="169"/>
      <c r="GJ258" s="169"/>
      <c r="GK258" s="169"/>
      <c r="GL258" s="169"/>
      <c r="GM258" s="169"/>
      <c r="GN258" s="169"/>
      <c r="GO258" s="169"/>
      <c r="GP258" s="169"/>
      <c r="GQ258" s="169"/>
      <c r="GR258" s="169"/>
      <c r="GS258" s="169"/>
      <c r="GT258" s="169"/>
      <c r="GU258" s="169"/>
      <c r="GV258" s="169"/>
      <c r="GW258" s="169"/>
      <c r="GX258" s="169"/>
      <c r="GY258" s="169"/>
      <c r="GZ258" s="169"/>
      <c r="HA258" s="169"/>
      <c r="HB258" s="169"/>
      <c r="HC258" s="169"/>
      <c r="HD258" s="169"/>
      <c r="HE258" s="169"/>
      <c r="HF258" s="169"/>
      <c r="HG258" s="169"/>
      <c r="HH258" s="169"/>
      <c r="HI258" s="169"/>
    </row>
    <row r="259" spans="1:217" s="163" customFormat="1" ht="17.100000000000001" customHeight="1" outlineLevel="1" x14ac:dyDescent="0.25">
      <c r="A259" s="164" t="s">
        <v>254</v>
      </c>
      <c r="B259" s="164"/>
      <c r="C259" s="165" t="s">
        <v>1164</v>
      </c>
      <c r="D259" s="165" t="s">
        <v>1164</v>
      </c>
      <c r="E259" s="165" t="s">
        <v>1164</v>
      </c>
      <c r="F259" s="160" t="s">
        <v>1164</v>
      </c>
      <c r="G259" s="160" t="s">
        <v>1164</v>
      </c>
      <c r="H259" s="160" t="s">
        <v>1164</v>
      </c>
      <c r="I259" s="160" t="s">
        <v>1164</v>
      </c>
      <c r="J259" s="160" t="s">
        <v>1164</v>
      </c>
      <c r="K259" s="160" t="s">
        <v>1164</v>
      </c>
      <c r="L259" s="178" t="s">
        <v>1164</v>
      </c>
      <c r="M259" s="160" t="s">
        <v>1164</v>
      </c>
      <c r="N259" s="160" t="s">
        <v>1164</v>
      </c>
      <c r="O259" s="167" t="s">
        <v>1164</v>
      </c>
      <c r="P259" s="160" t="s">
        <v>1164</v>
      </c>
      <c r="Q259" s="160" t="s">
        <v>1164</v>
      </c>
      <c r="R259" s="160" t="s">
        <v>1164</v>
      </c>
      <c r="S259" s="166" t="s">
        <v>1164</v>
      </c>
      <c r="T259" s="166" t="s">
        <v>1164</v>
      </c>
      <c r="U259" s="166" t="s">
        <v>1164</v>
      </c>
      <c r="V259" s="166" t="s">
        <v>1164</v>
      </c>
      <c r="W259" s="160" t="s">
        <v>1164</v>
      </c>
      <c r="X259" s="160" t="s">
        <v>1164</v>
      </c>
      <c r="Y259" s="160" t="s">
        <v>1164</v>
      </c>
      <c r="Z259" s="160" t="s">
        <v>1164</v>
      </c>
      <c r="AA259" s="160" t="s">
        <v>1164</v>
      </c>
      <c r="AB259" s="160" t="s">
        <v>1164</v>
      </c>
      <c r="AC259" s="160" t="s">
        <v>1164</v>
      </c>
      <c r="AD259" s="160" t="s">
        <v>1164</v>
      </c>
      <c r="AE259" s="160" t="s">
        <v>1164</v>
      </c>
      <c r="AF259" s="166" t="s">
        <v>1164</v>
      </c>
      <c r="AG259" s="160" t="s">
        <v>1164</v>
      </c>
      <c r="AH259" s="160" t="s">
        <v>1164</v>
      </c>
      <c r="AI259" s="160" t="s">
        <v>1164</v>
      </c>
      <c r="AJ259" s="160" t="s">
        <v>1164</v>
      </c>
      <c r="AK259" s="160" t="s">
        <v>1164</v>
      </c>
      <c r="AL259" s="165" t="s">
        <v>1164</v>
      </c>
      <c r="AM259" s="168">
        <f t="shared" si="8"/>
        <v>36</v>
      </c>
      <c r="AN259" s="162">
        <f t="shared" si="7"/>
        <v>1</v>
      </c>
      <c r="AO259" s="169"/>
      <c r="AP259" s="169"/>
      <c r="BK259" s="170"/>
      <c r="CM259" s="170"/>
      <c r="DO259" s="170"/>
      <c r="EQ259" s="170"/>
      <c r="FS259" s="170"/>
      <c r="FV259" s="169"/>
      <c r="FW259" s="169"/>
      <c r="FX259" s="169"/>
      <c r="FY259" s="169"/>
      <c r="FZ259" s="169"/>
      <c r="GA259" s="169"/>
      <c r="GB259" s="169"/>
      <c r="GC259" s="169"/>
      <c r="GD259" s="169"/>
      <c r="GE259" s="169"/>
      <c r="GF259" s="169"/>
      <c r="GG259" s="169"/>
      <c r="GH259" s="169"/>
      <c r="GI259" s="169"/>
      <c r="GJ259" s="169"/>
      <c r="GK259" s="169"/>
      <c r="GL259" s="169"/>
      <c r="GM259" s="169"/>
      <c r="GN259" s="169"/>
      <c r="GO259" s="169"/>
      <c r="GP259" s="169"/>
      <c r="GQ259" s="169"/>
      <c r="GR259" s="169"/>
      <c r="GS259" s="169"/>
      <c r="GT259" s="169"/>
      <c r="GU259" s="169"/>
      <c r="GV259" s="169"/>
      <c r="GW259" s="169"/>
      <c r="GX259" s="169"/>
      <c r="GY259" s="169"/>
      <c r="GZ259" s="169"/>
      <c r="HA259" s="169"/>
      <c r="HB259" s="169"/>
      <c r="HC259" s="169"/>
      <c r="HD259" s="169"/>
      <c r="HE259" s="169"/>
      <c r="HF259" s="169"/>
      <c r="HG259" s="169"/>
      <c r="HH259" s="169"/>
      <c r="HI259" s="169"/>
    </row>
    <row r="260" spans="1:217" s="163" customFormat="1" ht="17.100000000000001" customHeight="1" outlineLevel="1" x14ac:dyDescent="0.25">
      <c r="A260" s="164" t="s">
        <v>255</v>
      </c>
      <c r="B260" s="164"/>
      <c r="C260" s="165" t="s">
        <v>1164</v>
      </c>
      <c r="D260" s="165" t="s">
        <v>1164</v>
      </c>
      <c r="E260" s="165" t="s">
        <v>1164</v>
      </c>
      <c r="F260" s="160" t="s">
        <v>1164</v>
      </c>
      <c r="G260" s="160" t="s">
        <v>1164</v>
      </c>
      <c r="H260" s="160" t="s">
        <v>1164</v>
      </c>
      <c r="I260" s="160" t="s">
        <v>1164</v>
      </c>
      <c r="J260" s="160" t="s">
        <v>1164</v>
      </c>
      <c r="K260" s="160" t="s">
        <v>1164</v>
      </c>
      <c r="L260" s="178" t="s">
        <v>1164</v>
      </c>
      <c r="M260" s="160" t="s">
        <v>1164</v>
      </c>
      <c r="N260" s="160" t="s">
        <v>1164</v>
      </c>
      <c r="O260" s="167" t="s">
        <v>1164</v>
      </c>
      <c r="P260" s="160" t="s">
        <v>1164</v>
      </c>
      <c r="Q260" s="160" t="s">
        <v>1164</v>
      </c>
      <c r="R260" s="160" t="s">
        <v>1164</v>
      </c>
      <c r="S260" s="166" t="s">
        <v>1164</v>
      </c>
      <c r="T260" s="166" t="s">
        <v>1164</v>
      </c>
      <c r="U260" s="166" t="s">
        <v>1164</v>
      </c>
      <c r="V260" s="166" t="s">
        <v>1164</v>
      </c>
      <c r="W260" s="160" t="s">
        <v>1164</v>
      </c>
      <c r="X260" s="160" t="s">
        <v>1164</v>
      </c>
      <c r="Y260" s="160" t="s">
        <v>1164</v>
      </c>
      <c r="Z260" s="160" t="s">
        <v>1164</v>
      </c>
      <c r="AA260" s="160" t="s">
        <v>1164</v>
      </c>
      <c r="AB260" s="160" t="s">
        <v>1164</v>
      </c>
      <c r="AC260" s="160" t="s">
        <v>1164</v>
      </c>
      <c r="AD260" s="160" t="s">
        <v>1164</v>
      </c>
      <c r="AE260" s="160" t="s">
        <v>1164</v>
      </c>
      <c r="AF260" s="166" t="s">
        <v>1164</v>
      </c>
      <c r="AG260" s="160" t="s">
        <v>1164</v>
      </c>
      <c r="AH260" s="160" t="s">
        <v>1164</v>
      </c>
      <c r="AI260" s="160" t="s">
        <v>1164</v>
      </c>
      <c r="AJ260" s="160" t="s">
        <v>1164</v>
      </c>
      <c r="AK260" s="160" t="s">
        <v>1164</v>
      </c>
      <c r="AL260" s="165" t="s">
        <v>1164</v>
      </c>
      <c r="AM260" s="168">
        <f t="shared" si="8"/>
        <v>36</v>
      </c>
      <c r="AN260" s="162">
        <f t="shared" si="7"/>
        <v>1</v>
      </c>
      <c r="AO260" s="169"/>
      <c r="AP260" s="169"/>
      <c r="BK260" s="170"/>
      <c r="CM260" s="170"/>
      <c r="DO260" s="170"/>
      <c r="EQ260" s="170"/>
      <c r="FS260" s="170"/>
      <c r="FV260" s="169"/>
      <c r="FW260" s="169"/>
      <c r="FX260" s="169"/>
      <c r="FY260" s="169"/>
      <c r="FZ260" s="169"/>
      <c r="GA260" s="169"/>
      <c r="GB260" s="169"/>
      <c r="GC260" s="169"/>
      <c r="GD260" s="169"/>
      <c r="GE260" s="169"/>
      <c r="GF260" s="169"/>
      <c r="GG260" s="169"/>
      <c r="GH260" s="169"/>
      <c r="GI260" s="169"/>
      <c r="GJ260" s="169"/>
      <c r="GK260" s="169"/>
      <c r="GL260" s="169"/>
      <c r="GM260" s="169"/>
      <c r="GN260" s="169"/>
      <c r="GO260" s="169"/>
      <c r="GP260" s="169"/>
      <c r="GQ260" s="169"/>
      <c r="GR260" s="169"/>
      <c r="GS260" s="169"/>
      <c r="GT260" s="169"/>
      <c r="GU260" s="169"/>
      <c r="GV260" s="169"/>
      <c r="GW260" s="169"/>
      <c r="GX260" s="169"/>
      <c r="GY260" s="169"/>
      <c r="GZ260" s="169"/>
      <c r="HA260" s="169"/>
      <c r="HB260" s="169"/>
      <c r="HC260" s="169"/>
      <c r="HD260" s="169"/>
      <c r="HE260" s="169"/>
      <c r="HF260" s="169"/>
      <c r="HG260" s="169"/>
      <c r="HH260" s="169"/>
      <c r="HI260" s="169"/>
    </row>
    <row r="261" spans="1:217" s="163" customFormat="1" ht="17.100000000000001" customHeight="1" outlineLevel="1" x14ac:dyDescent="0.25">
      <c r="A261" s="164" t="s">
        <v>256</v>
      </c>
      <c r="B261" s="164"/>
      <c r="C261" s="165" t="s">
        <v>1164</v>
      </c>
      <c r="D261" s="165" t="s">
        <v>1164</v>
      </c>
      <c r="E261" s="165" t="s">
        <v>1164</v>
      </c>
      <c r="F261" s="160" t="s">
        <v>1164</v>
      </c>
      <c r="G261" s="160" t="s">
        <v>1164</v>
      </c>
      <c r="H261" s="160" t="s">
        <v>1164</v>
      </c>
      <c r="I261" s="160" t="s">
        <v>1164</v>
      </c>
      <c r="J261" s="160" t="s">
        <v>1164</v>
      </c>
      <c r="K261" s="160" t="s">
        <v>1164</v>
      </c>
      <c r="L261" s="178" t="s">
        <v>1164</v>
      </c>
      <c r="M261" s="160" t="s">
        <v>1164</v>
      </c>
      <c r="N261" s="160" t="s">
        <v>1164</v>
      </c>
      <c r="O261" s="167" t="s">
        <v>1164</v>
      </c>
      <c r="P261" s="160" t="s">
        <v>1164</v>
      </c>
      <c r="Q261" s="160" t="s">
        <v>1164</v>
      </c>
      <c r="R261" s="160" t="s">
        <v>1164</v>
      </c>
      <c r="S261" s="166" t="s">
        <v>1164</v>
      </c>
      <c r="T261" s="166" t="s">
        <v>1164</v>
      </c>
      <c r="U261" s="166" t="s">
        <v>1164</v>
      </c>
      <c r="V261" s="166" t="s">
        <v>1164</v>
      </c>
      <c r="W261" s="160" t="s">
        <v>1164</v>
      </c>
      <c r="X261" s="160" t="s">
        <v>1164</v>
      </c>
      <c r="Y261" s="160" t="s">
        <v>1164</v>
      </c>
      <c r="Z261" s="160" t="s">
        <v>1164</v>
      </c>
      <c r="AA261" s="160" t="s">
        <v>1164</v>
      </c>
      <c r="AB261" s="160" t="s">
        <v>1164</v>
      </c>
      <c r="AC261" s="160" t="s">
        <v>1164</v>
      </c>
      <c r="AD261" s="160" t="s">
        <v>1164</v>
      </c>
      <c r="AE261" s="160" t="s">
        <v>1164</v>
      </c>
      <c r="AF261" s="166" t="s">
        <v>1164</v>
      </c>
      <c r="AG261" s="160" t="s">
        <v>1164</v>
      </c>
      <c r="AH261" s="160" t="s">
        <v>1164</v>
      </c>
      <c r="AI261" s="160" t="s">
        <v>1164</v>
      </c>
      <c r="AJ261" s="160" t="s">
        <v>1164</v>
      </c>
      <c r="AK261" s="160" t="s">
        <v>1164</v>
      </c>
      <c r="AL261" s="165" t="s">
        <v>1164</v>
      </c>
      <c r="AM261" s="168">
        <f t="shared" si="8"/>
        <v>36</v>
      </c>
      <c r="AN261" s="162">
        <f t="shared" si="7"/>
        <v>1</v>
      </c>
      <c r="AO261" s="169"/>
      <c r="AP261" s="169"/>
      <c r="BK261" s="170"/>
      <c r="CM261" s="170"/>
      <c r="DO261" s="170"/>
      <c r="EQ261" s="170"/>
      <c r="FS261" s="170"/>
      <c r="FV261" s="169"/>
      <c r="FW261" s="169"/>
      <c r="FX261" s="169"/>
      <c r="FY261" s="169"/>
      <c r="FZ261" s="169"/>
      <c r="GA261" s="169"/>
      <c r="GB261" s="169"/>
      <c r="GC261" s="169"/>
      <c r="GD261" s="169"/>
      <c r="GE261" s="169"/>
      <c r="GF261" s="169"/>
      <c r="GG261" s="169"/>
      <c r="GH261" s="169"/>
      <c r="GI261" s="169"/>
      <c r="GJ261" s="169"/>
      <c r="GK261" s="169"/>
      <c r="GL261" s="169"/>
      <c r="GM261" s="169"/>
      <c r="GN261" s="169"/>
      <c r="GO261" s="169"/>
      <c r="GP261" s="169"/>
      <c r="GQ261" s="169"/>
      <c r="GR261" s="169"/>
      <c r="GS261" s="169"/>
      <c r="GT261" s="169"/>
      <c r="GU261" s="169"/>
      <c r="GV261" s="169"/>
      <c r="GW261" s="169"/>
      <c r="GX261" s="169"/>
      <c r="GY261" s="169"/>
      <c r="GZ261" s="169"/>
      <c r="HA261" s="169"/>
      <c r="HB261" s="169"/>
      <c r="HC261" s="169"/>
      <c r="HD261" s="169"/>
      <c r="HE261" s="169"/>
      <c r="HF261" s="169"/>
      <c r="HG261" s="169"/>
      <c r="HH261" s="169"/>
      <c r="HI261" s="169"/>
    </row>
    <row r="262" spans="1:217" s="163" customFormat="1" ht="17.100000000000001" customHeight="1" outlineLevel="1" x14ac:dyDescent="0.25">
      <c r="A262" s="164" t="s">
        <v>258</v>
      </c>
      <c r="B262" s="164"/>
      <c r="C262" s="165" t="s">
        <v>1164</v>
      </c>
      <c r="D262" s="165" t="s">
        <v>1164</v>
      </c>
      <c r="E262" s="165" t="s">
        <v>1164</v>
      </c>
      <c r="F262" s="160" t="s">
        <v>1164</v>
      </c>
      <c r="G262" s="160" t="s">
        <v>1164</v>
      </c>
      <c r="H262" s="160" t="s">
        <v>1164</v>
      </c>
      <c r="I262" s="160" t="s">
        <v>1164</v>
      </c>
      <c r="J262" s="160" t="s">
        <v>1164</v>
      </c>
      <c r="K262" s="160" t="s">
        <v>1164</v>
      </c>
      <c r="L262" s="178" t="s">
        <v>1164</v>
      </c>
      <c r="M262" s="160" t="s">
        <v>1164</v>
      </c>
      <c r="N262" s="160" t="s">
        <v>1164</v>
      </c>
      <c r="O262" s="167" t="s">
        <v>1164</v>
      </c>
      <c r="P262" s="160" t="s">
        <v>1164</v>
      </c>
      <c r="Q262" s="160" t="s">
        <v>1164</v>
      </c>
      <c r="R262" s="160" t="s">
        <v>1164</v>
      </c>
      <c r="S262" s="166" t="s">
        <v>1164</v>
      </c>
      <c r="T262" s="166" t="s">
        <v>1164</v>
      </c>
      <c r="U262" s="166" t="s">
        <v>1164</v>
      </c>
      <c r="V262" s="166" t="s">
        <v>1164</v>
      </c>
      <c r="W262" s="160" t="s">
        <v>1164</v>
      </c>
      <c r="X262" s="160" t="s">
        <v>1164</v>
      </c>
      <c r="Y262" s="160" t="s">
        <v>1164</v>
      </c>
      <c r="Z262" s="160" t="s">
        <v>1164</v>
      </c>
      <c r="AA262" s="160" t="s">
        <v>1164</v>
      </c>
      <c r="AB262" s="160" t="s">
        <v>1164</v>
      </c>
      <c r="AC262" s="160" t="s">
        <v>1164</v>
      </c>
      <c r="AD262" s="160" t="s">
        <v>1164</v>
      </c>
      <c r="AE262" s="160" t="s">
        <v>1164</v>
      </c>
      <c r="AF262" s="166" t="s">
        <v>1164</v>
      </c>
      <c r="AG262" s="160" t="s">
        <v>1164</v>
      </c>
      <c r="AH262" s="160" t="s">
        <v>1164</v>
      </c>
      <c r="AI262" s="160" t="s">
        <v>1164</v>
      </c>
      <c r="AJ262" s="160" t="s">
        <v>1164</v>
      </c>
      <c r="AK262" s="160" t="s">
        <v>1164</v>
      </c>
      <c r="AL262" s="165" t="s">
        <v>1164</v>
      </c>
      <c r="AM262" s="168">
        <f t="shared" si="8"/>
        <v>36</v>
      </c>
      <c r="AN262" s="162">
        <f t="shared" ref="AN262:AN325" si="9">IF(AM262=36,1,IF(AM262=35,2,IF(AM262=34,3,IF(AM262=33,4,IF(AM262=32,5,IF(AM262=31,6,))))))</f>
        <v>1</v>
      </c>
      <c r="AO262" s="169"/>
      <c r="AP262" s="169"/>
      <c r="BK262" s="170"/>
      <c r="CM262" s="170"/>
      <c r="DO262" s="170"/>
      <c r="EQ262" s="170"/>
      <c r="FS262" s="170"/>
      <c r="FV262" s="169"/>
      <c r="FW262" s="169"/>
      <c r="FX262" s="169"/>
      <c r="FY262" s="169"/>
      <c r="FZ262" s="169"/>
      <c r="GA262" s="169"/>
      <c r="GB262" s="169"/>
      <c r="GC262" s="169"/>
      <c r="GD262" s="169"/>
      <c r="GE262" s="169"/>
      <c r="GF262" s="169"/>
      <c r="GG262" s="169"/>
      <c r="GH262" s="169"/>
      <c r="GI262" s="169"/>
      <c r="GJ262" s="169"/>
      <c r="GK262" s="169"/>
      <c r="GL262" s="169"/>
      <c r="GM262" s="169"/>
      <c r="GN262" s="169"/>
      <c r="GO262" s="169"/>
      <c r="GP262" s="169"/>
      <c r="GQ262" s="169"/>
      <c r="GR262" s="169"/>
      <c r="GS262" s="169"/>
      <c r="GT262" s="169"/>
      <c r="GU262" s="169"/>
      <c r="GV262" s="169"/>
      <c r="GW262" s="169"/>
      <c r="GX262" s="169"/>
      <c r="GY262" s="169"/>
      <c r="GZ262" s="169"/>
      <c r="HA262" s="169"/>
      <c r="HB262" s="169"/>
      <c r="HC262" s="169"/>
      <c r="HD262" s="169"/>
      <c r="HE262" s="169"/>
      <c r="HF262" s="169"/>
      <c r="HG262" s="169"/>
      <c r="HH262" s="169"/>
      <c r="HI262" s="169"/>
    </row>
    <row r="263" spans="1:217" s="163" customFormat="1" ht="17.100000000000001" customHeight="1" outlineLevel="1" x14ac:dyDescent="0.25">
      <c r="A263" s="164" t="s">
        <v>259</v>
      </c>
      <c r="B263" s="164"/>
      <c r="C263" s="165" t="s">
        <v>1164</v>
      </c>
      <c r="D263" s="165" t="s">
        <v>1164</v>
      </c>
      <c r="E263" s="165" t="s">
        <v>1164</v>
      </c>
      <c r="F263" s="160" t="s">
        <v>1164</v>
      </c>
      <c r="G263" s="160" t="s">
        <v>1164</v>
      </c>
      <c r="H263" s="160" t="s">
        <v>1164</v>
      </c>
      <c r="I263" s="160" t="s">
        <v>1164</v>
      </c>
      <c r="J263" s="160" t="s">
        <v>1164</v>
      </c>
      <c r="K263" s="160" t="s">
        <v>1164</v>
      </c>
      <c r="L263" s="178" t="s">
        <v>1164</v>
      </c>
      <c r="M263" s="160" t="s">
        <v>1164</v>
      </c>
      <c r="N263" s="160" t="s">
        <v>1164</v>
      </c>
      <c r="O263" s="167" t="s">
        <v>1164</v>
      </c>
      <c r="P263" s="160" t="s">
        <v>1164</v>
      </c>
      <c r="Q263" s="160" t="s">
        <v>1164</v>
      </c>
      <c r="R263" s="160" t="s">
        <v>1164</v>
      </c>
      <c r="S263" s="166" t="s">
        <v>1164</v>
      </c>
      <c r="T263" s="166" t="s">
        <v>1164</v>
      </c>
      <c r="U263" s="166" t="s">
        <v>1164</v>
      </c>
      <c r="V263" s="166" t="s">
        <v>1164</v>
      </c>
      <c r="W263" s="160" t="s">
        <v>1164</v>
      </c>
      <c r="X263" s="160" t="s">
        <v>1164</v>
      </c>
      <c r="Y263" s="160" t="s">
        <v>1164</v>
      </c>
      <c r="Z263" s="160" t="s">
        <v>1164</v>
      </c>
      <c r="AA263" s="160" t="s">
        <v>1164</v>
      </c>
      <c r="AB263" s="160" t="s">
        <v>1164</v>
      </c>
      <c r="AC263" s="160" t="s">
        <v>1164</v>
      </c>
      <c r="AD263" s="160" t="s">
        <v>1164</v>
      </c>
      <c r="AE263" s="160" t="s">
        <v>1164</v>
      </c>
      <c r="AF263" s="166" t="s">
        <v>1164</v>
      </c>
      <c r="AG263" s="160" t="s">
        <v>1164</v>
      </c>
      <c r="AH263" s="160" t="s">
        <v>1164</v>
      </c>
      <c r="AI263" s="160" t="s">
        <v>1164</v>
      </c>
      <c r="AJ263" s="160" t="s">
        <v>1164</v>
      </c>
      <c r="AK263" s="160" t="s">
        <v>1164</v>
      </c>
      <c r="AL263" s="165" t="s">
        <v>1164</v>
      </c>
      <c r="AM263" s="168">
        <f t="shared" ref="AM263:AM326" si="10">COUNTIF(B263:AL263,"+")</f>
        <v>36</v>
      </c>
      <c r="AN263" s="162">
        <f t="shared" si="9"/>
        <v>1</v>
      </c>
      <c r="AO263" s="169"/>
      <c r="AP263" s="169"/>
      <c r="BK263" s="170"/>
      <c r="CM263" s="170"/>
      <c r="DO263" s="170"/>
      <c r="EQ263" s="170"/>
      <c r="FS263" s="170"/>
      <c r="FV263" s="169"/>
      <c r="FW263" s="169"/>
      <c r="FX263" s="169"/>
      <c r="FY263" s="169"/>
      <c r="FZ263" s="169"/>
      <c r="GA263" s="169"/>
      <c r="GB263" s="169"/>
      <c r="GC263" s="169"/>
      <c r="GD263" s="169"/>
      <c r="GE263" s="169"/>
      <c r="GF263" s="169"/>
      <c r="GG263" s="169"/>
      <c r="GH263" s="169"/>
      <c r="GI263" s="169"/>
      <c r="GJ263" s="169"/>
      <c r="GK263" s="169"/>
      <c r="GL263" s="169"/>
      <c r="GM263" s="169"/>
      <c r="GN263" s="169"/>
      <c r="GO263" s="169"/>
      <c r="GP263" s="169"/>
      <c r="GQ263" s="169"/>
      <c r="GR263" s="169"/>
      <c r="GS263" s="169"/>
      <c r="GT263" s="169"/>
      <c r="GU263" s="169"/>
      <c r="GV263" s="169"/>
      <c r="GW263" s="169"/>
      <c r="GX263" s="169"/>
      <c r="GY263" s="169"/>
      <c r="GZ263" s="169"/>
      <c r="HA263" s="169"/>
      <c r="HB263" s="169"/>
      <c r="HC263" s="169"/>
      <c r="HD263" s="169"/>
      <c r="HE263" s="169"/>
      <c r="HF263" s="169"/>
      <c r="HG263" s="169"/>
      <c r="HH263" s="169"/>
      <c r="HI263" s="169"/>
    </row>
    <row r="264" spans="1:217" s="163" customFormat="1" ht="17.100000000000001" customHeight="1" outlineLevel="1" x14ac:dyDescent="0.25">
      <c r="A264" s="164" t="s">
        <v>260</v>
      </c>
      <c r="B264" s="164"/>
      <c r="C264" s="165" t="s">
        <v>1164</v>
      </c>
      <c r="D264" s="165" t="s">
        <v>1164</v>
      </c>
      <c r="E264" s="165" t="s">
        <v>1164</v>
      </c>
      <c r="F264" s="160" t="s">
        <v>1164</v>
      </c>
      <c r="G264" s="160" t="s">
        <v>1164</v>
      </c>
      <c r="H264" s="160" t="s">
        <v>1164</v>
      </c>
      <c r="I264" s="160" t="s">
        <v>1164</v>
      </c>
      <c r="J264" s="160" t="s">
        <v>1164</v>
      </c>
      <c r="K264" s="160" t="s">
        <v>1164</v>
      </c>
      <c r="L264" s="178" t="s">
        <v>1164</v>
      </c>
      <c r="M264" s="160" t="s">
        <v>1164</v>
      </c>
      <c r="N264" s="160" t="s">
        <v>1164</v>
      </c>
      <c r="O264" s="167" t="s">
        <v>1164</v>
      </c>
      <c r="P264" s="160" t="s">
        <v>1164</v>
      </c>
      <c r="Q264" s="160" t="s">
        <v>1164</v>
      </c>
      <c r="R264" s="160" t="s">
        <v>1164</v>
      </c>
      <c r="S264" s="166" t="s">
        <v>1164</v>
      </c>
      <c r="T264" s="166" t="s">
        <v>1164</v>
      </c>
      <c r="U264" s="166" t="s">
        <v>1164</v>
      </c>
      <c r="V264" s="166" t="s">
        <v>1164</v>
      </c>
      <c r="W264" s="160" t="s">
        <v>1164</v>
      </c>
      <c r="X264" s="160" t="s">
        <v>1164</v>
      </c>
      <c r="Y264" s="160" t="s">
        <v>1164</v>
      </c>
      <c r="Z264" s="160" t="s">
        <v>1164</v>
      </c>
      <c r="AA264" s="160" t="s">
        <v>1164</v>
      </c>
      <c r="AB264" s="160" t="s">
        <v>1164</v>
      </c>
      <c r="AC264" s="160" t="s">
        <v>1164</v>
      </c>
      <c r="AD264" s="160" t="s">
        <v>1164</v>
      </c>
      <c r="AE264" s="160" t="s">
        <v>1164</v>
      </c>
      <c r="AF264" s="166" t="s">
        <v>1164</v>
      </c>
      <c r="AG264" s="160" t="s">
        <v>1164</v>
      </c>
      <c r="AH264" s="160" t="s">
        <v>1164</v>
      </c>
      <c r="AI264" s="160" t="s">
        <v>1164</v>
      </c>
      <c r="AJ264" s="160" t="s">
        <v>1164</v>
      </c>
      <c r="AK264" s="160" t="s">
        <v>1164</v>
      </c>
      <c r="AL264" s="165" t="s">
        <v>1164</v>
      </c>
      <c r="AM264" s="168">
        <f t="shared" si="10"/>
        <v>36</v>
      </c>
      <c r="AN264" s="162">
        <f t="shared" si="9"/>
        <v>1</v>
      </c>
      <c r="AO264" s="169"/>
      <c r="AP264" s="169"/>
      <c r="BK264" s="170"/>
      <c r="CM264" s="170"/>
      <c r="DO264" s="170"/>
      <c r="EQ264" s="170"/>
      <c r="FS264" s="170"/>
      <c r="FV264" s="169"/>
      <c r="FW264" s="169"/>
      <c r="FX264" s="169"/>
      <c r="FY264" s="169"/>
      <c r="FZ264" s="169"/>
      <c r="GA264" s="169"/>
      <c r="GB264" s="169"/>
      <c r="GC264" s="169"/>
      <c r="GD264" s="169"/>
      <c r="GE264" s="169"/>
      <c r="GF264" s="169"/>
      <c r="GG264" s="169"/>
      <c r="GH264" s="169"/>
      <c r="GI264" s="169"/>
      <c r="GJ264" s="169"/>
      <c r="GK264" s="169"/>
      <c r="GL264" s="169"/>
      <c r="GM264" s="169"/>
      <c r="GN264" s="169"/>
      <c r="GO264" s="169"/>
      <c r="GP264" s="169"/>
      <c r="GQ264" s="169"/>
      <c r="GR264" s="169"/>
      <c r="GS264" s="169"/>
      <c r="GT264" s="169"/>
      <c r="GU264" s="169"/>
      <c r="GV264" s="169"/>
      <c r="GW264" s="169"/>
      <c r="GX264" s="169"/>
      <c r="GY264" s="169"/>
      <c r="GZ264" s="169"/>
      <c r="HA264" s="169"/>
      <c r="HB264" s="169"/>
      <c r="HC264" s="169"/>
      <c r="HD264" s="169"/>
      <c r="HE264" s="169"/>
      <c r="HF264" s="169"/>
      <c r="HG264" s="169"/>
      <c r="HH264" s="169"/>
      <c r="HI264" s="169"/>
    </row>
    <row r="265" spans="1:217" s="171" customFormat="1" ht="17.100000000000001" customHeight="1" x14ac:dyDescent="0.25">
      <c r="A265" s="172" t="s">
        <v>261</v>
      </c>
      <c r="B265" s="164">
        <v>36642000</v>
      </c>
      <c r="C265" s="185" t="s">
        <v>1164</v>
      </c>
      <c r="D265" s="185" t="s">
        <v>1164</v>
      </c>
      <c r="E265" s="185" t="s">
        <v>1164</v>
      </c>
      <c r="F265" s="186" t="s">
        <v>1164</v>
      </c>
      <c r="G265" s="186" t="s">
        <v>1164</v>
      </c>
      <c r="H265" s="160" t="s">
        <v>1164</v>
      </c>
      <c r="I265" s="186" t="s">
        <v>1164</v>
      </c>
      <c r="J265" s="186" t="s">
        <v>1164</v>
      </c>
      <c r="K265" s="186" t="s">
        <v>1164</v>
      </c>
      <c r="L265" s="187" t="s">
        <v>1164</v>
      </c>
      <c r="M265" s="186" t="s">
        <v>1164</v>
      </c>
      <c r="N265" s="186" t="s">
        <v>1164</v>
      </c>
      <c r="O265" s="188" t="s">
        <v>1164</v>
      </c>
      <c r="P265" s="186" t="s">
        <v>1164</v>
      </c>
      <c r="Q265" s="186" t="s">
        <v>1164</v>
      </c>
      <c r="R265" s="160" t="s">
        <v>1164</v>
      </c>
      <c r="S265" s="188" t="s">
        <v>1164</v>
      </c>
      <c r="T265" s="188" t="s">
        <v>1164</v>
      </c>
      <c r="U265" s="188" t="s">
        <v>1164</v>
      </c>
      <c r="V265" s="188" t="s">
        <v>1164</v>
      </c>
      <c r="W265" s="186" t="s">
        <v>1164</v>
      </c>
      <c r="X265" s="186" t="s">
        <v>1164</v>
      </c>
      <c r="Y265" s="186" t="s">
        <v>1164</v>
      </c>
      <c r="Z265" s="186" t="s">
        <v>1164</v>
      </c>
      <c r="AA265" s="186" t="s">
        <v>1164</v>
      </c>
      <c r="AB265" s="186" t="s">
        <v>1164</v>
      </c>
      <c r="AC265" s="186" t="s">
        <v>1164</v>
      </c>
      <c r="AD265" s="160" t="s">
        <v>1164</v>
      </c>
      <c r="AE265" s="186" t="s">
        <v>1164</v>
      </c>
      <c r="AF265" s="188" t="s">
        <v>1164</v>
      </c>
      <c r="AG265" s="186" t="s">
        <v>1164</v>
      </c>
      <c r="AH265" s="186" t="s">
        <v>1164</v>
      </c>
      <c r="AI265" s="160" t="s">
        <v>1164</v>
      </c>
      <c r="AJ265" s="186" t="s">
        <v>1164</v>
      </c>
      <c r="AK265" s="186" t="s">
        <v>1164</v>
      </c>
      <c r="AL265" s="185" t="s">
        <v>1164</v>
      </c>
      <c r="AM265" s="173">
        <f t="shared" si="10"/>
        <v>36</v>
      </c>
      <c r="AN265" s="162">
        <f t="shared" si="9"/>
        <v>1</v>
      </c>
      <c r="AO265" s="154"/>
      <c r="BK265" s="174"/>
      <c r="CM265" s="174"/>
      <c r="DO265" s="174"/>
      <c r="EQ265" s="174"/>
      <c r="FS265" s="174"/>
      <c r="FV265" s="154"/>
      <c r="FW265" s="154"/>
      <c r="FX265" s="154"/>
      <c r="FY265" s="154"/>
      <c r="FZ265" s="154"/>
      <c r="GA265" s="154"/>
      <c r="GB265" s="154"/>
      <c r="GC265" s="154"/>
      <c r="GD265" s="154"/>
      <c r="GE265" s="154"/>
      <c r="GF265" s="154"/>
      <c r="GG265" s="154"/>
      <c r="GH265" s="154"/>
      <c r="GI265" s="154"/>
      <c r="GJ265" s="154"/>
      <c r="GK265" s="154"/>
      <c r="GL265" s="154"/>
      <c r="GM265" s="154"/>
      <c r="GN265" s="154"/>
      <c r="GO265" s="154"/>
      <c r="GP265" s="154"/>
      <c r="GQ265" s="154"/>
      <c r="GR265" s="154"/>
      <c r="GS265" s="154"/>
      <c r="GT265" s="154"/>
      <c r="GU265" s="154"/>
      <c r="GV265" s="154"/>
      <c r="GW265" s="154"/>
      <c r="GX265" s="154"/>
      <c r="GY265" s="154"/>
      <c r="GZ265" s="154"/>
      <c r="HA265" s="154"/>
      <c r="HB265" s="154"/>
      <c r="HC265" s="154"/>
      <c r="HD265" s="154"/>
      <c r="HE265" s="154"/>
      <c r="HF265" s="154"/>
      <c r="HG265" s="154"/>
      <c r="HH265" s="154"/>
      <c r="HI265" s="154"/>
    </row>
    <row r="266" spans="1:217" s="163" customFormat="1" ht="17.100000000000001" customHeight="1" outlineLevel="1" x14ac:dyDescent="0.25">
      <c r="A266" s="164" t="s">
        <v>262</v>
      </c>
      <c r="B266" s="164"/>
      <c r="C266" s="165" t="s">
        <v>1164</v>
      </c>
      <c r="D266" s="165" t="s">
        <v>1164</v>
      </c>
      <c r="E266" s="165" t="s">
        <v>1164</v>
      </c>
      <c r="F266" s="160" t="s">
        <v>1164</v>
      </c>
      <c r="G266" s="160" t="s">
        <v>1164</v>
      </c>
      <c r="H266" s="160" t="s">
        <v>1164</v>
      </c>
      <c r="I266" s="160" t="s">
        <v>1164</v>
      </c>
      <c r="J266" s="160" t="s">
        <v>1164</v>
      </c>
      <c r="K266" s="160" t="s">
        <v>1164</v>
      </c>
      <c r="L266" s="178" t="s">
        <v>1164</v>
      </c>
      <c r="M266" s="160" t="s">
        <v>1164</v>
      </c>
      <c r="N266" s="160" t="s">
        <v>1164</v>
      </c>
      <c r="O266" s="166" t="s">
        <v>1164</v>
      </c>
      <c r="P266" s="160" t="s">
        <v>1164</v>
      </c>
      <c r="Q266" s="160" t="s">
        <v>1164</v>
      </c>
      <c r="R266" s="160" t="s">
        <v>1164</v>
      </c>
      <c r="S266" s="166" t="s">
        <v>1164</v>
      </c>
      <c r="T266" s="166" t="s">
        <v>1164</v>
      </c>
      <c r="U266" s="166" t="s">
        <v>1164</v>
      </c>
      <c r="V266" s="166" t="s">
        <v>1164</v>
      </c>
      <c r="W266" s="160" t="s">
        <v>1164</v>
      </c>
      <c r="X266" s="160" t="s">
        <v>1164</v>
      </c>
      <c r="Y266" s="160" t="s">
        <v>1164</v>
      </c>
      <c r="Z266" s="160" t="s">
        <v>1164</v>
      </c>
      <c r="AA266" s="160" t="s">
        <v>1164</v>
      </c>
      <c r="AB266" s="160" t="s">
        <v>1164</v>
      </c>
      <c r="AC266" s="160" t="s">
        <v>1164</v>
      </c>
      <c r="AD266" s="160" t="s">
        <v>1164</v>
      </c>
      <c r="AE266" s="160" t="s">
        <v>1164</v>
      </c>
      <c r="AF266" s="166" t="s">
        <v>1164</v>
      </c>
      <c r="AG266" s="160" t="s">
        <v>1164</v>
      </c>
      <c r="AH266" s="160" t="s">
        <v>1164</v>
      </c>
      <c r="AI266" s="160" t="s">
        <v>1164</v>
      </c>
      <c r="AJ266" s="160" t="s">
        <v>1164</v>
      </c>
      <c r="AK266" s="160" t="s">
        <v>1164</v>
      </c>
      <c r="AL266" s="165" t="s">
        <v>1164</v>
      </c>
      <c r="AM266" s="168">
        <f t="shared" si="10"/>
        <v>36</v>
      </c>
      <c r="AN266" s="162">
        <f t="shared" si="9"/>
        <v>1</v>
      </c>
      <c r="AO266" s="169"/>
      <c r="BK266" s="170"/>
      <c r="CM266" s="170"/>
      <c r="DO266" s="170"/>
      <c r="EQ266" s="170"/>
      <c r="FS266" s="170"/>
      <c r="FV266" s="169"/>
      <c r="FW266" s="169"/>
      <c r="FX266" s="169"/>
      <c r="FY266" s="169"/>
      <c r="FZ266" s="169"/>
      <c r="GA266" s="169"/>
      <c r="GB266" s="169"/>
      <c r="GC266" s="169"/>
      <c r="GD266" s="169"/>
      <c r="GE266" s="169"/>
      <c r="GF266" s="169"/>
      <c r="GG266" s="169"/>
      <c r="GH266" s="169"/>
      <c r="GI266" s="169"/>
      <c r="GJ266" s="169"/>
      <c r="GK266" s="169"/>
      <c r="GL266" s="169"/>
      <c r="GM266" s="169"/>
      <c r="GN266" s="169"/>
      <c r="GO266" s="169"/>
      <c r="GP266" s="169"/>
      <c r="GQ266" s="169"/>
      <c r="GR266" s="169"/>
      <c r="GS266" s="169"/>
      <c r="GT266" s="169"/>
      <c r="GU266" s="169"/>
      <c r="GV266" s="169"/>
      <c r="GW266" s="169"/>
      <c r="GX266" s="169"/>
      <c r="GY266" s="169"/>
      <c r="GZ266" s="169"/>
      <c r="HA266" s="169"/>
      <c r="HB266" s="169"/>
      <c r="HC266" s="169"/>
      <c r="HD266" s="169"/>
      <c r="HE266" s="169"/>
      <c r="HF266" s="169"/>
      <c r="HG266" s="169"/>
      <c r="HH266" s="169"/>
      <c r="HI266" s="169"/>
    </row>
    <row r="267" spans="1:217" s="163" customFormat="1" ht="17.100000000000001" customHeight="1" outlineLevel="1" x14ac:dyDescent="0.25">
      <c r="A267" s="164" t="s">
        <v>263</v>
      </c>
      <c r="B267" s="164"/>
      <c r="C267" s="165" t="s">
        <v>1164</v>
      </c>
      <c r="D267" s="165" t="s">
        <v>1164</v>
      </c>
      <c r="E267" s="165" t="s">
        <v>1164</v>
      </c>
      <c r="F267" s="160" t="s">
        <v>1164</v>
      </c>
      <c r="G267" s="160" t="s">
        <v>1164</v>
      </c>
      <c r="H267" s="160" t="s">
        <v>1164</v>
      </c>
      <c r="I267" s="160" t="s">
        <v>1164</v>
      </c>
      <c r="J267" s="160" t="s">
        <v>1164</v>
      </c>
      <c r="K267" s="160" t="s">
        <v>1164</v>
      </c>
      <c r="L267" s="178" t="s">
        <v>1164</v>
      </c>
      <c r="M267" s="160" t="s">
        <v>1164</v>
      </c>
      <c r="N267" s="160" t="s">
        <v>1164</v>
      </c>
      <c r="O267" s="166" t="s">
        <v>1164</v>
      </c>
      <c r="P267" s="160" t="s">
        <v>1164</v>
      </c>
      <c r="Q267" s="160" t="s">
        <v>1164</v>
      </c>
      <c r="R267" s="160" t="s">
        <v>1164</v>
      </c>
      <c r="S267" s="166" t="s">
        <v>1164</v>
      </c>
      <c r="T267" s="166" t="s">
        <v>1164</v>
      </c>
      <c r="U267" s="166" t="s">
        <v>1164</v>
      </c>
      <c r="V267" s="166" t="s">
        <v>1164</v>
      </c>
      <c r="W267" s="160" t="s">
        <v>1164</v>
      </c>
      <c r="X267" s="160" t="s">
        <v>1164</v>
      </c>
      <c r="Y267" s="160" t="s">
        <v>1164</v>
      </c>
      <c r="Z267" s="160" t="s">
        <v>1164</v>
      </c>
      <c r="AA267" s="160" t="s">
        <v>1164</v>
      </c>
      <c r="AB267" s="160" t="s">
        <v>1164</v>
      </c>
      <c r="AC267" s="160" t="s">
        <v>1164</v>
      </c>
      <c r="AD267" s="160" t="s">
        <v>1164</v>
      </c>
      <c r="AE267" s="160" t="s">
        <v>1164</v>
      </c>
      <c r="AF267" s="166" t="s">
        <v>1164</v>
      </c>
      <c r="AG267" s="160" t="s">
        <v>1164</v>
      </c>
      <c r="AH267" s="160" t="s">
        <v>1164</v>
      </c>
      <c r="AI267" s="160" t="s">
        <v>1164</v>
      </c>
      <c r="AJ267" s="160" t="s">
        <v>1164</v>
      </c>
      <c r="AK267" s="160" t="s">
        <v>1164</v>
      </c>
      <c r="AL267" s="165" t="s">
        <v>1164</v>
      </c>
      <c r="AM267" s="168">
        <f t="shared" si="10"/>
        <v>36</v>
      </c>
      <c r="AN267" s="162">
        <f t="shared" si="9"/>
        <v>1</v>
      </c>
      <c r="AO267" s="169"/>
      <c r="BK267" s="170"/>
      <c r="CM267" s="170"/>
      <c r="DO267" s="170"/>
      <c r="EQ267" s="170"/>
      <c r="FS267" s="170"/>
      <c r="FV267" s="169"/>
      <c r="FW267" s="169"/>
      <c r="FX267" s="169"/>
      <c r="FY267" s="169"/>
      <c r="FZ267" s="169"/>
      <c r="GA267" s="169"/>
      <c r="GB267" s="169"/>
      <c r="GC267" s="169"/>
      <c r="GD267" s="169"/>
      <c r="GE267" s="169"/>
      <c r="GF267" s="169"/>
      <c r="GG267" s="169"/>
      <c r="GH267" s="169"/>
      <c r="GI267" s="169"/>
      <c r="GJ267" s="169"/>
      <c r="GK267" s="169"/>
      <c r="GL267" s="169"/>
      <c r="GM267" s="169"/>
      <c r="GN267" s="169"/>
      <c r="GO267" s="169"/>
      <c r="GP267" s="169"/>
      <c r="GQ267" s="169"/>
      <c r="GR267" s="169"/>
      <c r="GS267" s="169"/>
      <c r="GT267" s="169"/>
      <c r="GU267" s="169"/>
      <c r="GV267" s="169"/>
      <c r="GW267" s="169"/>
      <c r="GX267" s="169"/>
      <c r="GY267" s="169"/>
      <c r="GZ267" s="169"/>
      <c r="HA267" s="169"/>
      <c r="HB267" s="169"/>
      <c r="HC267" s="169"/>
      <c r="HD267" s="169"/>
      <c r="HE267" s="169"/>
      <c r="HF267" s="169"/>
      <c r="HG267" s="169"/>
      <c r="HH267" s="169"/>
      <c r="HI267" s="169"/>
    </row>
    <row r="268" spans="1:217" s="163" customFormat="1" ht="17.100000000000001" customHeight="1" outlineLevel="1" x14ac:dyDescent="0.25">
      <c r="A268" s="164" t="s">
        <v>264</v>
      </c>
      <c r="B268" s="164"/>
      <c r="C268" s="165" t="s">
        <v>1164</v>
      </c>
      <c r="D268" s="165" t="s">
        <v>1164</v>
      </c>
      <c r="E268" s="165" t="s">
        <v>1164</v>
      </c>
      <c r="F268" s="160" t="s">
        <v>1164</v>
      </c>
      <c r="G268" s="160" t="s">
        <v>1164</v>
      </c>
      <c r="H268" s="160" t="s">
        <v>1164</v>
      </c>
      <c r="I268" s="160" t="s">
        <v>1164</v>
      </c>
      <c r="J268" s="160" t="s">
        <v>1164</v>
      </c>
      <c r="K268" s="160" t="s">
        <v>1164</v>
      </c>
      <c r="L268" s="178" t="s">
        <v>1164</v>
      </c>
      <c r="M268" s="160" t="s">
        <v>1164</v>
      </c>
      <c r="N268" s="160" t="s">
        <v>1164</v>
      </c>
      <c r="O268" s="166" t="s">
        <v>1164</v>
      </c>
      <c r="P268" s="160" t="s">
        <v>1164</v>
      </c>
      <c r="Q268" s="160" t="s">
        <v>1164</v>
      </c>
      <c r="R268" s="160" t="s">
        <v>1164</v>
      </c>
      <c r="S268" s="166" t="s">
        <v>1164</v>
      </c>
      <c r="T268" s="166" t="s">
        <v>1164</v>
      </c>
      <c r="U268" s="166" t="s">
        <v>1164</v>
      </c>
      <c r="V268" s="166" t="s">
        <v>1164</v>
      </c>
      <c r="W268" s="160" t="s">
        <v>1164</v>
      </c>
      <c r="X268" s="160" t="s">
        <v>1164</v>
      </c>
      <c r="Y268" s="160" t="s">
        <v>1164</v>
      </c>
      <c r="Z268" s="160" t="s">
        <v>1164</v>
      </c>
      <c r="AA268" s="160" t="s">
        <v>1164</v>
      </c>
      <c r="AB268" s="160" t="s">
        <v>1164</v>
      </c>
      <c r="AC268" s="160" t="s">
        <v>1164</v>
      </c>
      <c r="AD268" s="160" t="s">
        <v>1164</v>
      </c>
      <c r="AE268" s="160" t="s">
        <v>1164</v>
      </c>
      <c r="AF268" s="166" t="s">
        <v>1164</v>
      </c>
      <c r="AG268" s="160" t="s">
        <v>1164</v>
      </c>
      <c r="AH268" s="160" t="s">
        <v>1164</v>
      </c>
      <c r="AI268" s="160" t="s">
        <v>1164</v>
      </c>
      <c r="AJ268" s="160" t="s">
        <v>1164</v>
      </c>
      <c r="AK268" s="160" t="s">
        <v>1164</v>
      </c>
      <c r="AL268" s="165" t="s">
        <v>1164</v>
      </c>
      <c r="AM268" s="168">
        <f t="shared" si="10"/>
        <v>36</v>
      </c>
      <c r="AN268" s="162">
        <f t="shared" si="9"/>
        <v>1</v>
      </c>
      <c r="AO268" s="169"/>
      <c r="BK268" s="170"/>
      <c r="CM268" s="170"/>
      <c r="DO268" s="170"/>
      <c r="EQ268" s="170"/>
      <c r="FS268" s="170"/>
      <c r="FV268" s="169"/>
      <c r="FW268" s="169"/>
      <c r="FX268" s="169"/>
      <c r="FY268" s="169"/>
      <c r="FZ268" s="169"/>
      <c r="GA268" s="169"/>
      <c r="GB268" s="169"/>
      <c r="GC268" s="169"/>
      <c r="GD268" s="169"/>
      <c r="GE268" s="169"/>
      <c r="GF268" s="169"/>
      <c r="GG268" s="169"/>
      <c r="GH268" s="169"/>
      <c r="GI268" s="169"/>
      <c r="GJ268" s="169"/>
      <c r="GK268" s="169"/>
      <c r="GL268" s="169"/>
      <c r="GM268" s="169"/>
      <c r="GN268" s="169"/>
      <c r="GO268" s="169"/>
      <c r="GP268" s="169"/>
      <c r="GQ268" s="169"/>
      <c r="GR268" s="169"/>
      <c r="GS268" s="169"/>
      <c r="GT268" s="169"/>
      <c r="GU268" s="169"/>
      <c r="GV268" s="169"/>
      <c r="GW268" s="169"/>
      <c r="GX268" s="169"/>
      <c r="GY268" s="169"/>
      <c r="GZ268" s="169"/>
      <c r="HA268" s="169"/>
      <c r="HB268" s="169"/>
      <c r="HC268" s="169"/>
      <c r="HD268" s="169"/>
      <c r="HE268" s="169"/>
      <c r="HF268" s="169"/>
      <c r="HG268" s="169"/>
      <c r="HH268" s="169"/>
      <c r="HI268" s="169"/>
    </row>
    <row r="269" spans="1:217" s="163" customFormat="1" ht="17.100000000000001" customHeight="1" outlineLevel="1" x14ac:dyDescent="0.25">
      <c r="A269" s="164" t="s">
        <v>265</v>
      </c>
      <c r="B269" s="164"/>
      <c r="C269" s="165" t="s">
        <v>1164</v>
      </c>
      <c r="D269" s="165" t="s">
        <v>1164</v>
      </c>
      <c r="E269" s="165" t="s">
        <v>1164</v>
      </c>
      <c r="F269" s="160" t="s">
        <v>1164</v>
      </c>
      <c r="G269" s="160" t="s">
        <v>1164</v>
      </c>
      <c r="H269" s="160" t="s">
        <v>1164</v>
      </c>
      <c r="I269" s="160" t="s">
        <v>1164</v>
      </c>
      <c r="J269" s="160" t="s">
        <v>1164</v>
      </c>
      <c r="K269" s="160" t="s">
        <v>1164</v>
      </c>
      <c r="L269" s="178" t="s">
        <v>1164</v>
      </c>
      <c r="M269" s="160" t="s">
        <v>1164</v>
      </c>
      <c r="N269" s="160" t="s">
        <v>1164</v>
      </c>
      <c r="O269" s="166" t="s">
        <v>1164</v>
      </c>
      <c r="P269" s="160" t="s">
        <v>1164</v>
      </c>
      <c r="Q269" s="160" t="s">
        <v>1164</v>
      </c>
      <c r="R269" s="160" t="s">
        <v>1164</v>
      </c>
      <c r="S269" s="166" t="s">
        <v>1164</v>
      </c>
      <c r="T269" s="166" t="s">
        <v>1164</v>
      </c>
      <c r="U269" s="166" t="s">
        <v>1164</v>
      </c>
      <c r="V269" s="166" t="s">
        <v>1164</v>
      </c>
      <c r="W269" s="160" t="s">
        <v>1164</v>
      </c>
      <c r="X269" s="160" t="s">
        <v>1164</v>
      </c>
      <c r="Y269" s="160" t="s">
        <v>1164</v>
      </c>
      <c r="Z269" s="160" t="s">
        <v>1164</v>
      </c>
      <c r="AA269" s="160" t="s">
        <v>1164</v>
      </c>
      <c r="AB269" s="160" t="s">
        <v>1164</v>
      </c>
      <c r="AC269" s="160" t="s">
        <v>1164</v>
      </c>
      <c r="AD269" s="160" t="s">
        <v>1164</v>
      </c>
      <c r="AE269" s="160" t="s">
        <v>1164</v>
      </c>
      <c r="AF269" s="166" t="s">
        <v>1164</v>
      </c>
      <c r="AG269" s="160" t="s">
        <v>1164</v>
      </c>
      <c r="AH269" s="160" t="s">
        <v>1164</v>
      </c>
      <c r="AI269" s="160" t="s">
        <v>1164</v>
      </c>
      <c r="AJ269" s="160" t="s">
        <v>1164</v>
      </c>
      <c r="AK269" s="160" t="s">
        <v>1164</v>
      </c>
      <c r="AL269" s="165" t="s">
        <v>1164</v>
      </c>
      <c r="AM269" s="168">
        <f t="shared" si="10"/>
        <v>36</v>
      </c>
      <c r="AN269" s="162">
        <f t="shared" si="9"/>
        <v>1</v>
      </c>
      <c r="AO269" s="169"/>
      <c r="BK269" s="170"/>
      <c r="CM269" s="170"/>
      <c r="DO269" s="170"/>
      <c r="EQ269" s="170"/>
      <c r="FS269" s="170"/>
      <c r="FV269" s="169"/>
      <c r="FW269" s="169"/>
      <c r="FX269" s="169"/>
      <c r="FY269" s="169"/>
      <c r="FZ269" s="169"/>
      <c r="GA269" s="169"/>
      <c r="GB269" s="169"/>
      <c r="GC269" s="169"/>
      <c r="GD269" s="169"/>
      <c r="GE269" s="169"/>
      <c r="GF269" s="169"/>
      <c r="GG269" s="169"/>
      <c r="GH269" s="169"/>
      <c r="GI269" s="169"/>
      <c r="GJ269" s="169"/>
      <c r="GK269" s="169"/>
      <c r="GL269" s="169"/>
      <c r="GM269" s="169"/>
      <c r="GN269" s="169"/>
      <c r="GO269" s="169"/>
      <c r="GP269" s="169"/>
      <c r="GQ269" s="169"/>
      <c r="GR269" s="169"/>
      <c r="GS269" s="169"/>
      <c r="GT269" s="169"/>
      <c r="GU269" s="169"/>
      <c r="GV269" s="169"/>
      <c r="GW269" s="169"/>
      <c r="GX269" s="169"/>
      <c r="GY269" s="169"/>
      <c r="GZ269" s="169"/>
      <c r="HA269" s="169"/>
      <c r="HB269" s="169"/>
      <c r="HC269" s="169"/>
      <c r="HD269" s="169"/>
      <c r="HE269" s="169"/>
      <c r="HF269" s="169"/>
      <c r="HG269" s="169"/>
      <c r="HH269" s="169"/>
      <c r="HI269" s="169"/>
    </row>
    <row r="270" spans="1:217" s="163" customFormat="1" ht="17.100000000000001" customHeight="1" outlineLevel="1" x14ac:dyDescent="0.25">
      <c r="A270" s="164" t="s">
        <v>266</v>
      </c>
      <c r="B270" s="164"/>
      <c r="C270" s="165" t="s">
        <v>1164</v>
      </c>
      <c r="D270" s="165" t="s">
        <v>1164</v>
      </c>
      <c r="E270" s="165" t="s">
        <v>1164</v>
      </c>
      <c r="F270" s="160" t="s">
        <v>1164</v>
      </c>
      <c r="G270" s="160" t="s">
        <v>1164</v>
      </c>
      <c r="H270" s="160" t="s">
        <v>1164</v>
      </c>
      <c r="I270" s="160" t="s">
        <v>1164</v>
      </c>
      <c r="J270" s="160" t="s">
        <v>1164</v>
      </c>
      <c r="K270" s="160" t="s">
        <v>1164</v>
      </c>
      <c r="L270" s="178" t="s">
        <v>1164</v>
      </c>
      <c r="M270" s="160" t="s">
        <v>1164</v>
      </c>
      <c r="N270" s="160" t="s">
        <v>1164</v>
      </c>
      <c r="O270" s="166" t="s">
        <v>1164</v>
      </c>
      <c r="P270" s="160" t="s">
        <v>1164</v>
      </c>
      <c r="Q270" s="160" t="s">
        <v>1164</v>
      </c>
      <c r="R270" s="160" t="s">
        <v>1164</v>
      </c>
      <c r="S270" s="166" t="s">
        <v>1164</v>
      </c>
      <c r="T270" s="166" t="s">
        <v>1164</v>
      </c>
      <c r="U270" s="166" t="s">
        <v>1164</v>
      </c>
      <c r="V270" s="166" t="s">
        <v>1164</v>
      </c>
      <c r="W270" s="160" t="s">
        <v>1164</v>
      </c>
      <c r="X270" s="160" t="s">
        <v>1164</v>
      </c>
      <c r="Y270" s="160" t="s">
        <v>1164</v>
      </c>
      <c r="Z270" s="160" t="s">
        <v>1164</v>
      </c>
      <c r="AA270" s="160" t="s">
        <v>1164</v>
      </c>
      <c r="AB270" s="160" t="s">
        <v>1164</v>
      </c>
      <c r="AC270" s="160" t="s">
        <v>1164</v>
      </c>
      <c r="AD270" s="160" t="s">
        <v>1164</v>
      </c>
      <c r="AE270" s="160" t="s">
        <v>1164</v>
      </c>
      <c r="AF270" s="166" t="s">
        <v>1164</v>
      </c>
      <c r="AG270" s="160" t="s">
        <v>1164</v>
      </c>
      <c r="AH270" s="160" t="s">
        <v>1164</v>
      </c>
      <c r="AI270" s="160" t="s">
        <v>1164</v>
      </c>
      <c r="AJ270" s="160" t="s">
        <v>1164</v>
      </c>
      <c r="AK270" s="160" t="s">
        <v>1164</v>
      </c>
      <c r="AL270" s="165" t="s">
        <v>1164</v>
      </c>
      <c r="AM270" s="168">
        <f t="shared" si="10"/>
        <v>36</v>
      </c>
      <c r="AN270" s="162">
        <f t="shared" si="9"/>
        <v>1</v>
      </c>
      <c r="AO270" s="169"/>
      <c r="AP270" s="169"/>
      <c r="AQ270" s="169"/>
      <c r="AR270" s="169"/>
      <c r="BK270" s="170"/>
      <c r="CM270" s="170"/>
      <c r="DO270" s="170"/>
      <c r="EQ270" s="170"/>
      <c r="FS270" s="170"/>
      <c r="FV270" s="169"/>
      <c r="FW270" s="169"/>
      <c r="FX270" s="169"/>
      <c r="FY270" s="169"/>
      <c r="FZ270" s="169"/>
      <c r="GA270" s="169"/>
      <c r="GB270" s="169"/>
      <c r="GC270" s="169"/>
      <c r="GD270" s="169"/>
      <c r="GE270" s="169"/>
      <c r="GF270" s="169"/>
      <c r="GG270" s="169"/>
      <c r="GH270" s="169"/>
      <c r="GI270" s="169"/>
      <c r="GJ270" s="169"/>
      <c r="GK270" s="169"/>
      <c r="GL270" s="169"/>
      <c r="GM270" s="169"/>
      <c r="GN270" s="169"/>
      <c r="GO270" s="169"/>
      <c r="GP270" s="169"/>
      <c r="GQ270" s="169"/>
      <c r="GR270" s="169"/>
      <c r="GS270" s="169"/>
      <c r="GT270" s="169"/>
      <c r="GU270" s="169"/>
      <c r="GV270" s="169"/>
      <c r="GW270" s="169"/>
      <c r="GX270" s="169"/>
      <c r="GY270" s="169"/>
      <c r="GZ270" s="169"/>
      <c r="HA270" s="169"/>
      <c r="HB270" s="169"/>
      <c r="HC270" s="169"/>
      <c r="HD270" s="169"/>
      <c r="HE270" s="169"/>
      <c r="HF270" s="169"/>
      <c r="HG270" s="169"/>
      <c r="HH270" s="169"/>
      <c r="HI270" s="169"/>
    </row>
    <row r="271" spans="1:217" s="163" customFormat="1" ht="17.100000000000001" customHeight="1" outlineLevel="1" x14ac:dyDescent="0.25">
      <c r="A271" s="164" t="s">
        <v>267</v>
      </c>
      <c r="B271" s="164"/>
      <c r="C271" s="165" t="s">
        <v>1164</v>
      </c>
      <c r="D271" s="165" t="s">
        <v>1164</v>
      </c>
      <c r="E271" s="165" t="s">
        <v>1164</v>
      </c>
      <c r="F271" s="160" t="s">
        <v>1164</v>
      </c>
      <c r="G271" s="160" t="s">
        <v>1164</v>
      </c>
      <c r="H271" s="160" t="s">
        <v>1164</v>
      </c>
      <c r="I271" s="160" t="s">
        <v>1164</v>
      </c>
      <c r="J271" s="160" t="s">
        <v>1164</v>
      </c>
      <c r="K271" s="160" t="s">
        <v>1164</v>
      </c>
      <c r="L271" s="178" t="s">
        <v>1164</v>
      </c>
      <c r="M271" s="160" t="s">
        <v>1164</v>
      </c>
      <c r="N271" s="160" t="s">
        <v>1164</v>
      </c>
      <c r="O271" s="166" t="s">
        <v>1164</v>
      </c>
      <c r="P271" s="160" t="s">
        <v>1164</v>
      </c>
      <c r="Q271" s="160" t="s">
        <v>1164</v>
      </c>
      <c r="R271" s="160" t="s">
        <v>1164</v>
      </c>
      <c r="S271" s="166" t="s">
        <v>1164</v>
      </c>
      <c r="T271" s="166" t="s">
        <v>1164</v>
      </c>
      <c r="U271" s="166" t="s">
        <v>1164</v>
      </c>
      <c r="V271" s="166" t="s">
        <v>1164</v>
      </c>
      <c r="W271" s="160" t="s">
        <v>1164</v>
      </c>
      <c r="X271" s="160" t="s">
        <v>1164</v>
      </c>
      <c r="Y271" s="160" t="s">
        <v>1164</v>
      </c>
      <c r="Z271" s="160" t="s">
        <v>1164</v>
      </c>
      <c r="AA271" s="160" t="s">
        <v>1164</v>
      </c>
      <c r="AB271" s="160" t="s">
        <v>1164</v>
      </c>
      <c r="AC271" s="160" t="s">
        <v>1164</v>
      </c>
      <c r="AD271" s="160" t="s">
        <v>1164</v>
      </c>
      <c r="AE271" s="160" t="s">
        <v>1164</v>
      </c>
      <c r="AF271" s="166" t="s">
        <v>1164</v>
      </c>
      <c r="AG271" s="160" t="s">
        <v>1164</v>
      </c>
      <c r="AH271" s="160" t="s">
        <v>1164</v>
      </c>
      <c r="AI271" s="160" t="s">
        <v>1164</v>
      </c>
      <c r="AJ271" s="160" t="s">
        <v>1164</v>
      </c>
      <c r="AK271" s="160" t="s">
        <v>1164</v>
      </c>
      <c r="AL271" s="165" t="s">
        <v>1164</v>
      </c>
      <c r="AM271" s="168">
        <f t="shared" si="10"/>
        <v>36</v>
      </c>
      <c r="AN271" s="162">
        <f t="shared" si="9"/>
        <v>1</v>
      </c>
      <c r="AO271" s="169"/>
      <c r="BK271" s="170"/>
      <c r="CM271" s="170"/>
      <c r="DO271" s="170"/>
      <c r="EQ271" s="170"/>
      <c r="FS271" s="170"/>
      <c r="FV271" s="169"/>
      <c r="FW271" s="169"/>
      <c r="FX271" s="169"/>
      <c r="FY271" s="169"/>
      <c r="FZ271" s="169"/>
      <c r="GA271" s="169"/>
      <c r="GB271" s="169"/>
      <c r="GC271" s="169"/>
      <c r="GD271" s="169"/>
      <c r="GE271" s="169"/>
      <c r="GF271" s="169"/>
      <c r="GG271" s="169"/>
      <c r="GH271" s="169"/>
      <c r="GI271" s="169"/>
      <c r="GJ271" s="169"/>
      <c r="GK271" s="169"/>
      <c r="GL271" s="169"/>
      <c r="GM271" s="169"/>
      <c r="GN271" s="169"/>
      <c r="GO271" s="169"/>
      <c r="GP271" s="169"/>
      <c r="GQ271" s="169"/>
      <c r="GR271" s="169"/>
      <c r="GS271" s="169"/>
      <c r="GT271" s="169"/>
      <c r="GU271" s="169"/>
      <c r="GV271" s="169"/>
      <c r="GW271" s="169"/>
      <c r="GX271" s="169"/>
      <c r="GY271" s="169"/>
      <c r="GZ271" s="169"/>
      <c r="HA271" s="169"/>
      <c r="HB271" s="169"/>
      <c r="HC271" s="169"/>
      <c r="HD271" s="169"/>
      <c r="HE271" s="169"/>
      <c r="HF271" s="169"/>
      <c r="HG271" s="169"/>
      <c r="HH271" s="169"/>
      <c r="HI271" s="169"/>
    </row>
    <row r="272" spans="1:217" s="163" customFormat="1" ht="17.100000000000001" customHeight="1" outlineLevel="1" x14ac:dyDescent="0.25">
      <c r="A272" s="164" t="s">
        <v>268</v>
      </c>
      <c r="B272" s="164"/>
      <c r="C272" s="165" t="s">
        <v>1164</v>
      </c>
      <c r="D272" s="165" t="s">
        <v>1164</v>
      </c>
      <c r="E272" s="165" t="s">
        <v>1164</v>
      </c>
      <c r="F272" s="160" t="s">
        <v>1164</v>
      </c>
      <c r="G272" s="160" t="s">
        <v>1164</v>
      </c>
      <c r="H272" s="160" t="s">
        <v>1164</v>
      </c>
      <c r="I272" s="160" t="s">
        <v>1164</v>
      </c>
      <c r="J272" s="160" t="s">
        <v>1164</v>
      </c>
      <c r="K272" s="160" t="s">
        <v>1164</v>
      </c>
      <c r="L272" s="178" t="s">
        <v>1164</v>
      </c>
      <c r="M272" s="160" t="s">
        <v>1164</v>
      </c>
      <c r="N272" s="160" t="s">
        <v>1164</v>
      </c>
      <c r="O272" s="166" t="s">
        <v>1164</v>
      </c>
      <c r="P272" s="160" t="s">
        <v>1164</v>
      </c>
      <c r="Q272" s="160" t="s">
        <v>1164</v>
      </c>
      <c r="R272" s="160" t="s">
        <v>1164</v>
      </c>
      <c r="S272" s="166" t="s">
        <v>1164</v>
      </c>
      <c r="T272" s="166" t="s">
        <v>1164</v>
      </c>
      <c r="U272" s="166" t="s">
        <v>1164</v>
      </c>
      <c r="V272" s="166" t="s">
        <v>1164</v>
      </c>
      <c r="W272" s="160" t="s">
        <v>1164</v>
      </c>
      <c r="X272" s="160" t="s">
        <v>1164</v>
      </c>
      <c r="Y272" s="160" t="s">
        <v>1164</v>
      </c>
      <c r="Z272" s="160" t="s">
        <v>1164</v>
      </c>
      <c r="AA272" s="160" t="s">
        <v>1164</v>
      </c>
      <c r="AB272" s="160" t="s">
        <v>1164</v>
      </c>
      <c r="AC272" s="160" t="s">
        <v>1164</v>
      </c>
      <c r="AD272" s="160" t="s">
        <v>1164</v>
      </c>
      <c r="AE272" s="160" t="s">
        <v>1164</v>
      </c>
      <c r="AF272" s="166" t="s">
        <v>1164</v>
      </c>
      <c r="AG272" s="160" t="s">
        <v>1164</v>
      </c>
      <c r="AH272" s="160" t="s">
        <v>1164</v>
      </c>
      <c r="AI272" s="160" t="s">
        <v>1164</v>
      </c>
      <c r="AJ272" s="160" t="s">
        <v>1164</v>
      </c>
      <c r="AK272" s="160" t="s">
        <v>1164</v>
      </c>
      <c r="AL272" s="165" t="s">
        <v>1164</v>
      </c>
      <c r="AM272" s="168">
        <f t="shared" si="10"/>
        <v>36</v>
      </c>
      <c r="AN272" s="162">
        <f t="shared" si="9"/>
        <v>1</v>
      </c>
      <c r="AO272" s="169"/>
      <c r="BK272" s="170"/>
      <c r="CM272" s="170"/>
      <c r="DO272" s="170"/>
      <c r="EQ272" s="170"/>
      <c r="FS272" s="170"/>
      <c r="FV272" s="169"/>
      <c r="FW272" s="169"/>
      <c r="FX272" s="169"/>
      <c r="FY272" s="169"/>
      <c r="FZ272" s="169"/>
      <c r="GA272" s="169"/>
      <c r="GB272" s="169"/>
      <c r="GC272" s="169"/>
      <c r="GD272" s="169"/>
      <c r="GE272" s="169"/>
      <c r="GF272" s="169"/>
      <c r="GG272" s="169"/>
      <c r="GH272" s="169"/>
      <c r="GI272" s="169"/>
      <c r="GJ272" s="169"/>
      <c r="GK272" s="169"/>
      <c r="GL272" s="169"/>
      <c r="GM272" s="169"/>
      <c r="GN272" s="169"/>
      <c r="GO272" s="169"/>
      <c r="GP272" s="169"/>
      <c r="GQ272" s="169"/>
      <c r="GR272" s="169"/>
      <c r="GS272" s="169"/>
      <c r="GT272" s="169"/>
      <c r="GU272" s="169"/>
      <c r="GV272" s="169"/>
      <c r="GW272" s="169"/>
      <c r="GX272" s="169"/>
      <c r="GY272" s="169"/>
      <c r="GZ272" s="169"/>
      <c r="HA272" s="169"/>
      <c r="HB272" s="169"/>
      <c r="HC272" s="169"/>
      <c r="HD272" s="169"/>
      <c r="HE272" s="169"/>
      <c r="HF272" s="169"/>
      <c r="HG272" s="169"/>
      <c r="HH272" s="169"/>
      <c r="HI272" s="169"/>
    </row>
    <row r="273" spans="1:217" s="163" customFormat="1" ht="16.5" customHeight="1" outlineLevel="1" x14ac:dyDescent="0.25">
      <c r="A273" s="164" t="s">
        <v>269</v>
      </c>
      <c r="B273" s="164"/>
      <c r="C273" s="165" t="s">
        <v>1164</v>
      </c>
      <c r="D273" s="165" t="s">
        <v>1164</v>
      </c>
      <c r="E273" s="165" t="s">
        <v>1164</v>
      </c>
      <c r="F273" s="160" t="s">
        <v>1164</v>
      </c>
      <c r="G273" s="160" t="s">
        <v>1164</v>
      </c>
      <c r="H273" s="160" t="s">
        <v>1164</v>
      </c>
      <c r="I273" s="160" t="s">
        <v>1164</v>
      </c>
      <c r="J273" s="160" t="s">
        <v>1164</v>
      </c>
      <c r="K273" s="160" t="s">
        <v>1164</v>
      </c>
      <c r="L273" s="178" t="s">
        <v>1164</v>
      </c>
      <c r="M273" s="160" t="s">
        <v>1164</v>
      </c>
      <c r="N273" s="160" t="s">
        <v>1164</v>
      </c>
      <c r="O273" s="166" t="s">
        <v>1164</v>
      </c>
      <c r="P273" s="160" t="s">
        <v>1164</v>
      </c>
      <c r="Q273" s="160" t="s">
        <v>1164</v>
      </c>
      <c r="R273" s="160" t="s">
        <v>1164</v>
      </c>
      <c r="S273" s="166" t="s">
        <v>1164</v>
      </c>
      <c r="T273" s="166" t="s">
        <v>1164</v>
      </c>
      <c r="U273" s="166" t="s">
        <v>1164</v>
      </c>
      <c r="V273" s="166" t="s">
        <v>1164</v>
      </c>
      <c r="W273" s="160" t="s">
        <v>1164</v>
      </c>
      <c r="X273" s="160" t="s">
        <v>1164</v>
      </c>
      <c r="Y273" s="160" t="s">
        <v>1164</v>
      </c>
      <c r="Z273" s="160" t="s">
        <v>1164</v>
      </c>
      <c r="AA273" s="160" t="s">
        <v>1164</v>
      </c>
      <c r="AB273" s="160" t="s">
        <v>1164</v>
      </c>
      <c r="AC273" s="160" t="s">
        <v>1164</v>
      </c>
      <c r="AD273" s="160" t="s">
        <v>1164</v>
      </c>
      <c r="AE273" s="160" t="s">
        <v>1164</v>
      </c>
      <c r="AF273" s="166" t="s">
        <v>1164</v>
      </c>
      <c r="AG273" s="160" t="s">
        <v>1164</v>
      </c>
      <c r="AH273" s="160" t="s">
        <v>1164</v>
      </c>
      <c r="AI273" s="160" t="s">
        <v>1164</v>
      </c>
      <c r="AJ273" s="160" t="s">
        <v>1164</v>
      </c>
      <c r="AK273" s="160" t="s">
        <v>1164</v>
      </c>
      <c r="AL273" s="165" t="s">
        <v>1164</v>
      </c>
      <c r="AM273" s="168">
        <f t="shared" si="10"/>
        <v>36</v>
      </c>
      <c r="AN273" s="162">
        <f t="shared" si="9"/>
        <v>1</v>
      </c>
      <c r="AO273" s="169"/>
      <c r="BK273" s="170"/>
      <c r="CM273" s="170"/>
      <c r="DO273" s="170"/>
      <c r="EQ273" s="170"/>
      <c r="FS273" s="170"/>
      <c r="FV273" s="169"/>
      <c r="FW273" s="169"/>
      <c r="FX273" s="169"/>
      <c r="FY273" s="169"/>
      <c r="FZ273" s="169"/>
      <c r="GA273" s="169"/>
      <c r="GB273" s="169"/>
      <c r="GC273" s="169"/>
      <c r="GD273" s="169"/>
      <c r="GE273" s="169"/>
      <c r="GF273" s="169"/>
      <c r="GG273" s="169"/>
      <c r="GH273" s="169"/>
      <c r="GI273" s="169"/>
      <c r="GJ273" s="169"/>
      <c r="GK273" s="169"/>
      <c r="GL273" s="169"/>
      <c r="GM273" s="169"/>
      <c r="GN273" s="169"/>
      <c r="GO273" s="169"/>
      <c r="GP273" s="169"/>
      <c r="GQ273" s="169"/>
      <c r="GR273" s="169"/>
      <c r="GS273" s="169"/>
      <c r="GT273" s="169"/>
      <c r="GU273" s="169"/>
      <c r="GV273" s="169"/>
      <c r="GW273" s="169"/>
      <c r="GX273" s="169"/>
      <c r="GY273" s="169"/>
      <c r="GZ273" s="169"/>
      <c r="HA273" s="169"/>
      <c r="HB273" s="169"/>
      <c r="HC273" s="169"/>
      <c r="HD273" s="169"/>
      <c r="HE273" s="169"/>
      <c r="HF273" s="169"/>
      <c r="HG273" s="169"/>
      <c r="HH273" s="169"/>
      <c r="HI273" s="169"/>
    </row>
    <row r="274" spans="1:217" s="163" customFormat="1" ht="17.100000000000001" customHeight="1" outlineLevel="1" x14ac:dyDescent="0.25">
      <c r="A274" s="164" t="s">
        <v>270</v>
      </c>
      <c r="B274" s="164"/>
      <c r="C274" s="165" t="s">
        <v>1164</v>
      </c>
      <c r="D274" s="165" t="s">
        <v>1164</v>
      </c>
      <c r="E274" s="165" t="s">
        <v>1164</v>
      </c>
      <c r="F274" s="160" t="s">
        <v>1164</v>
      </c>
      <c r="G274" s="160" t="s">
        <v>1164</v>
      </c>
      <c r="H274" s="160" t="s">
        <v>1164</v>
      </c>
      <c r="I274" s="160" t="s">
        <v>1164</v>
      </c>
      <c r="J274" s="160" t="s">
        <v>1164</v>
      </c>
      <c r="K274" s="160" t="s">
        <v>1164</v>
      </c>
      <c r="L274" s="178" t="s">
        <v>1164</v>
      </c>
      <c r="M274" s="160" t="s">
        <v>1164</v>
      </c>
      <c r="N274" s="160" t="s">
        <v>1164</v>
      </c>
      <c r="O274" s="166" t="s">
        <v>1164</v>
      </c>
      <c r="P274" s="160" t="s">
        <v>1164</v>
      </c>
      <c r="Q274" s="160" t="s">
        <v>1164</v>
      </c>
      <c r="R274" s="160" t="s">
        <v>1164</v>
      </c>
      <c r="S274" s="166" t="s">
        <v>1164</v>
      </c>
      <c r="T274" s="166" t="s">
        <v>1164</v>
      </c>
      <c r="U274" s="166" t="s">
        <v>1164</v>
      </c>
      <c r="V274" s="166" t="s">
        <v>1164</v>
      </c>
      <c r="W274" s="160" t="s">
        <v>1164</v>
      </c>
      <c r="X274" s="160" t="s">
        <v>1164</v>
      </c>
      <c r="Y274" s="160" t="s">
        <v>1164</v>
      </c>
      <c r="Z274" s="160" t="s">
        <v>1164</v>
      </c>
      <c r="AA274" s="160" t="s">
        <v>1164</v>
      </c>
      <c r="AB274" s="160" t="s">
        <v>1164</v>
      </c>
      <c r="AC274" s="160" t="s">
        <v>1164</v>
      </c>
      <c r="AD274" s="160" t="s">
        <v>1164</v>
      </c>
      <c r="AE274" s="160" t="s">
        <v>1164</v>
      </c>
      <c r="AF274" s="166" t="s">
        <v>1164</v>
      </c>
      <c r="AG274" s="160" t="s">
        <v>1164</v>
      </c>
      <c r="AH274" s="160" t="s">
        <v>1164</v>
      </c>
      <c r="AI274" s="160" t="s">
        <v>1164</v>
      </c>
      <c r="AJ274" s="160" t="s">
        <v>1164</v>
      </c>
      <c r="AK274" s="160" t="s">
        <v>1164</v>
      </c>
      <c r="AL274" s="165" t="s">
        <v>1164</v>
      </c>
      <c r="AM274" s="168">
        <f t="shared" si="10"/>
        <v>36</v>
      </c>
      <c r="AN274" s="162">
        <f t="shared" si="9"/>
        <v>1</v>
      </c>
      <c r="AO274" s="169"/>
      <c r="BK274" s="170"/>
      <c r="CM274" s="170"/>
      <c r="DO274" s="170"/>
      <c r="EQ274" s="170"/>
      <c r="FS274" s="170"/>
      <c r="FV274" s="169"/>
      <c r="FW274" s="169"/>
      <c r="FX274" s="169"/>
      <c r="FY274" s="169"/>
      <c r="FZ274" s="169"/>
      <c r="GA274" s="169"/>
      <c r="GB274" s="169"/>
      <c r="GC274" s="169"/>
      <c r="GD274" s="169"/>
      <c r="GE274" s="169"/>
      <c r="GF274" s="169"/>
      <c r="GG274" s="169"/>
      <c r="GH274" s="169"/>
      <c r="GI274" s="169"/>
      <c r="GJ274" s="169"/>
      <c r="GK274" s="169"/>
      <c r="GL274" s="169"/>
      <c r="GM274" s="169"/>
      <c r="GN274" s="169"/>
      <c r="GO274" s="169"/>
      <c r="GP274" s="169"/>
      <c r="GQ274" s="169"/>
      <c r="GR274" s="169"/>
      <c r="GS274" s="169"/>
      <c r="GT274" s="169"/>
      <c r="GU274" s="169"/>
      <c r="GV274" s="169"/>
      <c r="GW274" s="169"/>
      <c r="GX274" s="169"/>
      <c r="GY274" s="169"/>
      <c r="GZ274" s="169"/>
      <c r="HA274" s="169"/>
      <c r="HB274" s="169"/>
      <c r="HC274" s="169"/>
      <c r="HD274" s="169"/>
      <c r="HE274" s="169"/>
      <c r="HF274" s="169"/>
      <c r="HG274" s="169"/>
      <c r="HH274" s="169"/>
      <c r="HI274" s="169"/>
    </row>
    <row r="275" spans="1:217" s="163" customFormat="1" ht="17.100000000000001" customHeight="1" outlineLevel="1" x14ac:dyDescent="0.25">
      <c r="A275" s="164" t="s">
        <v>271</v>
      </c>
      <c r="B275" s="164"/>
      <c r="C275" s="165" t="s">
        <v>1164</v>
      </c>
      <c r="D275" s="165" t="s">
        <v>1164</v>
      </c>
      <c r="E275" s="165" t="s">
        <v>1164</v>
      </c>
      <c r="F275" s="160" t="s">
        <v>1164</v>
      </c>
      <c r="G275" s="160" t="s">
        <v>1164</v>
      </c>
      <c r="H275" s="160" t="s">
        <v>1164</v>
      </c>
      <c r="I275" s="160" t="s">
        <v>1164</v>
      </c>
      <c r="J275" s="160" t="s">
        <v>1164</v>
      </c>
      <c r="K275" s="160" t="s">
        <v>1164</v>
      </c>
      <c r="L275" s="178" t="s">
        <v>1164</v>
      </c>
      <c r="M275" s="160" t="s">
        <v>1164</v>
      </c>
      <c r="N275" s="160" t="s">
        <v>1164</v>
      </c>
      <c r="O275" s="166" t="s">
        <v>1164</v>
      </c>
      <c r="P275" s="160" t="s">
        <v>1164</v>
      </c>
      <c r="Q275" s="160" t="s">
        <v>1164</v>
      </c>
      <c r="R275" s="160" t="s">
        <v>1164</v>
      </c>
      <c r="S275" s="166" t="s">
        <v>1164</v>
      </c>
      <c r="T275" s="166" t="s">
        <v>1164</v>
      </c>
      <c r="U275" s="166" t="s">
        <v>1164</v>
      </c>
      <c r="V275" s="166" t="s">
        <v>1164</v>
      </c>
      <c r="W275" s="160" t="s">
        <v>1164</v>
      </c>
      <c r="X275" s="160" t="s">
        <v>1164</v>
      </c>
      <c r="Y275" s="160" t="s">
        <v>1164</v>
      </c>
      <c r="Z275" s="160" t="s">
        <v>1164</v>
      </c>
      <c r="AA275" s="160" t="s">
        <v>1164</v>
      </c>
      <c r="AB275" s="160" t="s">
        <v>1164</v>
      </c>
      <c r="AC275" s="160" t="s">
        <v>1164</v>
      </c>
      <c r="AD275" s="160" t="s">
        <v>1164</v>
      </c>
      <c r="AE275" s="160" t="s">
        <v>1164</v>
      </c>
      <c r="AF275" s="166" t="s">
        <v>1164</v>
      </c>
      <c r="AG275" s="160" t="s">
        <v>1164</v>
      </c>
      <c r="AH275" s="160" t="s">
        <v>1164</v>
      </c>
      <c r="AI275" s="160" t="s">
        <v>1164</v>
      </c>
      <c r="AJ275" s="160" t="s">
        <v>1164</v>
      </c>
      <c r="AK275" s="160" t="s">
        <v>1164</v>
      </c>
      <c r="AL275" s="165" t="s">
        <v>1164</v>
      </c>
      <c r="AM275" s="168">
        <f t="shared" si="10"/>
        <v>36</v>
      </c>
      <c r="AN275" s="162">
        <f t="shared" si="9"/>
        <v>1</v>
      </c>
      <c r="AO275" s="169"/>
      <c r="BK275" s="170"/>
      <c r="CM275" s="170"/>
      <c r="DO275" s="170"/>
      <c r="EQ275" s="170"/>
      <c r="FS275" s="170"/>
      <c r="FV275" s="169"/>
      <c r="FW275" s="169"/>
      <c r="FX275" s="169"/>
      <c r="FY275" s="169"/>
      <c r="FZ275" s="169"/>
      <c r="GA275" s="169"/>
      <c r="GB275" s="169"/>
      <c r="GC275" s="169"/>
      <c r="GD275" s="169"/>
      <c r="GE275" s="169"/>
      <c r="GF275" s="169"/>
      <c r="GG275" s="169"/>
      <c r="GH275" s="169"/>
      <c r="GI275" s="169"/>
      <c r="GJ275" s="169"/>
      <c r="GK275" s="169"/>
      <c r="GL275" s="169"/>
      <c r="GM275" s="169"/>
      <c r="GN275" s="169"/>
      <c r="GO275" s="169"/>
      <c r="GP275" s="169"/>
      <c r="GQ275" s="169"/>
      <c r="GR275" s="169"/>
      <c r="GS275" s="169"/>
      <c r="GT275" s="169"/>
      <c r="GU275" s="169"/>
      <c r="GV275" s="169"/>
      <c r="GW275" s="169"/>
      <c r="GX275" s="169"/>
      <c r="GY275" s="169"/>
      <c r="GZ275" s="169"/>
      <c r="HA275" s="169"/>
      <c r="HB275" s="169"/>
      <c r="HC275" s="169"/>
      <c r="HD275" s="169"/>
      <c r="HE275" s="169"/>
      <c r="HF275" s="169"/>
      <c r="HG275" s="169"/>
      <c r="HH275" s="169"/>
      <c r="HI275" s="169"/>
    </row>
    <row r="276" spans="1:217" s="163" customFormat="1" ht="17.100000000000001" customHeight="1" outlineLevel="1" x14ac:dyDescent="0.25">
      <c r="A276" s="164" t="s">
        <v>272</v>
      </c>
      <c r="B276" s="164"/>
      <c r="C276" s="165" t="s">
        <v>1164</v>
      </c>
      <c r="D276" s="165" t="s">
        <v>1164</v>
      </c>
      <c r="E276" s="165" t="s">
        <v>1164</v>
      </c>
      <c r="F276" s="160" t="s">
        <v>1164</v>
      </c>
      <c r="G276" s="160" t="s">
        <v>1164</v>
      </c>
      <c r="H276" s="160" t="s">
        <v>1164</v>
      </c>
      <c r="I276" s="160" t="s">
        <v>1164</v>
      </c>
      <c r="J276" s="160" t="s">
        <v>1164</v>
      </c>
      <c r="K276" s="160" t="s">
        <v>1164</v>
      </c>
      <c r="L276" s="178" t="s">
        <v>1164</v>
      </c>
      <c r="M276" s="160" t="s">
        <v>1164</v>
      </c>
      <c r="N276" s="160" t="s">
        <v>1164</v>
      </c>
      <c r="O276" s="166" t="s">
        <v>1164</v>
      </c>
      <c r="P276" s="160" t="s">
        <v>1164</v>
      </c>
      <c r="Q276" s="160" t="s">
        <v>1164</v>
      </c>
      <c r="R276" s="160" t="s">
        <v>1164</v>
      </c>
      <c r="S276" s="166" t="s">
        <v>1164</v>
      </c>
      <c r="T276" s="166" t="s">
        <v>1164</v>
      </c>
      <c r="U276" s="166" t="s">
        <v>1164</v>
      </c>
      <c r="V276" s="166" t="s">
        <v>1164</v>
      </c>
      <c r="W276" s="160" t="s">
        <v>1164</v>
      </c>
      <c r="X276" s="160" t="s">
        <v>1164</v>
      </c>
      <c r="Y276" s="160" t="s">
        <v>1164</v>
      </c>
      <c r="Z276" s="160" t="s">
        <v>1164</v>
      </c>
      <c r="AA276" s="160" t="s">
        <v>1164</v>
      </c>
      <c r="AB276" s="160" t="s">
        <v>1164</v>
      </c>
      <c r="AC276" s="160" t="s">
        <v>1164</v>
      </c>
      <c r="AD276" s="160" t="s">
        <v>1164</v>
      </c>
      <c r="AE276" s="160" t="s">
        <v>1164</v>
      </c>
      <c r="AF276" s="166" t="s">
        <v>1164</v>
      </c>
      <c r="AG276" s="160" t="s">
        <v>1164</v>
      </c>
      <c r="AH276" s="160" t="s">
        <v>1164</v>
      </c>
      <c r="AI276" s="160" t="s">
        <v>1164</v>
      </c>
      <c r="AJ276" s="160" t="s">
        <v>1164</v>
      </c>
      <c r="AK276" s="160" t="s">
        <v>1164</v>
      </c>
      <c r="AL276" s="165" t="s">
        <v>1164</v>
      </c>
      <c r="AM276" s="168">
        <f t="shared" si="10"/>
        <v>36</v>
      </c>
      <c r="AN276" s="162">
        <f t="shared" si="9"/>
        <v>1</v>
      </c>
      <c r="AO276" s="169"/>
      <c r="BK276" s="170"/>
      <c r="CM276" s="170"/>
      <c r="DO276" s="170"/>
      <c r="EQ276" s="170"/>
      <c r="FS276" s="170"/>
      <c r="FV276" s="169"/>
      <c r="FW276" s="169"/>
      <c r="FX276" s="169"/>
      <c r="FY276" s="169"/>
      <c r="FZ276" s="169"/>
      <c r="GA276" s="169"/>
      <c r="GB276" s="169"/>
      <c r="GC276" s="169"/>
      <c r="GD276" s="169"/>
      <c r="GE276" s="169"/>
      <c r="GF276" s="169"/>
      <c r="GG276" s="169"/>
      <c r="GH276" s="169"/>
      <c r="GI276" s="169"/>
      <c r="GJ276" s="169"/>
      <c r="GK276" s="169"/>
      <c r="GL276" s="169"/>
      <c r="GM276" s="169"/>
      <c r="GN276" s="169"/>
      <c r="GO276" s="169"/>
      <c r="GP276" s="169"/>
      <c r="GQ276" s="169"/>
      <c r="GR276" s="169"/>
      <c r="GS276" s="169"/>
      <c r="GT276" s="169"/>
      <c r="GU276" s="169"/>
      <c r="GV276" s="169"/>
      <c r="GW276" s="169"/>
      <c r="GX276" s="169"/>
      <c r="GY276" s="169"/>
      <c r="GZ276" s="169"/>
      <c r="HA276" s="169"/>
      <c r="HB276" s="169"/>
      <c r="HC276" s="169"/>
      <c r="HD276" s="169"/>
      <c r="HE276" s="169"/>
      <c r="HF276" s="169"/>
      <c r="HG276" s="169"/>
      <c r="HH276" s="169"/>
      <c r="HI276" s="169"/>
    </row>
    <row r="277" spans="1:217" s="163" customFormat="1" ht="17.100000000000001" customHeight="1" outlineLevel="1" x14ac:dyDescent="0.25">
      <c r="A277" s="164" t="s">
        <v>273</v>
      </c>
      <c r="B277" s="164"/>
      <c r="C277" s="165" t="s">
        <v>1164</v>
      </c>
      <c r="D277" s="165" t="s">
        <v>1164</v>
      </c>
      <c r="E277" s="165" t="s">
        <v>1164</v>
      </c>
      <c r="F277" s="160" t="s">
        <v>1164</v>
      </c>
      <c r="G277" s="160" t="s">
        <v>1164</v>
      </c>
      <c r="H277" s="160" t="s">
        <v>1164</v>
      </c>
      <c r="I277" s="160" t="s">
        <v>1164</v>
      </c>
      <c r="J277" s="160" t="s">
        <v>1164</v>
      </c>
      <c r="K277" s="160" t="s">
        <v>1164</v>
      </c>
      <c r="L277" s="178" t="s">
        <v>1164</v>
      </c>
      <c r="M277" s="160" t="s">
        <v>1164</v>
      </c>
      <c r="N277" s="160" t="s">
        <v>1164</v>
      </c>
      <c r="O277" s="166" t="s">
        <v>1164</v>
      </c>
      <c r="P277" s="160" t="s">
        <v>1164</v>
      </c>
      <c r="Q277" s="160" t="s">
        <v>1164</v>
      </c>
      <c r="R277" s="160" t="s">
        <v>1164</v>
      </c>
      <c r="S277" s="166" t="s">
        <v>1164</v>
      </c>
      <c r="T277" s="166" t="s">
        <v>1164</v>
      </c>
      <c r="U277" s="166" t="s">
        <v>1164</v>
      </c>
      <c r="V277" s="166" t="s">
        <v>1164</v>
      </c>
      <c r="W277" s="160" t="s">
        <v>1164</v>
      </c>
      <c r="X277" s="160" t="s">
        <v>1164</v>
      </c>
      <c r="Y277" s="160" t="s">
        <v>1164</v>
      </c>
      <c r="Z277" s="160" t="s">
        <v>1164</v>
      </c>
      <c r="AA277" s="160" t="s">
        <v>1164</v>
      </c>
      <c r="AB277" s="160" t="s">
        <v>1164</v>
      </c>
      <c r="AC277" s="160" t="s">
        <v>1164</v>
      </c>
      <c r="AD277" s="160" t="s">
        <v>1164</v>
      </c>
      <c r="AE277" s="160" t="s">
        <v>1164</v>
      </c>
      <c r="AF277" s="166" t="s">
        <v>1164</v>
      </c>
      <c r="AG277" s="160" t="s">
        <v>1164</v>
      </c>
      <c r="AH277" s="160" t="s">
        <v>1164</v>
      </c>
      <c r="AI277" s="160" t="s">
        <v>1164</v>
      </c>
      <c r="AJ277" s="160" t="s">
        <v>1164</v>
      </c>
      <c r="AK277" s="160" t="s">
        <v>1164</v>
      </c>
      <c r="AL277" s="165" t="s">
        <v>1164</v>
      </c>
      <c r="AM277" s="168">
        <f t="shared" si="10"/>
        <v>36</v>
      </c>
      <c r="AN277" s="162">
        <f t="shared" si="9"/>
        <v>1</v>
      </c>
      <c r="AO277" s="169"/>
      <c r="BK277" s="170"/>
      <c r="CM277" s="170"/>
      <c r="DO277" s="170"/>
      <c r="EQ277" s="170"/>
      <c r="FS277" s="170"/>
      <c r="FV277" s="169"/>
      <c r="FW277" s="169"/>
      <c r="FX277" s="169"/>
      <c r="FY277" s="169"/>
      <c r="FZ277" s="169"/>
      <c r="GA277" s="169"/>
      <c r="GB277" s="169"/>
      <c r="GC277" s="169"/>
      <c r="GD277" s="169"/>
      <c r="GE277" s="169"/>
      <c r="GF277" s="169"/>
      <c r="GG277" s="169"/>
      <c r="GH277" s="169"/>
      <c r="GI277" s="169"/>
      <c r="GJ277" s="169"/>
      <c r="GK277" s="169"/>
      <c r="GL277" s="169"/>
      <c r="GM277" s="169"/>
      <c r="GN277" s="169"/>
      <c r="GO277" s="169"/>
      <c r="GP277" s="169"/>
      <c r="GQ277" s="169"/>
      <c r="GR277" s="169"/>
      <c r="GS277" s="169"/>
      <c r="GT277" s="169"/>
      <c r="GU277" s="169"/>
      <c r="GV277" s="169"/>
      <c r="GW277" s="169"/>
      <c r="GX277" s="169"/>
      <c r="GY277" s="169"/>
      <c r="GZ277" s="169"/>
      <c r="HA277" s="169"/>
      <c r="HB277" s="169"/>
      <c r="HC277" s="169"/>
      <c r="HD277" s="169"/>
      <c r="HE277" s="169"/>
      <c r="HF277" s="169"/>
      <c r="HG277" s="169"/>
      <c r="HH277" s="169"/>
      <c r="HI277" s="169"/>
    </row>
    <row r="278" spans="1:217" s="163" customFormat="1" ht="17.100000000000001" customHeight="1" outlineLevel="1" x14ac:dyDescent="0.25">
      <c r="A278" s="164" t="s">
        <v>274</v>
      </c>
      <c r="B278" s="164"/>
      <c r="C278" s="165" t="s">
        <v>1164</v>
      </c>
      <c r="D278" s="165" t="s">
        <v>1164</v>
      </c>
      <c r="E278" s="165" t="s">
        <v>1164</v>
      </c>
      <c r="F278" s="160" t="s">
        <v>1164</v>
      </c>
      <c r="G278" s="160" t="s">
        <v>1164</v>
      </c>
      <c r="H278" s="160" t="s">
        <v>1164</v>
      </c>
      <c r="I278" s="160" t="s">
        <v>1164</v>
      </c>
      <c r="J278" s="160" t="s">
        <v>1164</v>
      </c>
      <c r="K278" s="160" t="s">
        <v>1164</v>
      </c>
      <c r="L278" s="178" t="s">
        <v>1164</v>
      </c>
      <c r="M278" s="160" t="s">
        <v>1164</v>
      </c>
      <c r="N278" s="160" t="s">
        <v>1164</v>
      </c>
      <c r="O278" s="166" t="s">
        <v>1164</v>
      </c>
      <c r="P278" s="160" t="s">
        <v>1164</v>
      </c>
      <c r="Q278" s="160" t="s">
        <v>1164</v>
      </c>
      <c r="R278" s="160" t="s">
        <v>1164</v>
      </c>
      <c r="S278" s="166" t="s">
        <v>1164</v>
      </c>
      <c r="T278" s="166" t="s">
        <v>1164</v>
      </c>
      <c r="U278" s="166" t="s">
        <v>1164</v>
      </c>
      <c r="V278" s="166" t="s">
        <v>1164</v>
      </c>
      <c r="W278" s="160" t="s">
        <v>1164</v>
      </c>
      <c r="X278" s="160" t="s">
        <v>1164</v>
      </c>
      <c r="Y278" s="160" t="s">
        <v>1164</v>
      </c>
      <c r="Z278" s="160" t="s">
        <v>1164</v>
      </c>
      <c r="AA278" s="160" t="s">
        <v>1164</v>
      </c>
      <c r="AB278" s="160" t="s">
        <v>1164</v>
      </c>
      <c r="AC278" s="160" t="s">
        <v>1164</v>
      </c>
      <c r="AD278" s="160" t="s">
        <v>1164</v>
      </c>
      <c r="AE278" s="160" t="s">
        <v>1164</v>
      </c>
      <c r="AF278" s="166" t="s">
        <v>1164</v>
      </c>
      <c r="AG278" s="160" t="s">
        <v>1164</v>
      </c>
      <c r="AH278" s="160" t="s">
        <v>1164</v>
      </c>
      <c r="AI278" s="160" t="s">
        <v>1164</v>
      </c>
      <c r="AJ278" s="160" t="s">
        <v>1164</v>
      </c>
      <c r="AK278" s="160" t="s">
        <v>1164</v>
      </c>
      <c r="AL278" s="165" t="s">
        <v>1164</v>
      </c>
      <c r="AM278" s="168">
        <f t="shared" si="10"/>
        <v>36</v>
      </c>
      <c r="AN278" s="162">
        <f t="shared" si="9"/>
        <v>1</v>
      </c>
      <c r="AO278" s="169"/>
      <c r="BK278" s="170"/>
      <c r="CM278" s="170"/>
      <c r="DO278" s="170"/>
      <c r="EQ278" s="170"/>
      <c r="FS278" s="170"/>
      <c r="FV278" s="169"/>
      <c r="FW278" s="169"/>
      <c r="FX278" s="169"/>
      <c r="FY278" s="169"/>
      <c r="FZ278" s="169"/>
      <c r="GA278" s="169"/>
      <c r="GB278" s="169"/>
      <c r="GC278" s="169"/>
      <c r="GD278" s="169"/>
      <c r="GE278" s="169"/>
      <c r="GF278" s="169"/>
      <c r="GG278" s="169"/>
      <c r="GH278" s="169"/>
      <c r="GI278" s="169"/>
      <c r="GJ278" s="169"/>
      <c r="GK278" s="169"/>
      <c r="GL278" s="169"/>
      <c r="GM278" s="169"/>
      <c r="GN278" s="169"/>
      <c r="GO278" s="169"/>
      <c r="GP278" s="169"/>
      <c r="GQ278" s="169"/>
      <c r="GR278" s="169"/>
      <c r="GS278" s="169"/>
      <c r="GT278" s="169"/>
      <c r="GU278" s="169"/>
      <c r="GV278" s="169"/>
      <c r="GW278" s="169"/>
      <c r="GX278" s="169"/>
      <c r="GY278" s="169"/>
      <c r="GZ278" s="169"/>
      <c r="HA278" s="169"/>
      <c r="HB278" s="169"/>
      <c r="HC278" s="169"/>
      <c r="HD278" s="169"/>
      <c r="HE278" s="169"/>
      <c r="HF278" s="169"/>
      <c r="HG278" s="169"/>
      <c r="HH278" s="169"/>
      <c r="HI278" s="169"/>
    </row>
    <row r="279" spans="1:217" s="163" customFormat="1" ht="17.100000000000001" customHeight="1" outlineLevel="1" x14ac:dyDescent="0.25">
      <c r="A279" s="164" t="s">
        <v>275</v>
      </c>
      <c r="B279" s="164"/>
      <c r="C279" s="165" t="s">
        <v>1164</v>
      </c>
      <c r="D279" s="165" t="s">
        <v>1164</v>
      </c>
      <c r="E279" s="165" t="s">
        <v>1164</v>
      </c>
      <c r="F279" s="160" t="s">
        <v>1164</v>
      </c>
      <c r="G279" s="160" t="s">
        <v>1164</v>
      </c>
      <c r="H279" s="160" t="s">
        <v>1164</v>
      </c>
      <c r="I279" s="160" t="s">
        <v>1164</v>
      </c>
      <c r="J279" s="160" t="s">
        <v>1164</v>
      </c>
      <c r="K279" s="160" t="s">
        <v>1164</v>
      </c>
      <c r="L279" s="178" t="s">
        <v>1164</v>
      </c>
      <c r="M279" s="160" t="s">
        <v>1164</v>
      </c>
      <c r="N279" s="160" t="s">
        <v>1164</v>
      </c>
      <c r="O279" s="167" t="s">
        <v>1164</v>
      </c>
      <c r="P279" s="160" t="s">
        <v>1164</v>
      </c>
      <c r="Q279" s="160" t="s">
        <v>1164</v>
      </c>
      <c r="R279" s="160" t="s">
        <v>1164</v>
      </c>
      <c r="S279" s="166" t="s">
        <v>1164</v>
      </c>
      <c r="T279" s="166" t="s">
        <v>1164</v>
      </c>
      <c r="U279" s="166" t="s">
        <v>1164</v>
      </c>
      <c r="V279" s="166" t="s">
        <v>1164</v>
      </c>
      <c r="W279" s="160" t="s">
        <v>1164</v>
      </c>
      <c r="X279" s="160" t="s">
        <v>1164</v>
      </c>
      <c r="Y279" s="160" t="s">
        <v>1164</v>
      </c>
      <c r="Z279" s="160" t="s">
        <v>1164</v>
      </c>
      <c r="AA279" s="160" t="s">
        <v>1164</v>
      </c>
      <c r="AB279" s="160" t="s">
        <v>1164</v>
      </c>
      <c r="AC279" s="160" t="s">
        <v>1164</v>
      </c>
      <c r="AD279" s="160" t="s">
        <v>1164</v>
      </c>
      <c r="AE279" s="160" t="s">
        <v>1164</v>
      </c>
      <c r="AF279" s="167" t="s">
        <v>1164</v>
      </c>
      <c r="AG279" s="160" t="s">
        <v>1164</v>
      </c>
      <c r="AH279" s="160" t="s">
        <v>1164</v>
      </c>
      <c r="AI279" s="160" t="s">
        <v>1164</v>
      </c>
      <c r="AJ279" s="160" t="s">
        <v>1164</v>
      </c>
      <c r="AK279" s="160" t="s">
        <v>1164</v>
      </c>
      <c r="AL279" s="165" t="s">
        <v>1164</v>
      </c>
      <c r="AM279" s="168">
        <f t="shared" si="10"/>
        <v>36</v>
      </c>
      <c r="AN279" s="162">
        <f t="shared" si="9"/>
        <v>1</v>
      </c>
      <c r="AO279" s="169"/>
      <c r="BK279" s="170"/>
      <c r="CM279" s="170"/>
      <c r="DO279" s="170"/>
      <c r="EQ279" s="170"/>
      <c r="FS279" s="170"/>
      <c r="FV279" s="169"/>
      <c r="FW279" s="169"/>
      <c r="FX279" s="169"/>
      <c r="FY279" s="169"/>
      <c r="FZ279" s="169"/>
      <c r="GA279" s="169"/>
      <c r="GB279" s="169"/>
      <c r="GC279" s="169"/>
      <c r="GD279" s="169"/>
      <c r="GE279" s="169"/>
      <c r="GF279" s="169"/>
      <c r="GG279" s="169"/>
      <c r="GH279" s="169"/>
      <c r="GI279" s="169"/>
      <c r="GJ279" s="169"/>
      <c r="GK279" s="169"/>
      <c r="GL279" s="169"/>
      <c r="GM279" s="169"/>
      <c r="GN279" s="169"/>
      <c r="GO279" s="169"/>
      <c r="GP279" s="169"/>
      <c r="GQ279" s="169"/>
      <c r="GR279" s="169"/>
      <c r="GS279" s="169"/>
      <c r="GT279" s="169"/>
      <c r="GU279" s="169"/>
      <c r="GV279" s="169"/>
      <c r="GW279" s="169"/>
      <c r="GX279" s="169"/>
      <c r="GY279" s="169"/>
      <c r="GZ279" s="169"/>
      <c r="HA279" s="169"/>
      <c r="HB279" s="169"/>
      <c r="HC279" s="169"/>
      <c r="HD279" s="169"/>
      <c r="HE279" s="169"/>
      <c r="HF279" s="169"/>
      <c r="HG279" s="169"/>
      <c r="HH279" s="169"/>
      <c r="HI279" s="169"/>
    </row>
    <row r="280" spans="1:217" s="163" customFormat="1" ht="17.100000000000001" customHeight="1" outlineLevel="1" x14ac:dyDescent="0.25">
      <c r="A280" s="164" t="s">
        <v>276</v>
      </c>
      <c r="B280" s="164"/>
      <c r="C280" s="165" t="s">
        <v>1164</v>
      </c>
      <c r="D280" s="165" t="s">
        <v>1164</v>
      </c>
      <c r="E280" s="165" t="s">
        <v>1164</v>
      </c>
      <c r="F280" s="160" t="s">
        <v>1164</v>
      </c>
      <c r="G280" s="160" t="s">
        <v>1164</v>
      </c>
      <c r="H280" s="160" t="s">
        <v>1164</v>
      </c>
      <c r="I280" s="160" t="s">
        <v>1164</v>
      </c>
      <c r="J280" s="160" t="s">
        <v>1164</v>
      </c>
      <c r="K280" s="160" t="s">
        <v>1164</v>
      </c>
      <c r="L280" s="178" t="s">
        <v>1164</v>
      </c>
      <c r="M280" s="160" t="s">
        <v>1164</v>
      </c>
      <c r="N280" s="160" t="s">
        <v>1164</v>
      </c>
      <c r="O280" s="167" t="s">
        <v>1164</v>
      </c>
      <c r="P280" s="160" t="s">
        <v>1164</v>
      </c>
      <c r="Q280" s="160" t="s">
        <v>1164</v>
      </c>
      <c r="R280" s="160" t="s">
        <v>1164</v>
      </c>
      <c r="S280" s="166" t="s">
        <v>1164</v>
      </c>
      <c r="T280" s="166" t="s">
        <v>1164</v>
      </c>
      <c r="U280" s="166" t="s">
        <v>1164</v>
      </c>
      <c r="V280" s="166" t="s">
        <v>1164</v>
      </c>
      <c r="W280" s="160" t="s">
        <v>1164</v>
      </c>
      <c r="X280" s="160" t="s">
        <v>1164</v>
      </c>
      <c r="Y280" s="160" t="s">
        <v>1164</v>
      </c>
      <c r="Z280" s="160" t="s">
        <v>1164</v>
      </c>
      <c r="AA280" s="160" t="s">
        <v>1164</v>
      </c>
      <c r="AB280" s="160" t="s">
        <v>1164</v>
      </c>
      <c r="AC280" s="160" t="s">
        <v>1164</v>
      </c>
      <c r="AD280" s="160" t="s">
        <v>1164</v>
      </c>
      <c r="AE280" s="160" t="s">
        <v>1164</v>
      </c>
      <c r="AF280" s="167" t="s">
        <v>1164</v>
      </c>
      <c r="AG280" s="160" t="s">
        <v>1164</v>
      </c>
      <c r="AH280" s="160" t="s">
        <v>1164</v>
      </c>
      <c r="AI280" s="160" t="s">
        <v>1164</v>
      </c>
      <c r="AJ280" s="160" t="s">
        <v>1164</v>
      </c>
      <c r="AK280" s="160" t="s">
        <v>1164</v>
      </c>
      <c r="AL280" s="165" t="s">
        <v>1164</v>
      </c>
      <c r="AM280" s="168">
        <f t="shared" si="10"/>
        <v>36</v>
      </c>
      <c r="AN280" s="162">
        <f t="shared" si="9"/>
        <v>1</v>
      </c>
      <c r="AO280" s="169"/>
      <c r="BK280" s="170"/>
      <c r="CM280" s="170"/>
      <c r="DO280" s="170"/>
      <c r="EQ280" s="170"/>
      <c r="FS280" s="170"/>
      <c r="FV280" s="169"/>
      <c r="FW280" s="169"/>
      <c r="FX280" s="169"/>
      <c r="FY280" s="169"/>
      <c r="FZ280" s="169"/>
      <c r="GA280" s="169"/>
      <c r="GB280" s="169"/>
      <c r="GC280" s="169"/>
      <c r="GD280" s="169"/>
      <c r="GE280" s="169"/>
      <c r="GF280" s="169"/>
      <c r="GG280" s="169"/>
      <c r="GH280" s="169"/>
      <c r="GI280" s="169"/>
      <c r="GJ280" s="169"/>
      <c r="GK280" s="169"/>
      <c r="GL280" s="169"/>
      <c r="GM280" s="169"/>
      <c r="GN280" s="169"/>
      <c r="GO280" s="169"/>
      <c r="GP280" s="169"/>
      <c r="GQ280" s="169"/>
      <c r="GR280" s="169"/>
      <c r="GS280" s="169"/>
      <c r="GT280" s="169"/>
      <c r="GU280" s="169"/>
      <c r="GV280" s="169"/>
      <c r="GW280" s="169"/>
      <c r="GX280" s="169"/>
      <c r="GY280" s="169"/>
      <c r="GZ280" s="169"/>
      <c r="HA280" s="169"/>
      <c r="HB280" s="169"/>
      <c r="HC280" s="169"/>
      <c r="HD280" s="169"/>
      <c r="HE280" s="169"/>
      <c r="HF280" s="169"/>
      <c r="HG280" s="169"/>
      <c r="HH280" s="169"/>
      <c r="HI280" s="169"/>
    </row>
    <row r="281" spans="1:217" s="171" customFormat="1" ht="17.100000000000001" customHeight="1" x14ac:dyDescent="0.25">
      <c r="A281" s="172" t="s">
        <v>277</v>
      </c>
      <c r="B281" s="164">
        <v>36644000</v>
      </c>
      <c r="C281" s="165" t="s">
        <v>1164</v>
      </c>
      <c r="D281" s="165" t="s">
        <v>1164</v>
      </c>
      <c r="E281" s="165" t="s">
        <v>1164</v>
      </c>
      <c r="F281" s="160" t="s">
        <v>1164</v>
      </c>
      <c r="G281" s="160" t="s">
        <v>1164</v>
      </c>
      <c r="H281" s="160" t="s">
        <v>1164</v>
      </c>
      <c r="I281" s="160" t="s">
        <v>1164</v>
      </c>
      <c r="J281" s="160" t="s">
        <v>1164</v>
      </c>
      <c r="K281" s="160" t="s">
        <v>1164</v>
      </c>
      <c r="L281" s="178" t="s">
        <v>1164</v>
      </c>
      <c r="M281" s="160" t="s">
        <v>1164</v>
      </c>
      <c r="N281" s="160" t="s">
        <v>1164</v>
      </c>
      <c r="O281" s="178" t="s">
        <v>1164</v>
      </c>
      <c r="P281" s="160" t="s">
        <v>1164</v>
      </c>
      <c r="Q281" s="160" t="s">
        <v>1164</v>
      </c>
      <c r="R281" s="160" t="s">
        <v>1164</v>
      </c>
      <c r="S281" s="178" t="s">
        <v>1164</v>
      </c>
      <c r="T281" s="160" t="s">
        <v>1164</v>
      </c>
      <c r="U281" s="178" t="s">
        <v>1164</v>
      </c>
      <c r="V281" s="178" t="s">
        <v>1164</v>
      </c>
      <c r="W281" s="160" t="s">
        <v>1164</v>
      </c>
      <c r="X281" s="160" t="s">
        <v>1164</v>
      </c>
      <c r="Y281" s="160" t="s">
        <v>1164</v>
      </c>
      <c r="Z281" s="160" t="s">
        <v>1164</v>
      </c>
      <c r="AA281" s="160" t="s">
        <v>1164</v>
      </c>
      <c r="AB281" s="160" t="s">
        <v>1164</v>
      </c>
      <c r="AC281" s="160" t="s">
        <v>1164</v>
      </c>
      <c r="AD281" s="160" t="s">
        <v>1164</v>
      </c>
      <c r="AE281" s="160" t="s">
        <v>1164</v>
      </c>
      <c r="AF281" s="178" t="s">
        <v>1164</v>
      </c>
      <c r="AG281" s="160" t="s">
        <v>1164</v>
      </c>
      <c r="AH281" s="160" t="s">
        <v>1164</v>
      </c>
      <c r="AI281" s="160" t="s">
        <v>1164</v>
      </c>
      <c r="AJ281" s="160" t="s">
        <v>1164</v>
      </c>
      <c r="AK281" s="160" t="s">
        <v>1164</v>
      </c>
      <c r="AL281" s="165" t="s">
        <v>1164</v>
      </c>
      <c r="AM281" s="173">
        <f t="shared" si="10"/>
        <v>36</v>
      </c>
      <c r="AN281" s="162">
        <f t="shared" si="9"/>
        <v>1</v>
      </c>
      <c r="AO281" s="154"/>
      <c r="BK281" s="174"/>
      <c r="CM281" s="174"/>
      <c r="DO281" s="174"/>
      <c r="EQ281" s="174"/>
      <c r="FS281" s="174"/>
      <c r="FV281" s="154"/>
      <c r="FW281" s="154"/>
      <c r="FX281" s="154"/>
      <c r="FY281" s="154"/>
      <c r="FZ281" s="154"/>
      <c r="GA281" s="154"/>
      <c r="GB281" s="154"/>
      <c r="GC281" s="154"/>
      <c r="GD281" s="154"/>
      <c r="GE281" s="154"/>
      <c r="GF281" s="154"/>
      <c r="GG281" s="154"/>
      <c r="GH281" s="154"/>
      <c r="GI281" s="154"/>
      <c r="GJ281" s="154"/>
      <c r="GK281" s="154"/>
      <c r="GL281" s="154"/>
      <c r="GM281" s="154"/>
      <c r="GN281" s="154"/>
      <c r="GO281" s="154"/>
      <c r="GP281" s="154"/>
      <c r="GQ281" s="154"/>
      <c r="GR281" s="154"/>
      <c r="GS281" s="154"/>
      <c r="GT281" s="154"/>
      <c r="GU281" s="154"/>
      <c r="GV281" s="154"/>
      <c r="GW281" s="154"/>
      <c r="GX281" s="154"/>
      <c r="GY281" s="154"/>
      <c r="GZ281" s="154"/>
      <c r="HA281" s="154"/>
      <c r="HB281" s="154"/>
      <c r="HC281" s="154"/>
      <c r="HD281" s="154"/>
      <c r="HE281" s="154"/>
      <c r="HF281" s="154"/>
      <c r="HG281" s="154"/>
      <c r="HH281" s="154"/>
      <c r="HI281" s="154"/>
    </row>
    <row r="282" spans="1:217" s="163" customFormat="1" ht="16.5" customHeight="1" outlineLevel="1" x14ac:dyDescent="0.25">
      <c r="A282" s="164" t="s">
        <v>278</v>
      </c>
      <c r="B282" s="164"/>
      <c r="C282" s="165" t="s">
        <v>1164</v>
      </c>
      <c r="D282" s="165" t="s">
        <v>1164</v>
      </c>
      <c r="E282" s="165" t="s">
        <v>1164</v>
      </c>
      <c r="F282" s="160" t="s">
        <v>1164</v>
      </c>
      <c r="G282" s="160" t="s">
        <v>1164</v>
      </c>
      <c r="H282" s="160" t="s">
        <v>1164</v>
      </c>
      <c r="I282" s="160" t="s">
        <v>1164</v>
      </c>
      <c r="J282" s="160" t="s">
        <v>1164</v>
      </c>
      <c r="K282" s="160" t="s">
        <v>1164</v>
      </c>
      <c r="L282" s="167" t="s">
        <v>1164</v>
      </c>
      <c r="M282" s="160" t="s">
        <v>1164</v>
      </c>
      <c r="N282" s="160" t="s">
        <v>1164</v>
      </c>
      <c r="O282" s="167" t="s">
        <v>1164</v>
      </c>
      <c r="P282" s="160" t="s">
        <v>1164</v>
      </c>
      <c r="Q282" s="160" t="s">
        <v>1164</v>
      </c>
      <c r="R282" s="160" t="s">
        <v>1164</v>
      </c>
      <c r="S282" s="167" t="s">
        <v>1164</v>
      </c>
      <c r="T282" s="167" t="s">
        <v>1164</v>
      </c>
      <c r="U282" s="167" t="s">
        <v>1164</v>
      </c>
      <c r="V282" s="167" t="s">
        <v>1164</v>
      </c>
      <c r="W282" s="160" t="s">
        <v>1164</v>
      </c>
      <c r="X282" s="160" t="s">
        <v>1164</v>
      </c>
      <c r="Y282" s="160" t="s">
        <v>1164</v>
      </c>
      <c r="Z282" s="160" t="s">
        <v>1164</v>
      </c>
      <c r="AA282" s="160" t="s">
        <v>1164</v>
      </c>
      <c r="AB282" s="160" t="s">
        <v>1164</v>
      </c>
      <c r="AC282" s="160" t="s">
        <v>1164</v>
      </c>
      <c r="AD282" s="160" t="s">
        <v>1164</v>
      </c>
      <c r="AE282" s="160" t="s">
        <v>1164</v>
      </c>
      <c r="AF282" s="167" t="s">
        <v>1164</v>
      </c>
      <c r="AG282" s="160" t="s">
        <v>1164</v>
      </c>
      <c r="AH282" s="160" t="s">
        <v>1164</v>
      </c>
      <c r="AI282" s="160" t="s">
        <v>1164</v>
      </c>
      <c r="AJ282" s="160" t="s">
        <v>1164</v>
      </c>
      <c r="AK282" s="160" t="s">
        <v>1164</v>
      </c>
      <c r="AL282" s="165" t="s">
        <v>1164</v>
      </c>
      <c r="AM282" s="168">
        <f t="shared" si="10"/>
        <v>36</v>
      </c>
      <c r="AN282" s="162">
        <f t="shared" si="9"/>
        <v>1</v>
      </c>
      <c r="AO282" s="169"/>
      <c r="BK282" s="170"/>
      <c r="CM282" s="170"/>
      <c r="DO282" s="170"/>
      <c r="EQ282" s="170"/>
      <c r="FS282" s="170"/>
      <c r="FV282" s="169"/>
      <c r="FW282" s="169"/>
      <c r="FX282" s="169"/>
      <c r="FY282" s="169"/>
      <c r="FZ282" s="169"/>
      <c r="GA282" s="169"/>
      <c r="GB282" s="169"/>
      <c r="GC282" s="169"/>
      <c r="GD282" s="169"/>
      <c r="GE282" s="169"/>
      <c r="GF282" s="169"/>
      <c r="GG282" s="169"/>
      <c r="GH282" s="169"/>
      <c r="GI282" s="169"/>
      <c r="GJ282" s="169"/>
      <c r="GK282" s="169"/>
      <c r="GL282" s="169"/>
      <c r="GM282" s="169"/>
      <c r="GN282" s="169"/>
      <c r="GO282" s="169"/>
      <c r="GP282" s="169"/>
      <c r="GQ282" s="169"/>
      <c r="GR282" s="169"/>
      <c r="GS282" s="169"/>
      <c r="GT282" s="169"/>
      <c r="GU282" s="169"/>
      <c r="GV282" s="169"/>
      <c r="GW282" s="169"/>
      <c r="GX282" s="169"/>
      <c r="GY282" s="169"/>
      <c r="GZ282" s="169"/>
      <c r="HA282" s="169"/>
      <c r="HB282" s="169"/>
      <c r="HC282" s="169"/>
      <c r="HD282" s="169"/>
      <c r="HE282" s="169"/>
      <c r="HF282" s="169"/>
      <c r="HG282" s="169"/>
      <c r="HH282" s="169"/>
      <c r="HI282" s="169"/>
    </row>
    <row r="283" spans="1:217" s="163" customFormat="1" ht="17.100000000000001" customHeight="1" outlineLevel="1" x14ac:dyDescent="0.25">
      <c r="A283" s="164" t="s">
        <v>279</v>
      </c>
      <c r="B283" s="164"/>
      <c r="C283" s="165" t="s">
        <v>1164</v>
      </c>
      <c r="D283" s="165" t="s">
        <v>1164</v>
      </c>
      <c r="E283" s="165" t="s">
        <v>1164</v>
      </c>
      <c r="F283" s="160" t="s">
        <v>1164</v>
      </c>
      <c r="G283" s="160" t="s">
        <v>1164</v>
      </c>
      <c r="H283" s="160" t="s">
        <v>1164</v>
      </c>
      <c r="I283" s="160" t="s">
        <v>1164</v>
      </c>
      <c r="J283" s="160" t="s">
        <v>1164</v>
      </c>
      <c r="K283" s="160" t="s">
        <v>1164</v>
      </c>
      <c r="L283" s="167" t="s">
        <v>1164</v>
      </c>
      <c r="M283" s="160" t="s">
        <v>1164</v>
      </c>
      <c r="N283" s="160" t="s">
        <v>1164</v>
      </c>
      <c r="O283" s="167" t="s">
        <v>1164</v>
      </c>
      <c r="P283" s="160" t="s">
        <v>1164</v>
      </c>
      <c r="Q283" s="160" t="s">
        <v>1164</v>
      </c>
      <c r="R283" s="160" t="s">
        <v>1164</v>
      </c>
      <c r="S283" s="167" t="s">
        <v>1164</v>
      </c>
      <c r="T283" s="167" t="s">
        <v>1164</v>
      </c>
      <c r="U283" s="167" t="s">
        <v>1164</v>
      </c>
      <c r="V283" s="167" t="s">
        <v>1164</v>
      </c>
      <c r="W283" s="160" t="s">
        <v>1164</v>
      </c>
      <c r="X283" s="160" t="s">
        <v>1164</v>
      </c>
      <c r="Y283" s="160" t="s">
        <v>1164</v>
      </c>
      <c r="Z283" s="160" t="s">
        <v>1164</v>
      </c>
      <c r="AA283" s="160" t="s">
        <v>1164</v>
      </c>
      <c r="AB283" s="160" t="s">
        <v>1164</v>
      </c>
      <c r="AC283" s="160" t="s">
        <v>1164</v>
      </c>
      <c r="AD283" s="160" t="s">
        <v>1164</v>
      </c>
      <c r="AE283" s="160" t="s">
        <v>1164</v>
      </c>
      <c r="AF283" s="167" t="s">
        <v>1164</v>
      </c>
      <c r="AG283" s="160" t="s">
        <v>1164</v>
      </c>
      <c r="AH283" s="160" t="s">
        <v>1164</v>
      </c>
      <c r="AI283" s="160" t="s">
        <v>1164</v>
      </c>
      <c r="AJ283" s="160" t="s">
        <v>1164</v>
      </c>
      <c r="AK283" s="160" t="s">
        <v>1164</v>
      </c>
      <c r="AL283" s="165" t="s">
        <v>1164</v>
      </c>
      <c r="AM283" s="168">
        <f t="shared" si="10"/>
        <v>36</v>
      </c>
      <c r="AN283" s="162">
        <f t="shared" si="9"/>
        <v>1</v>
      </c>
      <c r="AO283" s="169"/>
      <c r="BK283" s="170"/>
      <c r="CM283" s="170"/>
      <c r="DO283" s="170"/>
      <c r="EQ283" s="170"/>
      <c r="FS283" s="170"/>
      <c r="FV283" s="169"/>
      <c r="FW283" s="169"/>
      <c r="FX283" s="169"/>
      <c r="FY283" s="169"/>
      <c r="FZ283" s="169"/>
      <c r="GA283" s="169"/>
      <c r="GB283" s="169"/>
      <c r="GC283" s="169"/>
      <c r="GD283" s="169"/>
      <c r="GE283" s="169"/>
      <c r="GF283" s="169"/>
      <c r="GG283" s="169"/>
      <c r="GH283" s="169"/>
      <c r="GI283" s="169"/>
      <c r="GJ283" s="169"/>
      <c r="GK283" s="169"/>
      <c r="GL283" s="169"/>
      <c r="GM283" s="169"/>
      <c r="GN283" s="169"/>
      <c r="GO283" s="169"/>
      <c r="GP283" s="169"/>
      <c r="GQ283" s="169"/>
      <c r="GR283" s="169"/>
      <c r="GS283" s="169"/>
      <c r="GT283" s="169"/>
      <c r="GU283" s="169"/>
      <c r="GV283" s="169"/>
      <c r="GW283" s="169"/>
      <c r="GX283" s="169"/>
      <c r="GY283" s="169"/>
      <c r="GZ283" s="169"/>
      <c r="HA283" s="169"/>
      <c r="HB283" s="169"/>
      <c r="HC283" s="169"/>
      <c r="HD283" s="169"/>
      <c r="HE283" s="169"/>
      <c r="HF283" s="169"/>
      <c r="HG283" s="169"/>
      <c r="HH283" s="169"/>
      <c r="HI283" s="169"/>
    </row>
    <row r="284" spans="1:217" s="163" customFormat="1" ht="17.100000000000001" customHeight="1" outlineLevel="1" x14ac:dyDescent="0.25">
      <c r="A284" s="164" t="s">
        <v>233</v>
      </c>
      <c r="B284" s="164"/>
      <c r="C284" s="165" t="s">
        <v>1164</v>
      </c>
      <c r="D284" s="165" t="s">
        <v>1164</v>
      </c>
      <c r="E284" s="165" t="s">
        <v>1164</v>
      </c>
      <c r="F284" s="160" t="s">
        <v>1164</v>
      </c>
      <c r="G284" s="160" t="s">
        <v>1164</v>
      </c>
      <c r="H284" s="160" t="s">
        <v>1164</v>
      </c>
      <c r="I284" s="160" t="s">
        <v>1164</v>
      </c>
      <c r="J284" s="160" t="s">
        <v>1164</v>
      </c>
      <c r="K284" s="160" t="s">
        <v>1164</v>
      </c>
      <c r="L284" s="167" t="s">
        <v>1164</v>
      </c>
      <c r="M284" s="160" t="s">
        <v>1164</v>
      </c>
      <c r="N284" s="160" t="s">
        <v>1164</v>
      </c>
      <c r="O284" s="167" t="s">
        <v>1164</v>
      </c>
      <c r="P284" s="160" t="s">
        <v>1164</v>
      </c>
      <c r="Q284" s="160" t="s">
        <v>1164</v>
      </c>
      <c r="R284" s="160" t="s">
        <v>1164</v>
      </c>
      <c r="S284" s="167" t="s">
        <v>1164</v>
      </c>
      <c r="T284" s="167" t="s">
        <v>1164</v>
      </c>
      <c r="U284" s="167" t="s">
        <v>1164</v>
      </c>
      <c r="V284" s="167" t="s">
        <v>1164</v>
      </c>
      <c r="W284" s="160" t="s">
        <v>1164</v>
      </c>
      <c r="X284" s="160" t="s">
        <v>1164</v>
      </c>
      <c r="Y284" s="160" t="s">
        <v>1164</v>
      </c>
      <c r="Z284" s="160" t="s">
        <v>1164</v>
      </c>
      <c r="AA284" s="160" t="s">
        <v>1164</v>
      </c>
      <c r="AB284" s="160" t="s">
        <v>1164</v>
      </c>
      <c r="AC284" s="160" t="s">
        <v>1164</v>
      </c>
      <c r="AD284" s="160" t="s">
        <v>1164</v>
      </c>
      <c r="AE284" s="160" t="s">
        <v>1164</v>
      </c>
      <c r="AF284" s="167" t="s">
        <v>1164</v>
      </c>
      <c r="AG284" s="160" t="s">
        <v>1164</v>
      </c>
      <c r="AH284" s="160" t="s">
        <v>1164</v>
      </c>
      <c r="AI284" s="160" t="s">
        <v>1164</v>
      </c>
      <c r="AJ284" s="160" t="s">
        <v>1164</v>
      </c>
      <c r="AK284" s="160" t="s">
        <v>1164</v>
      </c>
      <c r="AL284" s="165" t="s">
        <v>1164</v>
      </c>
      <c r="AM284" s="168">
        <f t="shared" si="10"/>
        <v>36</v>
      </c>
      <c r="AN284" s="162">
        <f t="shared" si="9"/>
        <v>1</v>
      </c>
      <c r="AO284" s="169"/>
      <c r="BK284" s="170"/>
      <c r="CM284" s="170"/>
      <c r="DO284" s="170"/>
      <c r="EQ284" s="170"/>
      <c r="FS284" s="170"/>
      <c r="FV284" s="169"/>
      <c r="FW284" s="169"/>
      <c r="FX284" s="169"/>
      <c r="FY284" s="169"/>
      <c r="FZ284" s="169"/>
      <c r="GA284" s="169"/>
      <c r="GB284" s="169"/>
      <c r="GC284" s="169"/>
      <c r="GD284" s="169"/>
      <c r="GE284" s="169"/>
      <c r="GF284" s="169"/>
      <c r="GG284" s="169"/>
      <c r="GH284" s="169"/>
      <c r="GI284" s="169"/>
      <c r="GJ284" s="169"/>
      <c r="GK284" s="169"/>
      <c r="GL284" s="169"/>
      <c r="GM284" s="169"/>
      <c r="GN284" s="169"/>
      <c r="GO284" s="169"/>
      <c r="GP284" s="169"/>
      <c r="GQ284" s="169"/>
      <c r="GR284" s="169"/>
      <c r="GS284" s="169"/>
      <c r="GT284" s="169"/>
      <c r="GU284" s="169"/>
      <c r="GV284" s="169"/>
      <c r="GW284" s="169"/>
      <c r="GX284" s="169"/>
      <c r="GY284" s="169"/>
      <c r="GZ284" s="169"/>
      <c r="HA284" s="169"/>
      <c r="HB284" s="169"/>
      <c r="HC284" s="169"/>
      <c r="HD284" s="169"/>
      <c r="HE284" s="169"/>
      <c r="HF284" s="169"/>
      <c r="HG284" s="169"/>
      <c r="HH284" s="169"/>
      <c r="HI284" s="169"/>
    </row>
    <row r="285" spans="1:217" s="163" customFormat="1" ht="17.100000000000001" customHeight="1" outlineLevel="1" x14ac:dyDescent="0.25">
      <c r="A285" s="164" t="s">
        <v>280</v>
      </c>
      <c r="B285" s="164"/>
      <c r="C285" s="165" t="s">
        <v>1164</v>
      </c>
      <c r="D285" s="165" t="s">
        <v>1164</v>
      </c>
      <c r="E285" s="165" t="s">
        <v>1164</v>
      </c>
      <c r="F285" s="160" t="s">
        <v>1164</v>
      </c>
      <c r="G285" s="160" t="s">
        <v>1164</v>
      </c>
      <c r="H285" s="160" t="s">
        <v>1164</v>
      </c>
      <c r="I285" s="160" t="s">
        <v>1164</v>
      </c>
      <c r="J285" s="160" t="s">
        <v>1164</v>
      </c>
      <c r="K285" s="160" t="s">
        <v>1164</v>
      </c>
      <c r="L285" s="167" t="s">
        <v>1164</v>
      </c>
      <c r="M285" s="160" t="s">
        <v>1164</v>
      </c>
      <c r="N285" s="160" t="s">
        <v>1164</v>
      </c>
      <c r="O285" s="167" t="s">
        <v>1164</v>
      </c>
      <c r="P285" s="160" t="s">
        <v>1164</v>
      </c>
      <c r="Q285" s="160" t="s">
        <v>1164</v>
      </c>
      <c r="R285" s="160" t="s">
        <v>1164</v>
      </c>
      <c r="S285" s="167" t="s">
        <v>1164</v>
      </c>
      <c r="T285" s="167" t="s">
        <v>1164</v>
      </c>
      <c r="U285" s="167" t="s">
        <v>1164</v>
      </c>
      <c r="V285" s="167" t="s">
        <v>1164</v>
      </c>
      <c r="W285" s="160" t="s">
        <v>1164</v>
      </c>
      <c r="X285" s="160" t="s">
        <v>1164</v>
      </c>
      <c r="Y285" s="160" t="s">
        <v>1164</v>
      </c>
      <c r="Z285" s="160" t="s">
        <v>1164</v>
      </c>
      <c r="AA285" s="160" t="s">
        <v>1164</v>
      </c>
      <c r="AB285" s="160" t="s">
        <v>1164</v>
      </c>
      <c r="AC285" s="160" t="s">
        <v>1164</v>
      </c>
      <c r="AD285" s="160" t="s">
        <v>1164</v>
      </c>
      <c r="AE285" s="160" t="s">
        <v>1164</v>
      </c>
      <c r="AF285" s="167" t="s">
        <v>1164</v>
      </c>
      <c r="AG285" s="160" t="s">
        <v>1164</v>
      </c>
      <c r="AH285" s="160" t="s">
        <v>1164</v>
      </c>
      <c r="AI285" s="160" t="s">
        <v>1164</v>
      </c>
      <c r="AJ285" s="160" t="s">
        <v>1164</v>
      </c>
      <c r="AK285" s="160" t="s">
        <v>1164</v>
      </c>
      <c r="AL285" s="165" t="s">
        <v>1164</v>
      </c>
      <c r="AM285" s="168">
        <f t="shared" si="10"/>
        <v>36</v>
      </c>
      <c r="AN285" s="162">
        <f t="shared" si="9"/>
        <v>1</v>
      </c>
      <c r="AO285" s="169"/>
      <c r="AP285" s="169"/>
      <c r="BK285" s="170"/>
      <c r="CM285" s="170"/>
      <c r="DO285" s="170"/>
      <c r="EQ285" s="170"/>
      <c r="FS285" s="170"/>
      <c r="FV285" s="169"/>
      <c r="FW285" s="169"/>
      <c r="FX285" s="169"/>
      <c r="FY285" s="169"/>
      <c r="FZ285" s="169"/>
      <c r="GA285" s="169"/>
      <c r="GB285" s="169"/>
      <c r="GC285" s="169"/>
      <c r="GD285" s="169"/>
      <c r="GE285" s="169"/>
      <c r="GF285" s="169"/>
      <c r="GG285" s="169"/>
      <c r="GH285" s="169"/>
      <c r="GI285" s="169"/>
      <c r="GJ285" s="169"/>
      <c r="GK285" s="169"/>
      <c r="GL285" s="169"/>
      <c r="GM285" s="169"/>
      <c r="GN285" s="169"/>
      <c r="GO285" s="169"/>
      <c r="GP285" s="169"/>
      <c r="GQ285" s="169"/>
      <c r="GR285" s="169"/>
      <c r="GS285" s="169"/>
      <c r="GT285" s="169"/>
      <c r="GU285" s="169"/>
      <c r="GV285" s="169"/>
      <c r="GW285" s="169"/>
      <c r="GX285" s="169"/>
      <c r="GY285" s="169"/>
      <c r="GZ285" s="169"/>
      <c r="HA285" s="169"/>
      <c r="HB285" s="169"/>
      <c r="HC285" s="169"/>
      <c r="HD285" s="169"/>
      <c r="HE285" s="169"/>
      <c r="HF285" s="169"/>
      <c r="HG285" s="169"/>
      <c r="HH285" s="169"/>
      <c r="HI285" s="169"/>
    </row>
    <row r="286" spans="1:217" s="163" customFormat="1" ht="17.100000000000001" customHeight="1" outlineLevel="1" x14ac:dyDescent="0.25">
      <c r="A286" s="164" t="s">
        <v>281</v>
      </c>
      <c r="B286" s="164"/>
      <c r="C286" s="165" t="s">
        <v>1164</v>
      </c>
      <c r="D286" s="165" t="s">
        <v>1164</v>
      </c>
      <c r="E286" s="165" t="s">
        <v>1164</v>
      </c>
      <c r="F286" s="160" t="s">
        <v>1164</v>
      </c>
      <c r="G286" s="160" t="s">
        <v>1164</v>
      </c>
      <c r="H286" s="160" t="s">
        <v>1164</v>
      </c>
      <c r="I286" s="160" t="s">
        <v>1164</v>
      </c>
      <c r="J286" s="160" t="s">
        <v>1164</v>
      </c>
      <c r="K286" s="160" t="s">
        <v>1164</v>
      </c>
      <c r="L286" s="167" t="s">
        <v>1164</v>
      </c>
      <c r="M286" s="160" t="s">
        <v>1164</v>
      </c>
      <c r="N286" s="160" t="s">
        <v>1164</v>
      </c>
      <c r="O286" s="167" t="s">
        <v>1164</v>
      </c>
      <c r="P286" s="160" t="s">
        <v>1164</v>
      </c>
      <c r="Q286" s="160" t="s">
        <v>1164</v>
      </c>
      <c r="R286" s="160" t="s">
        <v>1164</v>
      </c>
      <c r="S286" s="167" t="s">
        <v>1164</v>
      </c>
      <c r="T286" s="167" t="s">
        <v>1164</v>
      </c>
      <c r="U286" s="167" t="s">
        <v>1164</v>
      </c>
      <c r="V286" s="167" t="s">
        <v>1164</v>
      </c>
      <c r="W286" s="160" t="s">
        <v>1164</v>
      </c>
      <c r="X286" s="160" t="s">
        <v>1164</v>
      </c>
      <c r="Y286" s="160" t="s">
        <v>1164</v>
      </c>
      <c r="Z286" s="160" t="s">
        <v>1164</v>
      </c>
      <c r="AA286" s="160" t="s">
        <v>1164</v>
      </c>
      <c r="AB286" s="160" t="s">
        <v>1164</v>
      </c>
      <c r="AC286" s="160" t="s">
        <v>1164</v>
      </c>
      <c r="AD286" s="160" t="s">
        <v>1164</v>
      </c>
      <c r="AE286" s="160" t="s">
        <v>1164</v>
      </c>
      <c r="AF286" s="167" t="s">
        <v>1164</v>
      </c>
      <c r="AG286" s="160" t="s">
        <v>1164</v>
      </c>
      <c r="AH286" s="160" t="s">
        <v>1164</v>
      </c>
      <c r="AI286" s="160" t="s">
        <v>1164</v>
      </c>
      <c r="AJ286" s="160" t="s">
        <v>1164</v>
      </c>
      <c r="AK286" s="160" t="s">
        <v>1164</v>
      </c>
      <c r="AL286" s="165" t="s">
        <v>1164</v>
      </c>
      <c r="AM286" s="168">
        <f t="shared" si="10"/>
        <v>36</v>
      </c>
      <c r="AN286" s="162">
        <f t="shared" si="9"/>
        <v>1</v>
      </c>
      <c r="AO286" s="169"/>
      <c r="AP286" s="169"/>
      <c r="BK286" s="170"/>
      <c r="CM286" s="170"/>
      <c r="DO286" s="170"/>
      <c r="EQ286" s="170"/>
      <c r="FS286" s="170"/>
      <c r="FV286" s="169"/>
      <c r="FW286" s="169"/>
      <c r="FX286" s="169"/>
      <c r="FY286" s="169"/>
      <c r="FZ286" s="169"/>
      <c r="GA286" s="169"/>
      <c r="GB286" s="169"/>
      <c r="GC286" s="169"/>
      <c r="GD286" s="169"/>
      <c r="GE286" s="169"/>
      <c r="GF286" s="169"/>
      <c r="GG286" s="169"/>
      <c r="GH286" s="169"/>
      <c r="GI286" s="169"/>
      <c r="GJ286" s="169"/>
      <c r="GK286" s="169"/>
      <c r="GL286" s="169"/>
      <c r="GM286" s="169"/>
      <c r="GN286" s="169"/>
      <c r="GO286" s="169"/>
      <c r="GP286" s="169"/>
      <c r="GQ286" s="169"/>
      <c r="GR286" s="169"/>
      <c r="GS286" s="169"/>
      <c r="GT286" s="169"/>
      <c r="GU286" s="169"/>
      <c r="GV286" s="169"/>
      <c r="GW286" s="169"/>
      <c r="GX286" s="169"/>
      <c r="GY286" s="169"/>
      <c r="GZ286" s="169"/>
      <c r="HA286" s="169"/>
      <c r="HB286" s="169"/>
      <c r="HC286" s="169"/>
      <c r="HD286" s="169"/>
      <c r="HE286" s="169"/>
      <c r="HF286" s="169"/>
      <c r="HG286" s="169"/>
      <c r="HH286" s="169"/>
      <c r="HI286" s="169"/>
    </row>
    <row r="287" spans="1:217" s="163" customFormat="1" ht="17.100000000000001" customHeight="1" outlineLevel="1" x14ac:dyDescent="0.25">
      <c r="A287" s="164" t="s">
        <v>282</v>
      </c>
      <c r="B287" s="164"/>
      <c r="C287" s="165" t="s">
        <v>1164</v>
      </c>
      <c r="D287" s="165" t="s">
        <v>1164</v>
      </c>
      <c r="E287" s="165" t="s">
        <v>1164</v>
      </c>
      <c r="F287" s="160" t="s">
        <v>1164</v>
      </c>
      <c r="G287" s="160" t="s">
        <v>1164</v>
      </c>
      <c r="H287" s="160" t="s">
        <v>1164</v>
      </c>
      <c r="I287" s="160" t="s">
        <v>1164</v>
      </c>
      <c r="J287" s="160" t="s">
        <v>1164</v>
      </c>
      <c r="K287" s="160" t="s">
        <v>1164</v>
      </c>
      <c r="L287" s="167" t="s">
        <v>1164</v>
      </c>
      <c r="M287" s="160" t="s">
        <v>1164</v>
      </c>
      <c r="N287" s="160" t="s">
        <v>1164</v>
      </c>
      <c r="O287" s="167" t="s">
        <v>1164</v>
      </c>
      <c r="P287" s="160" t="s">
        <v>1164</v>
      </c>
      <c r="Q287" s="160" t="s">
        <v>1164</v>
      </c>
      <c r="R287" s="160" t="s">
        <v>1164</v>
      </c>
      <c r="S287" s="167" t="s">
        <v>1164</v>
      </c>
      <c r="T287" s="167" t="s">
        <v>1164</v>
      </c>
      <c r="U287" s="167" t="s">
        <v>1164</v>
      </c>
      <c r="V287" s="167" t="s">
        <v>1164</v>
      </c>
      <c r="W287" s="160" t="s">
        <v>1164</v>
      </c>
      <c r="X287" s="160" t="s">
        <v>1164</v>
      </c>
      <c r="Y287" s="160" t="s">
        <v>1164</v>
      </c>
      <c r="Z287" s="160" t="s">
        <v>1164</v>
      </c>
      <c r="AA287" s="160" t="s">
        <v>1164</v>
      </c>
      <c r="AB287" s="160" t="s">
        <v>1164</v>
      </c>
      <c r="AC287" s="160" t="s">
        <v>1164</v>
      </c>
      <c r="AD287" s="160" t="s">
        <v>1164</v>
      </c>
      <c r="AE287" s="160" t="s">
        <v>1164</v>
      </c>
      <c r="AF287" s="167" t="s">
        <v>1164</v>
      </c>
      <c r="AG287" s="160" t="s">
        <v>1164</v>
      </c>
      <c r="AH287" s="160" t="s">
        <v>1164</v>
      </c>
      <c r="AI287" s="160" t="s">
        <v>1164</v>
      </c>
      <c r="AJ287" s="160" t="s">
        <v>1164</v>
      </c>
      <c r="AK287" s="160" t="s">
        <v>1164</v>
      </c>
      <c r="AL287" s="165" t="s">
        <v>1164</v>
      </c>
      <c r="AM287" s="168">
        <f t="shared" si="10"/>
        <v>36</v>
      </c>
      <c r="AN287" s="162">
        <f t="shared" si="9"/>
        <v>1</v>
      </c>
      <c r="AO287" s="169"/>
      <c r="AP287" s="169"/>
      <c r="BK287" s="170"/>
      <c r="CM287" s="170"/>
      <c r="DO287" s="170"/>
      <c r="EQ287" s="170"/>
      <c r="FS287" s="170"/>
      <c r="FV287" s="169"/>
      <c r="FW287" s="169"/>
      <c r="FX287" s="169"/>
      <c r="FY287" s="169"/>
      <c r="FZ287" s="169"/>
      <c r="GA287" s="169"/>
      <c r="GB287" s="169"/>
      <c r="GC287" s="169"/>
      <c r="GD287" s="169"/>
      <c r="GE287" s="169"/>
      <c r="GF287" s="169"/>
      <c r="GG287" s="169"/>
      <c r="GH287" s="169"/>
      <c r="GI287" s="169"/>
      <c r="GJ287" s="169"/>
      <c r="GK287" s="169"/>
      <c r="GL287" s="169"/>
      <c r="GM287" s="169"/>
      <c r="GN287" s="169"/>
      <c r="GO287" s="169"/>
      <c r="GP287" s="169"/>
      <c r="GQ287" s="169"/>
      <c r="GR287" s="169"/>
      <c r="GS287" s="169"/>
      <c r="GT287" s="169"/>
      <c r="GU287" s="169"/>
      <c r="GV287" s="169"/>
      <c r="GW287" s="169"/>
      <c r="GX287" s="169"/>
      <c r="GY287" s="169"/>
      <c r="GZ287" s="169"/>
      <c r="HA287" s="169"/>
      <c r="HB287" s="169"/>
      <c r="HC287" s="169"/>
      <c r="HD287" s="169"/>
      <c r="HE287" s="169"/>
      <c r="HF287" s="169"/>
      <c r="HG287" s="169"/>
      <c r="HH287" s="169"/>
      <c r="HI287" s="169"/>
    </row>
    <row r="288" spans="1:217" s="163" customFormat="1" ht="17.100000000000001" customHeight="1" outlineLevel="1" x14ac:dyDescent="0.25">
      <c r="A288" s="164" t="s">
        <v>283</v>
      </c>
      <c r="B288" s="164"/>
      <c r="C288" s="165" t="s">
        <v>1164</v>
      </c>
      <c r="D288" s="165" t="s">
        <v>1164</v>
      </c>
      <c r="E288" s="165" t="s">
        <v>1164</v>
      </c>
      <c r="F288" s="160" t="s">
        <v>1164</v>
      </c>
      <c r="G288" s="160" t="s">
        <v>1164</v>
      </c>
      <c r="H288" s="160" t="s">
        <v>1164</v>
      </c>
      <c r="I288" s="160" t="s">
        <v>1164</v>
      </c>
      <c r="J288" s="160" t="s">
        <v>1164</v>
      </c>
      <c r="K288" s="160" t="s">
        <v>1164</v>
      </c>
      <c r="L288" s="167" t="s">
        <v>1164</v>
      </c>
      <c r="M288" s="160" t="s">
        <v>1164</v>
      </c>
      <c r="N288" s="160" t="s">
        <v>1164</v>
      </c>
      <c r="O288" s="167" t="s">
        <v>1164</v>
      </c>
      <c r="P288" s="160" t="s">
        <v>1164</v>
      </c>
      <c r="Q288" s="160" t="s">
        <v>1164</v>
      </c>
      <c r="R288" s="160" t="s">
        <v>1164</v>
      </c>
      <c r="S288" s="167" t="s">
        <v>1164</v>
      </c>
      <c r="T288" s="167" t="s">
        <v>1164</v>
      </c>
      <c r="U288" s="167" t="s">
        <v>1164</v>
      </c>
      <c r="V288" s="167" t="s">
        <v>1164</v>
      </c>
      <c r="W288" s="160" t="s">
        <v>1164</v>
      </c>
      <c r="X288" s="160" t="s">
        <v>1164</v>
      </c>
      <c r="Y288" s="160" t="s">
        <v>1164</v>
      </c>
      <c r="Z288" s="160" t="s">
        <v>1164</v>
      </c>
      <c r="AA288" s="160" t="s">
        <v>1164</v>
      </c>
      <c r="AB288" s="160" t="s">
        <v>1164</v>
      </c>
      <c r="AC288" s="160" t="s">
        <v>1164</v>
      </c>
      <c r="AD288" s="160" t="s">
        <v>1164</v>
      </c>
      <c r="AE288" s="160" t="s">
        <v>1164</v>
      </c>
      <c r="AF288" s="167" t="s">
        <v>1164</v>
      </c>
      <c r="AG288" s="160" t="s">
        <v>1164</v>
      </c>
      <c r="AH288" s="160" t="s">
        <v>1164</v>
      </c>
      <c r="AI288" s="160" t="s">
        <v>1164</v>
      </c>
      <c r="AJ288" s="160" t="s">
        <v>1164</v>
      </c>
      <c r="AK288" s="160" t="s">
        <v>1164</v>
      </c>
      <c r="AL288" s="165" t="s">
        <v>1164</v>
      </c>
      <c r="AM288" s="168">
        <f t="shared" si="10"/>
        <v>36</v>
      </c>
      <c r="AN288" s="162">
        <f t="shared" si="9"/>
        <v>1</v>
      </c>
      <c r="AO288" s="169"/>
      <c r="AP288" s="169"/>
      <c r="BK288" s="170"/>
      <c r="CM288" s="170"/>
      <c r="DO288" s="170"/>
      <c r="EQ288" s="170"/>
      <c r="FS288" s="170"/>
      <c r="FV288" s="169"/>
      <c r="FW288" s="169"/>
      <c r="FX288" s="169"/>
      <c r="FY288" s="169"/>
      <c r="FZ288" s="169"/>
      <c r="GA288" s="169"/>
      <c r="GB288" s="169"/>
      <c r="GC288" s="169"/>
      <c r="GD288" s="169"/>
      <c r="GE288" s="169"/>
      <c r="GF288" s="169"/>
      <c r="GG288" s="169"/>
      <c r="GH288" s="169"/>
      <c r="GI288" s="169"/>
      <c r="GJ288" s="169"/>
      <c r="GK288" s="169"/>
      <c r="GL288" s="169"/>
      <c r="GM288" s="169"/>
      <c r="GN288" s="169"/>
      <c r="GO288" s="169"/>
      <c r="GP288" s="169"/>
      <c r="GQ288" s="169"/>
      <c r="GR288" s="169"/>
      <c r="GS288" s="169"/>
      <c r="GT288" s="169"/>
      <c r="GU288" s="169"/>
      <c r="GV288" s="169"/>
      <c r="GW288" s="169"/>
      <c r="GX288" s="169"/>
      <c r="GY288" s="169"/>
      <c r="GZ288" s="169"/>
      <c r="HA288" s="169"/>
      <c r="HB288" s="169"/>
      <c r="HC288" s="169"/>
      <c r="HD288" s="169"/>
      <c r="HE288" s="169"/>
      <c r="HF288" s="169"/>
      <c r="HG288" s="169"/>
      <c r="HH288" s="169"/>
      <c r="HI288" s="169"/>
    </row>
    <row r="289" spans="1:217" s="163" customFormat="1" ht="17.100000000000001" customHeight="1" outlineLevel="1" x14ac:dyDescent="0.25">
      <c r="A289" s="164" t="s">
        <v>284</v>
      </c>
      <c r="B289" s="164"/>
      <c r="C289" s="165" t="s">
        <v>1164</v>
      </c>
      <c r="D289" s="165" t="s">
        <v>1164</v>
      </c>
      <c r="E289" s="165" t="s">
        <v>1164</v>
      </c>
      <c r="F289" s="160" t="s">
        <v>1164</v>
      </c>
      <c r="G289" s="160" t="s">
        <v>1164</v>
      </c>
      <c r="H289" s="160" t="s">
        <v>1164</v>
      </c>
      <c r="I289" s="160" t="s">
        <v>1164</v>
      </c>
      <c r="J289" s="160" t="s">
        <v>1164</v>
      </c>
      <c r="K289" s="160" t="s">
        <v>1164</v>
      </c>
      <c r="L289" s="167" t="s">
        <v>1164</v>
      </c>
      <c r="M289" s="160" t="s">
        <v>1164</v>
      </c>
      <c r="N289" s="160" t="s">
        <v>1164</v>
      </c>
      <c r="O289" s="167" t="s">
        <v>1164</v>
      </c>
      <c r="P289" s="160" t="s">
        <v>1164</v>
      </c>
      <c r="Q289" s="160" t="s">
        <v>1164</v>
      </c>
      <c r="R289" s="160" t="s">
        <v>1164</v>
      </c>
      <c r="S289" s="167" t="s">
        <v>1164</v>
      </c>
      <c r="T289" s="167" t="s">
        <v>1164</v>
      </c>
      <c r="U289" s="167" t="s">
        <v>1164</v>
      </c>
      <c r="V289" s="167" t="s">
        <v>1164</v>
      </c>
      <c r="W289" s="160" t="s">
        <v>1164</v>
      </c>
      <c r="X289" s="160" t="s">
        <v>1164</v>
      </c>
      <c r="Y289" s="160" t="s">
        <v>1164</v>
      </c>
      <c r="Z289" s="160" t="s">
        <v>1164</v>
      </c>
      <c r="AA289" s="160" t="s">
        <v>1164</v>
      </c>
      <c r="AB289" s="160" t="s">
        <v>1164</v>
      </c>
      <c r="AC289" s="160" t="s">
        <v>1164</v>
      </c>
      <c r="AD289" s="160" t="s">
        <v>1164</v>
      </c>
      <c r="AE289" s="160" t="s">
        <v>1164</v>
      </c>
      <c r="AF289" s="167" t="s">
        <v>1164</v>
      </c>
      <c r="AG289" s="160" t="s">
        <v>1164</v>
      </c>
      <c r="AH289" s="160" t="s">
        <v>1164</v>
      </c>
      <c r="AI289" s="160" t="s">
        <v>1164</v>
      </c>
      <c r="AJ289" s="160" t="s">
        <v>1164</v>
      </c>
      <c r="AK289" s="160" t="s">
        <v>1164</v>
      </c>
      <c r="AL289" s="165" t="s">
        <v>1164</v>
      </c>
      <c r="AM289" s="168">
        <f t="shared" si="10"/>
        <v>36</v>
      </c>
      <c r="AN289" s="162">
        <f t="shared" si="9"/>
        <v>1</v>
      </c>
      <c r="AO289" s="169"/>
      <c r="AP289" s="169"/>
      <c r="BK289" s="170"/>
      <c r="CM289" s="170"/>
      <c r="DO289" s="170"/>
      <c r="EQ289" s="170"/>
      <c r="FS289" s="170"/>
      <c r="FV289" s="169"/>
      <c r="FW289" s="169"/>
      <c r="FX289" s="169"/>
      <c r="FY289" s="169"/>
      <c r="FZ289" s="169"/>
      <c r="GA289" s="169"/>
      <c r="GB289" s="169"/>
      <c r="GC289" s="169"/>
      <c r="GD289" s="169"/>
      <c r="GE289" s="169"/>
      <c r="GF289" s="169"/>
      <c r="GG289" s="169"/>
      <c r="GH289" s="169"/>
      <c r="GI289" s="169"/>
      <c r="GJ289" s="169"/>
      <c r="GK289" s="169"/>
      <c r="GL289" s="169"/>
      <c r="GM289" s="169"/>
      <c r="GN289" s="169"/>
      <c r="GO289" s="169"/>
      <c r="GP289" s="169"/>
      <c r="GQ289" s="169"/>
      <c r="GR289" s="169"/>
      <c r="GS289" s="169"/>
      <c r="GT289" s="169"/>
      <c r="GU289" s="169"/>
      <c r="GV289" s="169"/>
      <c r="GW289" s="169"/>
      <c r="GX289" s="169"/>
      <c r="GY289" s="169"/>
      <c r="GZ289" s="169"/>
      <c r="HA289" s="169"/>
      <c r="HB289" s="169"/>
      <c r="HC289" s="169"/>
      <c r="HD289" s="169"/>
      <c r="HE289" s="169"/>
      <c r="HF289" s="169"/>
      <c r="HG289" s="169"/>
      <c r="HH289" s="169"/>
      <c r="HI289" s="169"/>
    </row>
    <row r="290" spans="1:217" s="163" customFormat="1" ht="17.100000000000001" customHeight="1" outlineLevel="1" x14ac:dyDescent="0.25">
      <c r="A290" s="164" t="s">
        <v>285</v>
      </c>
      <c r="B290" s="164"/>
      <c r="C290" s="165" t="s">
        <v>1164</v>
      </c>
      <c r="D290" s="165" t="s">
        <v>1164</v>
      </c>
      <c r="E290" s="165" t="s">
        <v>1164</v>
      </c>
      <c r="F290" s="160" t="s">
        <v>1164</v>
      </c>
      <c r="G290" s="160" t="s">
        <v>1164</v>
      </c>
      <c r="H290" s="160" t="s">
        <v>1164</v>
      </c>
      <c r="I290" s="160" t="s">
        <v>1164</v>
      </c>
      <c r="J290" s="160" t="s">
        <v>1164</v>
      </c>
      <c r="K290" s="160" t="s">
        <v>1164</v>
      </c>
      <c r="L290" s="166" t="s">
        <v>1164</v>
      </c>
      <c r="M290" s="160" t="s">
        <v>1164</v>
      </c>
      <c r="N290" s="160" t="s">
        <v>1164</v>
      </c>
      <c r="O290" s="166" t="s">
        <v>1164</v>
      </c>
      <c r="P290" s="160" t="s">
        <v>1164</v>
      </c>
      <c r="Q290" s="160" t="s">
        <v>1164</v>
      </c>
      <c r="R290" s="160" t="s">
        <v>1164</v>
      </c>
      <c r="S290" s="166" t="s">
        <v>1164</v>
      </c>
      <c r="T290" s="167" t="s">
        <v>1164</v>
      </c>
      <c r="U290" s="167" t="s">
        <v>1164</v>
      </c>
      <c r="V290" s="166" t="s">
        <v>1164</v>
      </c>
      <c r="W290" s="160" t="s">
        <v>1164</v>
      </c>
      <c r="X290" s="160" t="s">
        <v>1164</v>
      </c>
      <c r="Y290" s="160" t="s">
        <v>1164</v>
      </c>
      <c r="Z290" s="160" t="s">
        <v>1164</v>
      </c>
      <c r="AA290" s="160" t="s">
        <v>1164</v>
      </c>
      <c r="AB290" s="160" t="s">
        <v>1164</v>
      </c>
      <c r="AC290" s="160" t="s">
        <v>1164</v>
      </c>
      <c r="AD290" s="160" t="s">
        <v>1164</v>
      </c>
      <c r="AE290" s="160" t="s">
        <v>1164</v>
      </c>
      <c r="AF290" s="167" t="s">
        <v>1164</v>
      </c>
      <c r="AG290" s="160" t="s">
        <v>1164</v>
      </c>
      <c r="AH290" s="160" t="s">
        <v>1164</v>
      </c>
      <c r="AI290" s="160" t="s">
        <v>1164</v>
      </c>
      <c r="AJ290" s="160" t="s">
        <v>1164</v>
      </c>
      <c r="AK290" s="160" t="s">
        <v>1164</v>
      </c>
      <c r="AL290" s="165" t="s">
        <v>1164</v>
      </c>
      <c r="AM290" s="168">
        <f t="shared" si="10"/>
        <v>36</v>
      </c>
      <c r="AN290" s="162">
        <f t="shared" si="9"/>
        <v>1</v>
      </c>
      <c r="AO290" s="169"/>
      <c r="AP290" s="169"/>
      <c r="BK290" s="170"/>
      <c r="CM290" s="170"/>
      <c r="DO290" s="170"/>
      <c r="EQ290" s="170"/>
      <c r="FS290" s="170"/>
      <c r="FV290" s="169"/>
      <c r="FW290" s="169"/>
      <c r="FX290" s="169"/>
      <c r="FY290" s="169"/>
      <c r="FZ290" s="169"/>
      <c r="GA290" s="169"/>
      <c r="GB290" s="169"/>
      <c r="GC290" s="169"/>
      <c r="GD290" s="169"/>
      <c r="GE290" s="169"/>
      <c r="GF290" s="169"/>
      <c r="GG290" s="169"/>
      <c r="GH290" s="169"/>
      <c r="GI290" s="169"/>
      <c r="GJ290" s="169"/>
      <c r="GK290" s="169"/>
      <c r="GL290" s="169"/>
      <c r="GM290" s="169"/>
      <c r="GN290" s="169"/>
      <c r="GO290" s="169"/>
      <c r="GP290" s="169"/>
      <c r="GQ290" s="169"/>
      <c r="GR290" s="169"/>
      <c r="GS290" s="169"/>
      <c r="GT290" s="169"/>
      <c r="GU290" s="169"/>
      <c r="GV290" s="169"/>
      <c r="GW290" s="169"/>
      <c r="GX290" s="169"/>
      <c r="GY290" s="169"/>
      <c r="GZ290" s="169"/>
      <c r="HA290" s="169"/>
      <c r="HB290" s="169"/>
      <c r="HC290" s="169"/>
      <c r="HD290" s="169"/>
      <c r="HE290" s="169"/>
      <c r="HF290" s="169"/>
      <c r="HG290" s="169"/>
      <c r="HH290" s="169"/>
      <c r="HI290" s="169"/>
    </row>
    <row r="291" spans="1:217" s="163" customFormat="1" ht="17.100000000000001" customHeight="1" outlineLevel="1" x14ac:dyDescent="0.25">
      <c r="A291" s="164" t="s">
        <v>286</v>
      </c>
      <c r="B291" s="164"/>
      <c r="C291" s="165" t="s">
        <v>1164</v>
      </c>
      <c r="D291" s="165" t="s">
        <v>1164</v>
      </c>
      <c r="E291" s="165" t="s">
        <v>1164</v>
      </c>
      <c r="F291" s="160" t="s">
        <v>1164</v>
      </c>
      <c r="G291" s="160" t="s">
        <v>1164</v>
      </c>
      <c r="H291" s="160" t="s">
        <v>1164</v>
      </c>
      <c r="I291" s="160" t="s">
        <v>1164</v>
      </c>
      <c r="J291" s="160" t="s">
        <v>1164</v>
      </c>
      <c r="K291" s="160" t="s">
        <v>1164</v>
      </c>
      <c r="L291" s="166" t="s">
        <v>1164</v>
      </c>
      <c r="M291" s="160" t="s">
        <v>1164</v>
      </c>
      <c r="N291" s="160" t="s">
        <v>1164</v>
      </c>
      <c r="O291" s="166" t="s">
        <v>1164</v>
      </c>
      <c r="P291" s="160" t="s">
        <v>1164</v>
      </c>
      <c r="Q291" s="160" t="s">
        <v>1164</v>
      </c>
      <c r="R291" s="160" t="s">
        <v>1164</v>
      </c>
      <c r="S291" s="166" t="s">
        <v>1164</v>
      </c>
      <c r="T291" s="167" t="s">
        <v>1164</v>
      </c>
      <c r="U291" s="167" t="s">
        <v>1164</v>
      </c>
      <c r="V291" s="166" t="s">
        <v>1164</v>
      </c>
      <c r="W291" s="160" t="s">
        <v>1164</v>
      </c>
      <c r="X291" s="160" t="s">
        <v>1164</v>
      </c>
      <c r="Y291" s="160" t="s">
        <v>1164</v>
      </c>
      <c r="Z291" s="160" t="s">
        <v>1164</v>
      </c>
      <c r="AA291" s="160" t="s">
        <v>1164</v>
      </c>
      <c r="AB291" s="160" t="s">
        <v>1164</v>
      </c>
      <c r="AC291" s="160" t="s">
        <v>1164</v>
      </c>
      <c r="AD291" s="160" t="s">
        <v>1164</v>
      </c>
      <c r="AE291" s="160" t="s">
        <v>1164</v>
      </c>
      <c r="AF291" s="167" t="s">
        <v>1164</v>
      </c>
      <c r="AG291" s="160" t="s">
        <v>1164</v>
      </c>
      <c r="AH291" s="160" t="s">
        <v>1164</v>
      </c>
      <c r="AI291" s="160" t="s">
        <v>1164</v>
      </c>
      <c r="AJ291" s="160" t="s">
        <v>1164</v>
      </c>
      <c r="AK291" s="160" t="s">
        <v>1164</v>
      </c>
      <c r="AL291" s="165" t="s">
        <v>1164</v>
      </c>
      <c r="AM291" s="168">
        <f t="shared" si="10"/>
        <v>36</v>
      </c>
      <c r="AN291" s="162">
        <f t="shared" si="9"/>
        <v>1</v>
      </c>
      <c r="AO291" s="169"/>
      <c r="AP291" s="169"/>
      <c r="BK291" s="170"/>
      <c r="CM291" s="170"/>
      <c r="DO291" s="170"/>
      <c r="EQ291" s="170"/>
      <c r="FS291" s="170"/>
      <c r="FV291" s="169"/>
      <c r="FW291" s="169"/>
      <c r="FX291" s="169"/>
      <c r="FY291" s="169"/>
      <c r="FZ291" s="169"/>
      <c r="GA291" s="169"/>
      <c r="GB291" s="169"/>
      <c r="GC291" s="169"/>
      <c r="GD291" s="169"/>
      <c r="GE291" s="169"/>
      <c r="GF291" s="169"/>
      <c r="GG291" s="169"/>
      <c r="GH291" s="169"/>
      <c r="GI291" s="169"/>
      <c r="GJ291" s="169"/>
      <c r="GK291" s="169"/>
      <c r="GL291" s="169"/>
      <c r="GM291" s="169"/>
      <c r="GN291" s="169"/>
      <c r="GO291" s="169"/>
      <c r="GP291" s="169"/>
      <c r="GQ291" s="169"/>
      <c r="GR291" s="169"/>
      <c r="GS291" s="169"/>
      <c r="GT291" s="169"/>
      <c r="GU291" s="169"/>
      <c r="GV291" s="169"/>
      <c r="GW291" s="169"/>
      <c r="GX291" s="169"/>
      <c r="GY291" s="169"/>
      <c r="GZ291" s="169"/>
      <c r="HA291" s="169"/>
      <c r="HB291" s="169"/>
      <c r="HC291" s="169"/>
      <c r="HD291" s="169"/>
      <c r="HE291" s="169"/>
      <c r="HF291" s="169"/>
      <c r="HG291" s="169"/>
      <c r="HH291" s="169"/>
      <c r="HI291" s="169"/>
    </row>
    <row r="292" spans="1:217" s="163" customFormat="1" ht="17.100000000000001" customHeight="1" outlineLevel="1" x14ac:dyDescent="0.25">
      <c r="A292" s="164" t="s">
        <v>287</v>
      </c>
      <c r="B292" s="164"/>
      <c r="C292" s="165" t="s">
        <v>1164</v>
      </c>
      <c r="D292" s="165" t="s">
        <v>1164</v>
      </c>
      <c r="E292" s="165" t="s">
        <v>1164</v>
      </c>
      <c r="F292" s="160" t="s">
        <v>1164</v>
      </c>
      <c r="G292" s="160" t="s">
        <v>1164</v>
      </c>
      <c r="H292" s="160" t="s">
        <v>1164</v>
      </c>
      <c r="I292" s="160" t="s">
        <v>1164</v>
      </c>
      <c r="J292" s="160" t="s">
        <v>1164</v>
      </c>
      <c r="K292" s="160" t="s">
        <v>1164</v>
      </c>
      <c r="L292" s="167" t="s">
        <v>1164</v>
      </c>
      <c r="M292" s="160" t="s">
        <v>1164</v>
      </c>
      <c r="N292" s="160" t="s">
        <v>1164</v>
      </c>
      <c r="O292" s="167" t="s">
        <v>1164</v>
      </c>
      <c r="P292" s="160" t="s">
        <v>1164</v>
      </c>
      <c r="Q292" s="160" t="s">
        <v>1164</v>
      </c>
      <c r="R292" s="160" t="s">
        <v>1164</v>
      </c>
      <c r="S292" s="167" t="s">
        <v>1164</v>
      </c>
      <c r="T292" s="167" t="s">
        <v>1164</v>
      </c>
      <c r="U292" s="167" t="s">
        <v>1164</v>
      </c>
      <c r="V292" s="167" t="s">
        <v>1164</v>
      </c>
      <c r="W292" s="160" t="s">
        <v>1164</v>
      </c>
      <c r="X292" s="160" t="s">
        <v>1164</v>
      </c>
      <c r="Y292" s="160" t="s">
        <v>1164</v>
      </c>
      <c r="Z292" s="160" t="s">
        <v>1164</v>
      </c>
      <c r="AA292" s="160" t="s">
        <v>1164</v>
      </c>
      <c r="AB292" s="160" t="s">
        <v>1164</v>
      </c>
      <c r="AC292" s="160" t="s">
        <v>1164</v>
      </c>
      <c r="AD292" s="160" t="s">
        <v>1164</v>
      </c>
      <c r="AE292" s="160" t="s">
        <v>1164</v>
      </c>
      <c r="AF292" s="167" t="s">
        <v>1164</v>
      </c>
      <c r="AG292" s="160" t="s">
        <v>1164</v>
      </c>
      <c r="AH292" s="160" t="s">
        <v>1164</v>
      </c>
      <c r="AI292" s="160" t="s">
        <v>1164</v>
      </c>
      <c r="AJ292" s="160" t="s">
        <v>1164</v>
      </c>
      <c r="AK292" s="160" t="s">
        <v>1164</v>
      </c>
      <c r="AL292" s="165" t="s">
        <v>1164</v>
      </c>
      <c r="AM292" s="168">
        <f t="shared" si="10"/>
        <v>36</v>
      </c>
      <c r="AN292" s="162">
        <f t="shared" si="9"/>
        <v>1</v>
      </c>
      <c r="AO292" s="169"/>
      <c r="AP292" s="169"/>
      <c r="BK292" s="170"/>
      <c r="CM292" s="170"/>
      <c r="DO292" s="170"/>
      <c r="EQ292" s="170"/>
      <c r="FS292" s="170"/>
      <c r="FV292" s="169"/>
      <c r="FW292" s="169"/>
      <c r="FX292" s="169"/>
      <c r="FY292" s="169"/>
      <c r="FZ292" s="169"/>
      <c r="GA292" s="169"/>
      <c r="GB292" s="169"/>
      <c r="GC292" s="169"/>
      <c r="GD292" s="169"/>
      <c r="GE292" s="169"/>
      <c r="GF292" s="169"/>
      <c r="GG292" s="169"/>
      <c r="GH292" s="169"/>
      <c r="GI292" s="169"/>
      <c r="GJ292" s="169"/>
      <c r="GK292" s="169"/>
      <c r="GL292" s="169"/>
      <c r="GM292" s="169"/>
      <c r="GN292" s="169"/>
      <c r="GO292" s="169"/>
      <c r="GP292" s="169"/>
      <c r="GQ292" s="169"/>
      <c r="GR292" s="169"/>
      <c r="GS292" s="169"/>
      <c r="GT292" s="169"/>
      <c r="GU292" s="169"/>
      <c r="GV292" s="169"/>
      <c r="GW292" s="169"/>
      <c r="GX292" s="169"/>
      <c r="GY292" s="169"/>
      <c r="GZ292" s="169"/>
      <c r="HA292" s="169"/>
      <c r="HB292" s="169"/>
      <c r="HC292" s="169"/>
      <c r="HD292" s="169"/>
      <c r="HE292" s="169"/>
      <c r="HF292" s="169"/>
      <c r="HG292" s="169"/>
      <c r="HH292" s="169"/>
      <c r="HI292" s="169"/>
    </row>
    <row r="293" spans="1:217" s="171" customFormat="1" ht="17.100000000000001" customHeight="1" x14ac:dyDescent="0.25">
      <c r="A293" s="172" t="s">
        <v>288</v>
      </c>
      <c r="B293" s="164">
        <v>36646000</v>
      </c>
      <c r="C293" s="165" t="s">
        <v>1164</v>
      </c>
      <c r="D293" s="165" t="s">
        <v>1164</v>
      </c>
      <c r="E293" s="165" t="s">
        <v>1164</v>
      </c>
      <c r="F293" s="160" t="s">
        <v>1164</v>
      </c>
      <c r="G293" s="160" t="s">
        <v>1164</v>
      </c>
      <c r="H293" s="160" t="s">
        <v>1164</v>
      </c>
      <c r="I293" s="160" t="s">
        <v>1164</v>
      </c>
      <c r="J293" s="160" t="s">
        <v>1164</v>
      </c>
      <c r="K293" s="160" t="s">
        <v>1164</v>
      </c>
      <c r="L293" s="178" t="s">
        <v>1164</v>
      </c>
      <c r="M293" s="160" t="s">
        <v>1164</v>
      </c>
      <c r="N293" s="160" t="s">
        <v>1164</v>
      </c>
      <c r="O293" s="178" t="s">
        <v>1164</v>
      </c>
      <c r="P293" s="160" t="s">
        <v>1164</v>
      </c>
      <c r="Q293" s="160" t="s">
        <v>1164</v>
      </c>
      <c r="R293" s="160" t="s">
        <v>1164</v>
      </c>
      <c r="S293" s="178" t="s">
        <v>1164</v>
      </c>
      <c r="T293" s="160" t="s">
        <v>1164</v>
      </c>
      <c r="U293" s="178" t="s">
        <v>1164</v>
      </c>
      <c r="V293" s="178" t="s">
        <v>1164</v>
      </c>
      <c r="W293" s="160" t="s">
        <v>1164</v>
      </c>
      <c r="X293" s="160" t="s">
        <v>1164</v>
      </c>
      <c r="Y293" s="160" t="s">
        <v>1164</v>
      </c>
      <c r="Z293" s="160" t="s">
        <v>1164</v>
      </c>
      <c r="AA293" s="160" t="s">
        <v>1164</v>
      </c>
      <c r="AB293" s="160" t="s">
        <v>1164</v>
      </c>
      <c r="AC293" s="160" t="s">
        <v>1164</v>
      </c>
      <c r="AD293" s="160" t="s">
        <v>1164</v>
      </c>
      <c r="AE293" s="160" t="s">
        <v>1164</v>
      </c>
      <c r="AF293" s="178" t="s">
        <v>1164</v>
      </c>
      <c r="AG293" s="160" t="s">
        <v>1164</v>
      </c>
      <c r="AH293" s="160" t="s">
        <v>1164</v>
      </c>
      <c r="AI293" s="160" t="s">
        <v>1164</v>
      </c>
      <c r="AJ293" s="160" t="s">
        <v>1164</v>
      </c>
      <c r="AK293" s="160" t="s">
        <v>1164</v>
      </c>
      <c r="AL293" s="165" t="s">
        <v>1164</v>
      </c>
      <c r="AM293" s="173">
        <f t="shared" si="10"/>
        <v>36</v>
      </c>
      <c r="AN293" s="162">
        <f t="shared" si="9"/>
        <v>1</v>
      </c>
      <c r="AO293" s="154"/>
      <c r="AP293" s="154"/>
      <c r="BK293" s="174"/>
      <c r="CM293" s="174"/>
      <c r="DO293" s="174"/>
      <c r="EQ293" s="174"/>
      <c r="FS293" s="174"/>
      <c r="FV293" s="154"/>
      <c r="FW293" s="154"/>
      <c r="FX293" s="154"/>
      <c r="FY293" s="154"/>
      <c r="FZ293" s="154"/>
      <c r="GA293" s="154"/>
      <c r="GB293" s="154"/>
      <c r="GC293" s="154"/>
      <c r="GD293" s="154"/>
      <c r="GE293" s="154"/>
      <c r="GF293" s="154"/>
      <c r="GG293" s="154"/>
      <c r="GH293" s="154"/>
      <c r="GI293" s="154"/>
      <c r="GJ293" s="154"/>
      <c r="GK293" s="154"/>
      <c r="GL293" s="154"/>
      <c r="GM293" s="154"/>
      <c r="GN293" s="154"/>
      <c r="GO293" s="154"/>
      <c r="GP293" s="154"/>
      <c r="GQ293" s="154"/>
      <c r="GR293" s="154"/>
      <c r="GS293" s="154"/>
      <c r="GT293" s="154"/>
      <c r="GU293" s="154"/>
      <c r="GV293" s="154"/>
      <c r="GW293" s="154"/>
      <c r="GX293" s="154"/>
      <c r="GY293" s="154"/>
      <c r="GZ293" s="154"/>
      <c r="HA293" s="154"/>
      <c r="HB293" s="154"/>
      <c r="HC293" s="154"/>
      <c r="HD293" s="154"/>
      <c r="HE293" s="154"/>
      <c r="HF293" s="154"/>
      <c r="HG293" s="154"/>
      <c r="HH293" s="154"/>
      <c r="HI293" s="154"/>
    </row>
    <row r="294" spans="1:217" s="163" customFormat="1" ht="17.100000000000001" customHeight="1" outlineLevel="1" x14ac:dyDescent="0.25">
      <c r="A294" s="164" t="s">
        <v>289</v>
      </c>
      <c r="B294" s="164"/>
      <c r="C294" s="165" t="s">
        <v>1164</v>
      </c>
      <c r="D294" s="165" t="s">
        <v>1164</v>
      </c>
      <c r="E294" s="165" t="s">
        <v>1164</v>
      </c>
      <c r="F294" s="160" t="s">
        <v>1164</v>
      </c>
      <c r="G294" s="160" t="s">
        <v>1164</v>
      </c>
      <c r="H294" s="160" t="s">
        <v>1164</v>
      </c>
      <c r="I294" s="160" t="s">
        <v>1164</v>
      </c>
      <c r="J294" s="160" t="s">
        <v>1164</v>
      </c>
      <c r="K294" s="160" t="s">
        <v>1164</v>
      </c>
      <c r="L294" s="166" t="s">
        <v>1164</v>
      </c>
      <c r="M294" s="160" t="s">
        <v>1164</v>
      </c>
      <c r="N294" s="160" t="s">
        <v>1164</v>
      </c>
      <c r="O294" s="167" t="s">
        <v>1164</v>
      </c>
      <c r="P294" s="160" t="s">
        <v>1164</v>
      </c>
      <c r="Q294" s="160" t="s">
        <v>1164</v>
      </c>
      <c r="R294" s="160" t="s">
        <v>1164</v>
      </c>
      <c r="S294" s="167" t="s">
        <v>1164</v>
      </c>
      <c r="T294" s="167" t="s">
        <v>1164</v>
      </c>
      <c r="U294" s="167" t="s">
        <v>1164</v>
      </c>
      <c r="V294" s="167" t="s">
        <v>1164</v>
      </c>
      <c r="W294" s="160" t="s">
        <v>1164</v>
      </c>
      <c r="X294" s="160" t="s">
        <v>1164</v>
      </c>
      <c r="Y294" s="160" t="s">
        <v>1164</v>
      </c>
      <c r="Z294" s="160" t="s">
        <v>1164</v>
      </c>
      <c r="AA294" s="160" t="s">
        <v>1164</v>
      </c>
      <c r="AB294" s="160" t="s">
        <v>1164</v>
      </c>
      <c r="AC294" s="160" t="s">
        <v>1164</v>
      </c>
      <c r="AD294" s="160" t="s">
        <v>1164</v>
      </c>
      <c r="AE294" s="160" t="s">
        <v>1164</v>
      </c>
      <c r="AF294" s="167" t="s">
        <v>1164</v>
      </c>
      <c r="AG294" s="160" t="s">
        <v>1164</v>
      </c>
      <c r="AH294" s="160" t="s">
        <v>1164</v>
      </c>
      <c r="AI294" s="160" t="s">
        <v>1164</v>
      </c>
      <c r="AJ294" s="160" t="s">
        <v>1164</v>
      </c>
      <c r="AK294" s="160" t="s">
        <v>1164</v>
      </c>
      <c r="AL294" s="165" t="s">
        <v>1164</v>
      </c>
      <c r="AM294" s="168">
        <f t="shared" si="10"/>
        <v>36</v>
      </c>
      <c r="AN294" s="162">
        <f t="shared" si="9"/>
        <v>1</v>
      </c>
      <c r="AO294" s="169"/>
      <c r="BK294" s="170"/>
      <c r="CM294" s="170"/>
      <c r="DO294" s="170"/>
      <c r="EQ294" s="170"/>
      <c r="FS294" s="170"/>
      <c r="FV294" s="169"/>
      <c r="FW294" s="169"/>
      <c r="FX294" s="169"/>
      <c r="FY294" s="169"/>
      <c r="FZ294" s="169"/>
      <c r="GA294" s="169"/>
      <c r="GB294" s="169"/>
      <c r="GC294" s="169"/>
      <c r="GD294" s="169"/>
      <c r="GE294" s="169"/>
      <c r="GF294" s="169"/>
      <c r="GG294" s="169"/>
      <c r="GH294" s="169"/>
      <c r="GI294" s="169"/>
      <c r="GJ294" s="169"/>
      <c r="GK294" s="169"/>
      <c r="GL294" s="169"/>
      <c r="GM294" s="169"/>
      <c r="GN294" s="169"/>
      <c r="GO294" s="169"/>
      <c r="GP294" s="169"/>
      <c r="GQ294" s="169"/>
      <c r="GR294" s="169"/>
      <c r="GS294" s="169"/>
      <c r="GT294" s="169"/>
      <c r="GU294" s="169"/>
      <c r="GV294" s="169"/>
      <c r="GW294" s="169"/>
      <c r="GX294" s="169"/>
      <c r="GY294" s="169"/>
      <c r="GZ294" s="169"/>
      <c r="HA294" s="169"/>
      <c r="HB294" s="169"/>
      <c r="HC294" s="169"/>
      <c r="HD294" s="169"/>
      <c r="HE294" s="169"/>
      <c r="HF294" s="169"/>
      <c r="HG294" s="169"/>
      <c r="HH294" s="169"/>
      <c r="HI294" s="169"/>
    </row>
    <row r="295" spans="1:217" s="163" customFormat="1" ht="17.100000000000001" customHeight="1" outlineLevel="1" x14ac:dyDescent="0.25">
      <c r="A295" s="164" t="s">
        <v>290</v>
      </c>
      <c r="B295" s="164"/>
      <c r="C295" s="165" t="s">
        <v>1164</v>
      </c>
      <c r="D295" s="165" t="s">
        <v>1164</v>
      </c>
      <c r="E295" s="165" t="s">
        <v>1164</v>
      </c>
      <c r="F295" s="160" t="s">
        <v>1164</v>
      </c>
      <c r="G295" s="160" t="s">
        <v>1164</v>
      </c>
      <c r="H295" s="160" t="s">
        <v>1164</v>
      </c>
      <c r="I295" s="160" t="s">
        <v>1164</v>
      </c>
      <c r="J295" s="160" t="s">
        <v>1164</v>
      </c>
      <c r="K295" s="160" t="s">
        <v>1164</v>
      </c>
      <c r="L295" s="166" t="s">
        <v>1164</v>
      </c>
      <c r="M295" s="160" t="s">
        <v>1164</v>
      </c>
      <c r="N295" s="160" t="s">
        <v>1164</v>
      </c>
      <c r="O295" s="167" t="s">
        <v>1164</v>
      </c>
      <c r="P295" s="160" t="s">
        <v>1164</v>
      </c>
      <c r="Q295" s="160" t="s">
        <v>1164</v>
      </c>
      <c r="R295" s="160" t="s">
        <v>1164</v>
      </c>
      <c r="S295" s="167" t="s">
        <v>1164</v>
      </c>
      <c r="T295" s="167" t="s">
        <v>1164</v>
      </c>
      <c r="U295" s="167" t="s">
        <v>1164</v>
      </c>
      <c r="V295" s="167" t="s">
        <v>1164</v>
      </c>
      <c r="W295" s="160" t="s">
        <v>1164</v>
      </c>
      <c r="X295" s="160" t="s">
        <v>1164</v>
      </c>
      <c r="Y295" s="160" t="s">
        <v>1164</v>
      </c>
      <c r="Z295" s="160" t="s">
        <v>1164</v>
      </c>
      <c r="AA295" s="160" t="s">
        <v>1164</v>
      </c>
      <c r="AB295" s="160" t="s">
        <v>1164</v>
      </c>
      <c r="AC295" s="160" t="s">
        <v>1164</v>
      </c>
      <c r="AD295" s="160" t="s">
        <v>1164</v>
      </c>
      <c r="AE295" s="160" t="s">
        <v>1164</v>
      </c>
      <c r="AF295" s="167" t="s">
        <v>1164</v>
      </c>
      <c r="AG295" s="160" t="s">
        <v>1164</v>
      </c>
      <c r="AH295" s="160" t="s">
        <v>1164</v>
      </c>
      <c r="AI295" s="160" t="s">
        <v>1164</v>
      </c>
      <c r="AJ295" s="160" t="s">
        <v>1164</v>
      </c>
      <c r="AK295" s="160" t="s">
        <v>1164</v>
      </c>
      <c r="AL295" s="165" t="s">
        <v>1164</v>
      </c>
      <c r="AM295" s="168">
        <f t="shared" si="10"/>
        <v>36</v>
      </c>
      <c r="AN295" s="162">
        <f t="shared" si="9"/>
        <v>1</v>
      </c>
      <c r="AO295" s="169"/>
      <c r="BK295" s="170"/>
      <c r="CM295" s="170"/>
      <c r="DO295" s="170"/>
      <c r="EQ295" s="170"/>
      <c r="FS295" s="170"/>
      <c r="FV295" s="169"/>
      <c r="FW295" s="169"/>
      <c r="FX295" s="169"/>
      <c r="FY295" s="169"/>
      <c r="FZ295" s="169"/>
      <c r="GA295" s="169"/>
      <c r="GB295" s="169"/>
      <c r="GC295" s="169"/>
      <c r="GD295" s="169"/>
      <c r="GE295" s="169"/>
      <c r="GF295" s="169"/>
      <c r="GG295" s="169"/>
      <c r="GH295" s="169"/>
      <c r="GI295" s="169"/>
      <c r="GJ295" s="169"/>
      <c r="GK295" s="169"/>
      <c r="GL295" s="169"/>
      <c r="GM295" s="169"/>
      <c r="GN295" s="169"/>
      <c r="GO295" s="169"/>
      <c r="GP295" s="169"/>
      <c r="GQ295" s="169"/>
      <c r="GR295" s="169"/>
      <c r="GS295" s="169"/>
      <c r="GT295" s="169"/>
      <c r="GU295" s="169"/>
      <c r="GV295" s="169"/>
      <c r="GW295" s="169"/>
      <c r="GX295" s="169"/>
      <c r="GY295" s="169"/>
      <c r="GZ295" s="169"/>
      <c r="HA295" s="169"/>
      <c r="HB295" s="169"/>
      <c r="HC295" s="169"/>
      <c r="HD295" s="169"/>
      <c r="HE295" s="169"/>
      <c r="HF295" s="169"/>
      <c r="HG295" s="169"/>
      <c r="HH295" s="169"/>
      <c r="HI295" s="169"/>
    </row>
    <row r="296" spans="1:217" s="163" customFormat="1" ht="17.100000000000001" customHeight="1" outlineLevel="1" x14ac:dyDescent="0.25">
      <c r="A296" s="164" t="s">
        <v>291</v>
      </c>
      <c r="B296" s="164"/>
      <c r="C296" s="165" t="s">
        <v>1164</v>
      </c>
      <c r="D296" s="165" t="s">
        <v>1164</v>
      </c>
      <c r="E296" s="165" t="s">
        <v>1164</v>
      </c>
      <c r="F296" s="160" t="s">
        <v>1164</v>
      </c>
      <c r="G296" s="160" t="s">
        <v>1164</v>
      </c>
      <c r="H296" s="160" t="s">
        <v>1164</v>
      </c>
      <c r="I296" s="160" t="s">
        <v>1164</v>
      </c>
      <c r="J296" s="160" t="s">
        <v>1164</v>
      </c>
      <c r="K296" s="160" t="s">
        <v>1164</v>
      </c>
      <c r="L296" s="166" t="s">
        <v>1164</v>
      </c>
      <c r="M296" s="160" t="s">
        <v>1164</v>
      </c>
      <c r="N296" s="160" t="s">
        <v>1164</v>
      </c>
      <c r="O296" s="167" t="s">
        <v>1164</v>
      </c>
      <c r="P296" s="160" t="s">
        <v>1164</v>
      </c>
      <c r="Q296" s="160" t="s">
        <v>1164</v>
      </c>
      <c r="R296" s="160" t="s">
        <v>1164</v>
      </c>
      <c r="S296" s="167" t="s">
        <v>1164</v>
      </c>
      <c r="T296" s="167" t="s">
        <v>1164</v>
      </c>
      <c r="U296" s="167" t="s">
        <v>1164</v>
      </c>
      <c r="V296" s="167" t="s">
        <v>1164</v>
      </c>
      <c r="W296" s="160" t="s">
        <v>1164</v>
      </c>
      <c r="X296" s="160" t="s">
        <v>1164</v>
      </c>
      <c r="Y296" s="160" t="s">
        <v>1164</v>
      </c>
      <c r="Z296" s="160" t="s">
        <v>1164</v>
      </c>
      <c r="AA296" s="160" t="s">
        <v>1164</v>
      </c>
      <c r="AB296" s="160" t="s">
        <v>1164</v>
      </c>
      <c r="AC296" s="160" t="s">
        <v>1164</v>
      </c>
      <c r="AD296" s="160" t="s">
        <v>1164</v>
      </c>
      <c r="AE296" s="160" t="s">
        <v>1164</v>
      </c>
      <c r="AF296" s="167" t="s">
        <v>1164</v>
      </c>
      <c r="AG296" s="160" t="s">
        <v>1164</v>
      </c>
      <c r="AH296" s="160" t="s">
        <v>1164</v>
      </c>
      <c r="AI296" s="160" t="s">
        <v>1164</v>
      </c>
      <c r="AJ296" s="160" t="s">
        <v>1164</v>
      </c>
      <c r="AK296" s="160" t="s">
        <v>1164</v>
      </c>
      <c r="AL296" s="165" t="s">
        <v>1164</v>
      </c>
      <c r="AM296" s="168">
        <f t="shared" si="10"/>
        <v>36</v>
      </c>
      <c r="AN296" s="162">
        <f t="shared" si="9"/>
        <v>1</v>
      </c>
      <c r="AO296" s="169"/>
      <c r="BK296" s="170"/>
      <c r="CM296" s="170"/>
      <c r="DO296" s="170"/>
      <c r="EQ296" s="170"/>
      <c r="FS296" s="170"/>
      <c r="FV296" s="169"/>
      <c r="FW296" s="169"/>
      <c r="FX296" s="169"/>
      <c r="FY296" s="169"/>
      <c r="FZ296" s="169"/>
      <c r="GA296" s="169"/>
      <c r="GB296" s="169"/>
      <c r="GC296" s="169"/>
      <c r="GD296" s="169"/>
      <c r="GE296" s="169"/>
      <c r="GF296" s="169"/>
      <c r="GG296" s="169"/>
      <c r="GH296" s="169"/>
      <c r="GI296" s="169"/>
      <c r="GJ296" s="169"/>
      <c r="GK296" s="169"/>
      <c r="GL296" s="169"/>
      <c r="GM296" s="169"/>
      <c r="GN296" s="169"/>
      <c r="GO296" s="169"/>
      <c r="GP296" s="169"/>
      <c r="GQ296" s="169"/>
      <c r="GR296" s="169"/>
      <c r="GS296" s="169"/>
      <c r="GT296" s="169"/>
      <c r="GU296" s="169"/>
      <c r="GV296" s="169"/>
      <c r="GW296" s="169"/>
      <c r="GX296" s="169"/>
      <c r="GY296" s="169"/>
      <c r="GZ296" s="169"/>
      <c r="HA296" s="169"/>
      <c r="HB296" s="169"/>
      <c r="HC296" s="169"/>
      <c r="HD296" s="169"/>
      <c r="HE296" s="169"/>
      <c r="HF296" s="169"/>
      <c r="HG296" s="169"/>
      <c r="HH296" s="169"/>
      <c r="HI296" s="169"/>
    </row>
    <row r="297" spans="1:217" s="163" customFormat="1" ht="17.100000000000001" customHeight="1" outlineLevel="1" x14ac:dyDescent="0.25">
      <c r="A297" s="164" t="s">
        <v>292</v>
      </c>
      <c r="B297" s="164"/>
      <c r="C297" s="165" t="s">
        <v>1164</v>
      </c>
      <c r="D297" s="165" t="s">
        <v>1164</v>
      </c>
      <c r="E297" s="165" t="s">
        <v>1164</v>
      </c>
      <c r="F297" s="160" t="s">
        <v>1164</v>
      </c>
      <c r="G297" s="160" t="s">
        <v>1164</v>
      </c>
      <c r="H297" s="160" t="s">
        <v>1164</v>
      </c>
      <c r="I297" s="160" t="s">
        <v>1164</v>
      </c>
      <c r="J297" s="160" t="s">
        <v>1164</v>
      </c>
      <c r="K297" s="160" t="s">
        <v>1164</v>
      </c>
      <c r="L297" s="166" t="s">
        <v>1164</v>
      </c>
      <c r="M297" s="160" t="s">
        <v>1164</v>
      </c>
      <c r="N297" s="160" t="s">
        <v>1164</v>
      </c>
      <c r="O297" s="167" t="s">
        <v>1164</v>
      </c>
      <c r="P297" s="160" t="s">
        <v>1164</v>
      </c>
      <c r="Q297" s="160" t="s">
        <v>1164</v>
      </c>
      <c r="R297" s="160" t="s">
        <v>1164</v>
      </c>
      <c r="S297" s="167" t="s">
        <v>1164</v>
      </c>
      <c r="T297" s="167" t="s">
        <v>1164</v>
      </c>
      <c r="U297" s="167" t="s">
        <v>1164</v>
      </c>
      <c r="V297" s="167" t="s">
        <v>1164</v>
      </c>
      <c r="W297" s="160" t="s">
        <v>1164</v>
      </c>
      <c r="X297" s="160" t="s">
        <v>1164</v>
      </c>
      <c r="Y297" s="160" t="s">
        <v>1164</v>
      </c>
      <c r="Z297" s="160" t="s">
        <v>1164</v>
      </c>
      <c r="AA297" s="160" t="s">
        <v>1164</v>
      </c>
      <c r="AB297" s="160" t="s">
        <v>1164</v>
      </c>
      <c r="AC297" s="160" t="s">
        <v>1164</v>
      </c>
      <c r="AD297" s="160" t="s">
        <v>1164</v>
      </c>
      <c r="AE297" s="160" t="s">
        <v>1164</v>
      </c>
      <c r="AF297" s="167" t="s">
        <v>1164</v>
      </c>
      <c r="AG297" s="160" t="s">
        <v>1164</v>
      </c>
      <c r="AH297" s="160" t="s">
        <v>1164</v>
      </c>
      <c r="AI297" s="160" t="s">
        <v>1164</v>
      </c>
      <c r="AJ297" s="160" t="s">
        <v>1164</v>
      </c>
      <c r="AK297" s="160" t="s">
        <v>1164</v>
      </c>
      <c r="AL297" s="165" t="s">
        <v>1164</v>
      </c>
      <c r="AM297" s="168">
        <f t="shared" si="10"/>
        <v>36</v>
      </c>
      <c r="AN297" s="162">
        <f t="shared" si="9"/>
        <v>1</v>
      </c>
      <c r="AO297" s="169"/>
      <c r="BK297" s="170"/>
      <c r="CM297" s="170"/>
      <c r="DO297" s="170"/>
      <c r="EQ297" s="170"/>
      <c r="FS297" s="170"/>
      <c r="FV297" s="169"/>
      <c r="FW297" s="169"/>
      <c r="FX297" s="169"/>
      <c r="FY297" s="169"/>
      <c r="FZ297" s="169"/>
      <c r="GA297" s="169"/>
      <c r="GB297" s="169"/>
      <c r="GC297" s="169"/>
      <c r="GD297" s="169"/>
      <c r="GE297" s="169"/>
      <c r="GF297" s="169"/>
      <c r="GG297" s="169"/>
      <c r="GH297" s="169"/>
      <c r="GI297" s="169"/>
      <c r="GJ297" s="169"/>
      <c r="GK297" s="169"/>
      <c r="GL297" s="169"/>
      <c r="GM297" s="169"/>
      <c r="GN297" s="169"/>
      <c r="GO297" s="169"/>
      <c r="GP297" s="169"/>
      <c r="GQ297" s="169"/>
      <c r="GR297" s="169"/>
      <c r="GS297" s="169"/>
      <c r="GT297" s="169"/>
      <c r="GU297" s="169"/>
      <c r="GV297" s="169"/>
      <c r="GW297" s="169"/>
      <c r="GX297" s="169"/>
      <c r="GY297" s="169"/>
      <c r="GZ297" s="169"/>
      <c r="HA297" s="169"/>
      <c r="HB297" s="169"/>
      <c r="HC297" s="169"/>
      <c r="HD297" s="169"/>
      <c r="HE297" s="169"/>
      <c r="HF297" s="169"/>
      <c r="HG297" s="169"/>
      <c r="HH297" s="169"/>
      <c r="HI297" s="169"/>
    </row>
    <row r="298" spans="1:217" s="163" customFormat="1" ht="17.100000000000001" customHeight="1" outlineLevel="1" x14ac:dyDescent="0.25">
      <c r="A298" s="164" t="s">
        <v>293</v>
      </c>
      <c r="B298" s="164"/>
      <c r="C298" s="165" t="s">
        <v>1164</v>
      </c>
      <c r="D298" s="165" t="s">
        <v>1164</v>
      </c>
      <c r="E298" s="165" t="s">
        <v>1164</v>
      </c>
      <c r="F298" s="160" t="s">
        <v>1164</v>
      </c>
      <c r="G298" s="160" t="s">
        <v>1164</v>
      </c>
      <c r="H298" s="160" t="s">
        <v>1164</v>
      </c>
      <c r="I298" s="160" t="s">
        <v>1164</v>
      </c>
      <c r="J298" s="160" t="s">
        <v>1164</v>
      </c>
      <c r="K298" s="160" t="s">
        <v>1164</v>
      </c>
      <c r="L298" s="166" t="s">
        <v>1164</v>
      </c>
      <c r="M298" s="160" t="s">
        <v>1164</v>
      </c>
      <c r="N298" s="160" t="s">
        <v>1164</v>
      </c>
      <c r="O298" s="167" t="s">
        <v>1164</v>
      </c>
      <c r="P298" s="160" t="s">
        <v>1164</v>
      </c>
      <c r="Q298" s="160" t="s">
        <v>1164</v>
      </c>
      <c r="R298" s="160" t="s">
        <v>1164</v>
      </c>
      <c r="S298" s="167" t="s">
        <v>1164</v>
      </c>
      <c r="T298" s="167" t="s">
        <v>1164</v>
      </c>
      <c r="U298" s="167" t="s">
        <v>1164</v>
      </c>
      <c r="V298" s="167" t="s">
        <v>1164</v>
      </c>
      <c r="W298" s="160" t="s">
        <v>1164</v>
      </c>
      <c r="X298" s="160" t="s">
        <v>1164</v>
      </c>
      <c r="Y298" s="160" t="s">
        <v>1164</v>
      </c>
      <c r="Z298" s="160" t="s">
        <v>1164</v>
      </c>
      <c r="AA298" s="160" t="s">
        <v>1164</v>
      </c>
      <c r="AB298" s="160" t="s">
        <v>1164</v>
      </c>
      <c r="AC298" s="160" t="s">
        <v>1164</v>
      </c>
      <c r="AD298" s="160" t="s">
        <v>1164</v>
      </c>
      <c r="AE298" s="160" t="s">
        <v>1164</v>
      </c>
      <c r="AF298" s="167" t="s">
        <v>1164</v>
      </c>
      <c r="AG298" s="160" t="s">
        <v>1164</v>
      </c>
      <c r="AH298" s="160" t="s">
        <v>1164</v>
      </c>
      <c r="AI298" s="160" t="s">
        <v>1164</v>
      </c>
      <c r="AJ298" s="160" t="s">
        <v>1164</v>
      </c>
      <c r="AK298" s="160" t="s">
        <v>1164</v>
      </c>
      <c r="AL298" s="165" t="s">
        <v>1164</v>
      </c>
      <c r="AM298" s="168">
        <f t="shared" si="10"/>
        <v>36</v>
      </c>
      <c r="AN298" s="162">
        <f t="shared" si="9"/>
        <v>1</v>
      </c>
      <c r="AO298" s="169"/>
      <c r="BK298" s="170"/>
      <c r="CM298" s="170"/>
      <c r="DO298" s="170"/>
      <c r="EQ298" s="170"/>
      <c r="FS298" s="170"/>
      <c r="FV298" s="169"/>
      <c r="FW298" s="169"/>
      <c r="FX298" s="169"/>
      <c r="FY298" s="169"/>
      <c r="FZ298" s="169"/>
      <c r="GA298" s="169"/>
      <c r="GB298" s="169"/>
      <c r="GC298" s="169"/>
      <c r="GD298" s="169"/>
      <c r="GE298" s="169"/>
      <c r="GF298" s="169"/>
      <c r="GG298" s="169"/>
      <c r="GH298" s="169"/>
      <c r="GI298" s="169"/>
      <c r="GJ298" s="169"/>
      <c r="GK298" s="169"/>
      <c r="GL298" s="169"/>
      <c r="GM298" s="169"/>
      <c r="GN298" s="169"/>
      <c r="GO298" s="169"/>
      <c r="GP298" s="169"/>
      <c r="GQ298" s="169"/>
      <c r="GR298" s="169"/>
      <c r="GS298" s="169"/>
      <c r="GT298" s="169"/>
      <c r="GU298" s="169"/>
      <c r="GV298" s="169"/>
      <c r="GW298" s="169"/>
      <c r="GX298" s="169"/>
      <c r="GY298" s="169"/>
      <c r="GZ298" s="169"/>
      <c r="HA298" s="169"/>
      <c r="HB298" s="169"/>
      <c r="HC298" s="169"/>
      <c r="HD298" s="169"/>
      <c r="HE298" s="169"/>
      <c r="HF298" s="169"/>
      <c r="HG298" s="169"/>
      <c r="HH298" s="169"/>
      <c r="HI298" s="169"/>
    </row>
    <row r="299" spans="1:217" s="163" customFormat="1" ht="17.100000000000001" customHeight="1" outlineLevel="1" x14ac:dyDescent="0.25">
      <c r="A299" s="164" t="s">
        <v>294</v>
      </c>
      <c r="B299" s="164"/>
      <c r="C299" s="165" t="s">
        <v>1164</v>
      </c>
      <c r="D299" s="165" t="s">
        <v>1164</v>
      </c>
      <c r="E299" s="165" t="s">
        <v>1164</v>
      </c>
      <c r="F299" s="160" t="s">
        <v>1164</v>
      </c>
      <c r="G299" s="160" t="s">
        <v>1164</v>
      </c>
      <c r="H299" s="160" t="s">
        <v>1164</v>
      </c>
      <c r="I299" s="160" t="s">
        <v>1164</v>
      </c>
      <c r="J299" s="160" t="s">
        <v>1164</v>
      </c>
      <c r="K299" s="160" t="s">
        <v>1164</v>
      </c>
      <c r="L299" s="166" t="s">
        <v>1164</v>
      </c>
      <c r="M299" s="160" t="s">
        <v>1164</v>
      </c>
      <c r="N299" s="160" t="s">
        <v>1164</v>
      </c>
      <c r="O299" s="167" t="s">
        <v>1164</v>
      </c>
      <c r="P299" s="160" t="s">
        <v>1164</v>
      </c>
      <c r="Q299" s="160" t="s">
        <v>1164</v>
      </c>
      <c r="R299" s="160" t="s">
        <v>1164</v>
      </c>
      <c r="S299" s="167" t="s">
        <v>1164</v>
      </c>
      <c r="T299" s="167" t="s">
        <v>1164</v>
      </c>
      <c r="U299" s="167" t="s">
        <v>1164</v>
      </c>
      <c r="V299" s="167" t="s">
        <v>1164</v>
      </c>
      <c r="W299" s="160" t="s">
        <v>1164</v>
      </c>
      <c r="X299" s="160" t="s">
        <v>1164</v>
      </c>
      <c r="Y299" s="160" t="s">
        <v>1164</v>
      </c>
      <c r="Z299" s="160" t="s">
        <v>1164</v>
      </c>
      <c r="AA299" s="160" t="s">
        <v>1164</v>
      </c>
      <c r="AB299" s="160" t="s">
        <v>1164</v>
      </c>
      <c r="AC299" s="160" t="s">
        <v>1164</v>
      </c>
      <c r="AD299" s="160" t="s">
        <v>1164</v>
      </c>
      <c r="AE299" s="160" t="s">
        <v>1164</v>
      </c>
      <c r="AF299" s="167" t="s">
        <v>1164</v>
      </c>
      <c r="AG299" s="160" t="s">
        <v>1164</v>
      </c>
      <c r="AH299" s="160" t="s">
        <v>1164</v>
      </c>
      <c r="AI299" s="160" t="s">
        <v>1164</v>
      </c>
      <c r="AJ299" s="160" t="s">
        <v>1164</v>
      </c>
      <c r="AK299" s="160" t="s">
        <v>1164</v>
      </c>
      <c r="AL299" s="165" t="s">
        <v>1164</v>
      </c>
      <c r="AM299" s="168">
        <f t="shared" si="10"/>
        <v>36</v>
      </c>
      <c r="AN299" s="162">
        <f t="shared" si="9"/>
        <v>1</v>
      </c>
      <c r="AO299" s="169"/>
      <c r="BK299" s="170"/>
      <c r="CM299" s="170"/>
      <c r="DO299" s="170"/>
      <c r="EQ299" s="170"/>
      <c r="FS299" s="170"/>
      <c r="FV299" s="169"/>
      <c r="FW299" s="169"/>
      <c r="FX299" s="169"/>
      <c r="FY299" s="169"/>
      <c r="FZ299" s="169"/>
      <c r="GA299" s="169"/>
      <c r="GB299" s="169"/>
      <c r="GC299" s="169"/>
      <c r="GD299" s="169"/>
      <c r="GE299" s="169"/>
      <c r="GF299" s="169"/>
      <c r="GG299" s="169"/>
      <c r="GH299" s="169"/>
      <c r="GI299" s="169"/>
      <c r="GJ299" s="169"/>
      <c r="GK299" s="169"/>
      <c r="GL299" s="169"/>
      <c r="GM299" s="169"/>
      <c r="GN299" s="169"/>
      <c r="GO299" s="169"/>
      <c r="GP299" s="169"/>
      <c r="GQ299" s="169"/>
      <c r="GR299" s="169"/>
      <c r="GS299" s="169"/>
      <c r="GT299" s="169"/>
      <c r="GU299" s="169"/>
      <c r="GV299" s="169"/>
      <c r="GW299" s="169"/>
      <c r="GX299" s="169"/>
      <c r="GY299" s="169"/>
      <c r="GZ299" s="169"/>
      <c r="HA299" s="169"/>
      <c r="HB299" s="169"/>
      <c r="HC299" s="169"/>
      <c r="HD299" s="169"/>
      <c r="HE299" s="169"/>
      <c r="HF299" s="169"/>
      <c r="HG299" s="169"/>
      <c r="HH299" s="169"/>
      <c r="HI299" s="169"/>
    </row>
    <row r="300" spans="1:217" s="163" customFormat="1" ht="17.100000000000001" customHeight="1" outlineLevel="1" x14ac:dyDescent="0.25">
      <c r="A300" s="164" t="s">
        <v>295</v>
      </c>
      <c r="B300" s="164"/>
      <c r="C300" s="165" t="s">
        <v>1164</v>
      </c>
      <c r="D300" s="165" t="s">
        <v>1164</v>
      </c>
      <c r="E300" s="165" t="s">
        <v>1164</v>
      </c>
      <c r="F300" s="160" t="s">
        <v>1164</v>
      </c>
      <c r="G300" s="160" t="s">
        <v>1164</v>
      </c>
      <c r="H300" s="160" t="s">
        <v>1164</v>
      </c>
      <c r="I300" s="160" t="s">
        <v>1164</v>
      </c>
      <c r="J300" s="160" t="s">
        <v>1164</v>
      </c>
      <c r="K300" s="160" t="s">
        <v>1164</v>
      </c>
      <c r="L300" s="166" t="s">
        <v>1164</v>
      </c>
      <c r="M300" s="160" t="s">
        <v>1164</v>
      </c>
      <c r="N300" s="160" t="s">
        <v>1164</v>
      </c>
      <c r="O300" s="167" t="s">
        <v>1164</v>
      </c>
      <c r="P300" s="160" t="s">
        <v>1164</v>
      </c>
      <c r="Q300" s="160" t="s">
        <v>1164</v>
      </c>
      <c r="R300" s="160" t="s">
        <v>1164</v>
      </c>
      <c r="S300" s="167" t="s">
        <v>1164</v>
      </c>
      <c r="T300" s="167" t="s">
        <v>1164</v>
      </c>
      <c r="U300" s="167" t="s">
        <v>1164</v>
      </c>
      <c r="V300" s="167" t="s">
        <v>1164</v>
      </c>
      <c r="W300" s="160" t="s">
        <v>1164</v>
      </c>
      <c r="X300" s="160" t="s">
        <v>1164</v>
      </c>
      <c r="Y300" s="160" t="s">
        <v>1164</v>
      </c>
      <c r="Z300" s="160" t="s">
        <v>1164</v>
      </c>
      <c r="AA300" s="160" t="s">
        <v>1164</v>
      </c>
      <c r="AB300" s="160" t="s">
        <v>1164</v>
      </c>
      <c r="AC300" s="160" t="s">
        <v>1164</v>
      </c>
      <c r="AD300" s="160" t="s">
        <v>1164</v>
      </c>
      <c r="AE300" s="160" t="s">
        <v>1164</v>
      </c>
      <c r="AF300" s="167" t="s">
        <v>1164</v>
      </c>
      <c r="AG300" s="160" t="s">
        <v>1164</v>
      </c>
      <c r="AH300" s="160" t="s">
        <v>1164</v>
      </c>
      <c r="AI300" s="160" t="s">
        <v>1164</v>
      </c>
      <c r="AJ300" s="160" t="s">
        <v>1164</v>
      </c>
      <c r="AK300" s="160" t="s">
        <v>1164</v>
      </c>
      <c r="AL300" s="165" t="s">
        <v>1164</v>
      </c>
      <c r="AM300" s="168">
        <f t="shared" si="10"/>
        <v>36</v>
      </c>
      <c r="AN300" s="162">
        <f t="shared" si="9"/>
        <v>1</v>
      </c>
      <c r="AO300" s="169"/>
      <c r="BK300" s="170"/>
      <c r="CM300" s="170"/>
      <c r="DO300" s="170"/>
      <c r="EQ300" s="170"/>
      <c r="FS300" s="170"/>
      <c r="FV300" s="169"/>
      <c r="FW300" s="169"/>
      <c r="FX300" s="169"/>
      <c r="FY300" s="169"/>
      <c r="FZ300" s="169"/>
      <c r="GA300" s="169"/>
      <c r="GB300" s="169"/>
      <c r="GC300" s="169"/>
      <c r="GD300" s="169"/>
      <c r="GE300" s="169"/>
      <c r="GF300" s="169"/>
      <c r="GG300" s="169"/>
      <c r="GH300" s="169"/>
      <c r="GI300" s="169"/>
      <c r="GJ300" s="169"/>
      <c r="GK300" s="169"/>
      <c r="GL300" s="169"/>
      <c r="GM300" s="169"/>
      <c r="GN300" s="169"/>
      <c r="GO300" s="169"/>
      <c r="GP300" s="169"/>
      <c r="GQ300" s="169"/>
      <c r="GR300" s="169"/>
      <c r="GS300" s="169"/>
      <c r="GT300" s="169"/>
      <c r="GU300" s="169"/>
      <c r="GV300" s="169"/>
      <c r="GW300" s="169"/>
      <c r="GX300" s="169"/>
      <c r="GY300" s="169"/>
      <c r="GZ300" s="169"/>
      <c r="HA300" s="169"/>
      <c r="HB300" s="169"/>
      <c r="HC300" s="169"/>
      <c r="HD300" s="169"/>
      <c r="HE300" s="169"/>
      <c r="HF300" s="169"/>
      <c r="HG300" s="169"/>
      <c r="HH300" s="169"/>
      <c r="HI300" s="169"/>
    </row>
    <row r="301" spans="1:217" s="163" customFormat="1" ht="17.100000000000001" customHeight="1" outlineLevel="1" x14ac:dyDescent="0.25">
      <c r="A301" s="164" t="s">
        <v>296</v>
      </c>
      <c r="B301" s="164"/>
      <c r="C301" s="165" t="s">
        <v>1164</v>
      </c>
      <c r="D301" s="165" t="s">
        <v>1164</v>
      </c>
      <c r="E301" s="165" t="s">
        <v>1164</v>
      </c>
      <c r="F301" s="160" t="s">
        <v>1164</v>
      </c>
      <c r="G301" s="160" t="s">
        <v>1164</v>
      </c>
      <c r="H301" s="160" t="s">
        <v>1164</v>
      </c>
      <c r="I301" s="160" t="s">
        <v>1164</v>
      </c>
      <c r="J301" s="160" t="s">
        <v>1164</v>
      </c>
      <c r="K301" s="160" t="s">
        <v>1164</v>
      </c>
      <c r="L301" s="166" t="s">
        <v>1164</v>
      </c>
      <c r="M301" s="160" t="s">
        <v>1164</v>
      </c>
      <c r="N301" s="160" t="s">
        <v>1164</v>
      </c>
      <c r="O301" s="167" t="s">
        <v>1164</v>
      </c>
      <c r="P301" s="160" t="s">
        <v>1164</v>
      </c>
      <c r="Q301" s="160" t="s">
        <v>1164</v>
      </c>
      <c r="R301" s="160" t="s">
        <v>1164</v>
      </c>
      <c r="S301" s="167" t="s">
        <v>1164</v>
      </c>
      <c r="T301" s="167" t="s">
        <v>1164</v>
      </c>
      <c r="U301" s="167" t="s">
        <v>1164</v>
      </c>
      <c r="V301" s="167" t="s">
        <v>1164</v>
      </c>
      <c r="W301" s="160" t="s">
        <v>1164</v>
      </c>
      <c r="X301" s="160" t="s">
        <v>1164</v>
      </c>
      <c r="Y301" s="160" t="s">
        <v>1164</v>
      </c>
      <c r="Z301" s="160" t="s">
        <v>1164</v>
      </c>
      <c r="AA301" s="160" t="s">
        <v>1164</v>
      </c>
      <c r="AB301" s="160" t="s">
        <v>1164</v>
      </c>
      <c r="AC301" s="160" t="s">
        <v>1164</v>
      </c>
      <c r="AD301" s="160" t="s">
        <v>1164</v>
      </c>
      <c r="AE301" s="160" t="s">
        <v>1164</v>
      </c>
      <c r="AF301" s="167" t="s">
        <v>1164</v>
      </c>
      <c r="AG301" s="160" t="s">
        <v>1164</v>
      </c>
      <c r="AH301" s="160" t="s">
        <v>1164</v>
      </c>
      <c r="AI301" s="160" t="s">
        <v>1164</v>
      </c>
      <c r="AJ301" s="160" t="s">
        <v>1164</v>
      </c>
      <c r="AK301" s="160" t="s">
        <v>1164</v>
      </c>
      <c r="AL301" s="165" t="s">
        <v>1164</v>
      </c>
      <c r="AM301" s="168">
        <f t="shared" si="10"/>
        <v>36</v>
      </c>
      <c r="AN301" s="162">
        <f t="shared" si="9"/>
        <v>1</v>
      </c>
      <c r="AO301" s="169"/>
      <c r="BK301" s="170"/>
      <c r="CM301" s="170"/>
      <c r="DO301" s="170"/>
      <c r="EQ301" s="170"/>
      <c r="FS301" s="170"/>
      <c r="FV301" s="169"/>
      <c r="FW301" s="169"/>
      <c r="FX301" s="169"/>
      <c r="FY301" s="169"/>
      <c r="FZ301" s="169"/>
      <c r="GA301" s="169"/>
      <c r="GB301" s="169"/>
      <c r="GC301" s="169"/>
      <c r="GD301" s="169"/>
      <c r="GE301" s="169"/>
      <c r="GF301" s="169"/>
      <c r="GG301" s="169"/>
      <c r="GH301" s="169"/>
      <c r="GI301" s="169"/>
      <c r="GJ301" s="169"/>
      <c r="GK301" s="169"/>
      <c r="GL301" s="169"/>
      <c r="GM301" s="169"/>
      <c r="GN301" s="169"/>
      <c r="GO301" s="169"/>
      <c r="GP301" s="169"/>
      <c r="GQ301" s="169"/>
      <c r="GR301" s="169"/>
      <c r="GS301" s="169"/>
      <c r="GT301" s="169"/>
      <c r="GU301" s="169"/>
      <c r="GV301" s="169"/>
      <c r="GW301" s="169"/>
      <c r="GX301" s="169"/>
      <c r="GY301" s="169"/>
      <c r="GZ301" s="169"/>
      <c r="HA301" s="169"/>
      <c r="HB301" s="169"/>
      <c r="HC301" s="169"/>
      <c r="HD301" s="169"/>
      <c r="HE301" s="169"/>
      <c r="HF301" s="169"/>
      <c r="HG301" s="169"/>
      <c r="HH301" s="169"/>
      <c r="HI301" s="169"/>
    </row>
    <row r="302" spans="1:217" s="163" customFormat="1" ht="17.100000000000001" customHeight="1" outlineLevel="1" x14ac:dyDescent="0.25">
      <c r="A302" s="164" t="s">
        <v>297</v>
      </c>
      <c r="B302" s="164"/>
      <c r="C302" s="165" t="s">
        <v>1164</v>
      </c>
      <c r="D302" s="165" t="s">
        <v>1164</v>
      </c>
      <c r="E302" s="165" t="s">
        <v>1164</v>
      </c>
      <c r="F302" s="160" t="s">
        <v>1164</v>
      </c>
      <c r="G302" s="160" t="s">
        <v>1164</v>
      </c>
      <c r="H302" s="160" t="s">
        <v>1164</v>
      </c>
      <c r="I302" s="160" t="s">
        <v>1164</v>
      </c>
      <c r="J302" s="160" t="s">
        <v>1164</v>
      </c>
      <c r="K302" s="160" t="s">
        <v>1164</v>
      </c>
      <c r="L302" s="166" t="s">
        <v>1164</v>
      </c>
      <c r="M302" s="160" t="s">
        <v>1164</v>
      </c>
      <c r="N302" s="160" t="s">
        <v>1164</v>
      </c>
      <c r="O302" s="167" t="s">
        <v>1164</v>
      </c>
      <c r="P302" s="160" t="s">
        <v>1164</v>
      </c>
      <c r="Q302" s="160" t="s">
        <v>1164</v>
      </c>
      <c r="R302" s="160" t="s">
        <v>1164</v>
      </c>
      <c r="S302" s="167" t="s">
        <v>1164</v>
      </c>
      <c r="T302" s="167" t="s">
        <v>1164</v>
      </c>
      <c r="U302" s="167" t="s">
        <v>1164</v>
      </c>
      <c r="V302" s="167" t="s">
        <v>1164</v>
      </c>
      <c r="W302" s="160" t="s">
        <v>1164</v>
      </c>
      <c r="X302" s="160" t="s">
        <v>1164</v>
      </c>
      <c r="Y302" s="160" t="s">
        <v>1164</v>
      </c>
      <c r="Z302" s="160" t="s">
        <v>1164</v>
      </c>
      <c r="AA302" s="160" t="s">
        <v>1164</v>
      </c>
      <c r="AB302" s="160" t="s">
        <v>1164</v>
      </c>
      <c r="AC302" s="160" t="s">
        <v>1164</v>
      </c>
      <c r="AD302" s="160" t="s">
        <v>1164</v>
      </c>
      <c r="AE302" s="160" t="s">
        <v>1164</v>
      </c>
      <c r="AF302" s="167" t="s">
        <v>1164</v>
      </c>
      <c r="AG302" s="160" t="s">
        <v>1164</v>
      </c>
      <c r="AH302" s="160" t="s">
        <v>1164</v>
      </c>
      <c r="AI302" s="160" t="s">
        <v>1164</v>
      </c>
      <c r="AJ302" s="160" t="s">
        <v>1164</v>
      </c>
      <c r="AK302" s="160" t="s">
        <v>1164</v>
      </c>
      <c r="AL302" s="165" t="s">
        <v>1164</v>
      </c>
      <c r="AM302" s="168">
        <f t="shared" si="10"/>
        <v>36</v>
      </c>
      <c r="AN302" s="162">
        <f t="shared" si="9"/>
        <v>1</v>
      </c>
      <c r="AO302" s="169"/>
      <c r="BK302" s="170"/>
      <c r="CM302" s="170"/>
      <c r="DO302" s="170"/>
      <c r="EQ302" s="170"/>
      <c r="FS302" s="170"/>
      <c r="FV302" s="169"/>
      <c r="FW302" s="169"/>
      <c r="FX302" s="169"/>
      <c r="FY302" s="169"/>
      <c r="FZ302" s="169"/>
      <c r="GA302" s="169"/>
      <c r="GB302" s="169"/>
      <c r="GC302" s="169"/>
      <c r="GD302" s="169"/>
      <c r="GE302" s="169"/>
      <c r="GF302" s="169"/>
      <c r="GG302" s="169"/>
      <c r="GH302" s="169"/>
      <c r="GI302" s="169"/>
      <c r="GJ302" s="169"/>
      <c r="GK302" s="169"/>
      <c r="GL302" s="169"/>
      <c r="GM302" s="169"/>
      <c r="GN302" s="169"/>
      <c r="GO302" s="169"/>
      <c r="GP302" s="169"/>
      <c r="GQ302" s="169"/>
      <c r="GR302" s="169"/>
      <c r="GS302" s="169"/>
      <c r="GT302" s="169"/>
      <c r="GU302" s="169"/>
      <c r="GV302" s="169"/>
      <c r="GW302" s="169"/>
      <c r="GX302" s="169"/>
      <c r="GY302" s="169"/>
      <c r="GZ302" s="169"/>
      <c r="HA302" s="169"/>
      <c r="HB302" s="169"/>
      <c r="HC302" s="169"/>
      <c r="HD302" s="169"/>
      <c r="HE302" s="169"/>
      <c r="HF302" s="169"/>
      <c r="HG302" s="169"/>
      <c r="HH302" s="169"/>
      <c r="HI302" s="169"/>
    </row>
    <row r="303" spans="1:217" s="169" customFormat="1" ht="17.100000000000001" customHeight="1" outlineLevel="1" x14ac:dyDescent="0.25">
      <c r="A303" s="164" t="s">
        <v>298</v>
      </c>
      <c r="B303" s="164"/>
      <c r="C303" s="165" t="s">
        <v>1164</v>
      </c>
      <c r="D303" s="165" t="s">
        <v>1164</v>
      </c>
      <c r="E303" s="165" t="s">
        <v>1164</v>
      </c>
      <c r="F303" s="160" t="s">
        <v>1164</v>
      </c>
      <c r="G303" s="160" t="s">
        <v>1164</v>
      </c>
      <c r="H303" s="160" t="s">
        <v>1164</v>
      </c>
      <c r="I303" s="160" t="s">
        <v>1164</v>
      </c>
      <c r="J303" s="160" t="s">
        <v>1164</v>
      </c>
      <c r="K303" s="160" t="s">
        <v>1164</v>
      </c>
      <c r="L303" s="166" t="s">
        <v>1164</v>
      </c>
      <c r="M303" s="160" t="s">
        <v>1164</v>
      </c>
      <c r="N303" s="160" t="s">
        <v>1164</v>
      </c>
      <c r="O303" s="167" t="s">
        <v>1164</v>
      </c>
      <c r="P303" s="160" t="s">
        <v>1164</v>
      </c>
      <c r="Q303" s="160" t="s">
        <v>1164</v>
      </c>
      <c r="R303" s="160" t="s">
        <v>1164</v>
      </c>
      <c r="S303" s="167" t="s">
        <v>1164</v>
      </c>
      <c r="T303" s="167" t="s">
        <v>1164</v>
      </c>
      <c r="U303" s="167" t="s">
        <v>1164</v>
      </c>
      <c r="V303" s="167" t="s">
        <v>1164</v>
      </c>
      <c r="W303" s="160" t="s">
        <v>1164</v>
      </c>
      <c r="X303" s="160" t="s">
        <v>1164</v>
      </c>
      <c r="Y303" s="160" t="s">
        <v>1164</v>
      </c>
      <c r="Z303" s="160" t="s">
        <v>1164</v>
      </c>
      <c r="AA303" s="160" t="s">
        <v>1164</v>
      </c>
      <c r="AB303" s="160" t="s">
        <v>1164</v>
      </c>
      <c r="AC303" s="160" t="s">
        <v>1164</v>
      </c>
      <c r="AD303" s="160" t="s">
        <v>1164</v>
      </c>
      <c r="AE303" s="160" t="s">
        <v>1164</v>
      </c>
      <c r="AF303" s="167" t="s">
        <v>1164</v>
      </c>
      <c r="AG303" s="160" t="s">
        <v>1164</v>
      </c>
      <c r="AH303" s="160" t="s">
        <v>1164</v>
      </c>
      <c r="AI303" s="160" t="s">
        <v>1164</v>
      </c>
      <c r="AJ303" s="160" t="s">
        <v>1164</v>
      </c>
      <c r="AK303" s="160" t="s">
        <v>1164</v>
      </c>
      <c r="AL303" s="165" t="s">
        <v>1164</v>
      </c>
      <c r="AM303" s="168">
        <f t="shared" si="10"/>
        <v>36</v>
      </c>
      <c r="AN303" s="162">
        <f t="shared" si="9"/>
        <v>1</v>
      </c>
    </row>
    <row r="304" spans="1:217" s="169" customFormat="1" ht="17.100000000000001" customHeight="1" outlineLevel="1" x14ac:dyDescent="0.25">
      <c r="A304" s="164" t="s">
        <v>299</v>
      </c>
      <c r="B304" s="164"/>
      <c r="C304" s="165" t="s">
        <v>1164</v>
      </c>
      <c r="D304" s="165" t="s">
        <v>1164</v>
      </c>
      <c r="E304" s="165" t="s">
        <v>1164</v>
      </c>
      <c r="F304" s="160" t="s">
        <v>1164</v>
      </c>
      <c r="G304" s="160" t="s">
        <v>1164</v>
      </c>
      <c r="H304" s="160" t="s">
        <v>1164</v>
      </c>
      <c r="I304" s="160" t="s">
        <v>1164</v>
      </c>
      <c r="J304" s="160" t="s">
        <v>1164</v>
      </c>
      <c r="K304" s="160" t="s">
        <v>1164</v>
      </c>
      <c r="L304" s="166" t="s">
        <v>1164</v>
      </c>
      <c r="M304" s="160" t="s">
        <v>1164</v>
      </c>
      <c r="N304" s="160" t="s">
        <v>1164</v>
      </c>
      <c r="O304" s="167" t="s">
        <v>1164</v>
      </c>
      <c r="P304" s="160" t="s">
        <v>1164</v>
      </c>
      <c r="Q304" s="160" t="s">
        <v>1164</v>
      </c>
      <c r="R304" s="160" t="s">
        <v>1164</v>
      </c>
      <c r="S304" s="167" t="s">
        <v>1164</v>
      </c>
      <c r="T304" s="167" t="s">
        <v>1164</v>
      </c>
      <c r="U304" s="167" t="s">
        <v>1164</v>
      </c>
      <c r="V304" s="167" t="s">
        <v>1164</v>
      </c>
      <c r="W304" s="160" t="s">
        <v>1164</v>
      </c>
      <c r="X304" s="160" t="s">
        <v>1164</v>
      </c>
      <c r="Y304" s="160" t="s">
        <v>1164</v>
      </c>
      <c r="Z304" s="160" t="s">
        <v>1164</v>
      </c>
      <c r="AA304" s="160" t="s">
        <v>1164</v>
      </c>
      <c r="AB304" s="160" t="s">
        <v>1164</v>
      </c>
      <c r="AC304" s="160" t="s">
        <v>1164</v>
      </c>
      <c r="AD304" s="160" t="s">
        <v>1164</v>
      </c>
      <c r="AE304" s="160" t="s">
        <v>1164</v>
      </c>
      <c r="AF304" s="167" t="s">
        <v>1164</v>
      </c>
      <c r="AG304" s="160" t="s">
        <v>1164</v>
      </c>
      <c r="AH304" s="160" t="s">
        <v>1164</v>
      </c>
      <c r="AI304" s="160" t="s">
        <v>1164</v>
      </c>
      <c r="AJ304" s="160" t="s">
        <v>1164</v>
      </c>
      <c r="AK304" s="160" t="s">
        <v>1164</v>
      </c>
      <c r="AL304" s="165" t="s">
        <v>1164</v>
      </c>
      <c r="AM304" s="168">
        <f t="shared" si="10"/>
        <v>36</v>
      </c>
      <c r="AN304" s="162">
        <f t="shared" si="9"/>
        <v>1</v>
      </c>
    </row>
    <row r="305" spans="1:40" s="154" customFormat="1" ht="17.100000000000001" customHeight="1" x14ac:dyDescent="0.25">
      <c r="A305" s="172" t="s">
        <v>300</v>
      </c>
      <c r="B305" s="164">
        <v>36648000</v>
      </c>
      <c r="C305" s="165" t="s">
        <v>1164</v>
      </c>
      <c r="D305" s="165" t="s">
        <v>1164</v>
      </c>
      <c r="E305" s="165" t="s">
        <v>1164</v>
      </c>
      <c r="F305" s="160" t="s">
        <v>1164</v>
      </c>
      <c r="G305" s="160" t="s">
        <v>1164</v>
      </c>
      <c r="H305" s="160" t="s">
        <v>1164</v>
      </c>
      <c r="I305" s="160" t="s">
        <v>1164</v>
      </c>
      <c r="J305" s="160" t="s">
        <v>1164</v>
      </c>
      <c r="K305" s="160" t="s">
        <v>1164</v>
      </c>
      <c r="L305" s="160" t="s">
        <v>1164</v>
      </c>
      <c r="M305" s="160" t="s">
        <v>1164</v>
      </c>
      <c r="N305" s="160" t="s">
        <v>1164</v>
      </c>
      <c r="O305" s="178" t="s">
        <v>1164</v>
      </c>
      <c r="P305" s="160" t="s">
        <v>1164</v>
      </c>
      <c r="Q305" s="160" t="s">
        <v>1164</v>
      </c>
      <c r="R305" s="160" t="s">
        <v>1164</v>
      </c>
      <c r="S305" s="178" t="s">
        <v>1164</v>
      </c>
      <c r="T305" s="178" t="s">
        <v>1164</v>
      </c>
      <c r="U305" s="178" t="s">
        <v>1164</v>
      </c>
      <c r="V305" s="178" t="s">
        <v>1164</v>
      </c>
      <c r="W305" s="160"/>
      <c r="X305" s="160" t="s">
        <v>1164</v>
      </c>
      <c r="Y305" s="160" t="s">
        <v>1164</v>
      </c>
      <c r="Z305" s="160" t="s">
        <v>1164</v>
      </c>
      <c r="AA305" s="160" t="s">
        <v>1164</v>
      </c>
      <c r="AB305" s="160" t="s">
        <v>1164</v>
      </c>
      <c r="AC305" s="160" t="s">
        <v>1164</v>
      </c>
      <c r="AD305" s="160" t="s">
        <v>1164</v>
      </c>
      <c r="AE305" s="160" t="s">
        <v>1164</v>
      </c>
      <c r="AF305" s="160" t="s">
        <v>1164</v>
      </c>
      <c r="AG305" s="160" t="s">
        <v>1164</v>
      </c>
      <c r="AH305" s="160" t="s">
        <v>1164</v>
      </c>
      <c r="AI305" s="160" t="s">
        <v>1164</v>
      </c>
      <c r="AJ305" s="160" t="s">
        <v>1164</v>
      </c>
      <c r="AK305" s="160" t="s">
        <v>1164</v>
      </c>
      <c r="AL305" s="165" t="s">
        <v>1164</v>
      </c>
      <c r="AM305" s="173">
        <f t="shared" si="10"/>
        <v>35</v>
      </c>
      <c r="AN305" s="162">
        <f t="shared" si="9"/>
        <v>2</v>
      </c>
    </row>
    <row r="306" spans="1:40" s="169" customFormat="1" ht="17.100000000000001" customHeight="1" outlineLevel="1" x14ac:dyDescent="0.25">
      <c r="A306" s="164" t="s">
        <v>301</v>
      </c>
      <c r="B306" s="164"/>
      <c r="C306" s="165" t="s">
        <v>1164</v>
      </c>
      <c r="D306" s="165" t="s">
        <v>1164</v>
      </c>
      <c r="E306" s="165" t="s">
        <v>1164</v>
      </c>
      <c r="F306" s="160" t="s">
        <v>1164</v>
      </c>
      <c r="G306" s="160" t="s">
        <v>1164</v>
      </c>
      <c r="H306" s="160" t="s">
        <v>1164</v>
      </c>
      <c r="I306" s="160" t="s">
        <v>1164</v>
      </c>
      <c r="J306" s="160" t="s">
        <v>1164</v>
      </c>
      <c r="K306" s="160" t="s">
        <v>1164</v>
      </c>
      <c r="L306" s="166" t="s">
        <v>1164</v>
      </c>
      <c r="M306" s="160" t="s">
        <v>1164</v>
      </c>
      <c r="N306" s="160" t="s">
        <v>1164</v>
      </c>
      <c r="O306" s="166" t="s">
        <v>1164</v>
      </c>
      <c r="P306" s="160" t="s">
        <v>1164</v>
      </c>
      <c r="Q306" s="160" t="s">
        <v>1164</v>
      </c>
      <c r="R306" s="160" t="s">
        <v>1164</v>
      </c>
      <c r="S306" s="166" t="s">
        <v>1164</v>
      </c>
      <c r="T306" s="166" t="s">
        <v>1164</v>
      </c>
      <c r="U306" s="166" t="s">
        <v>1164</v>
      </c>
      <c r="V306" s="166" t="s">
        <v>1164</v>
      </c>
      <c r="W306" s="160" t="s">
        <v>1164</v>
      </c>
      <c r="X306" s="160" t="s">
        <v>1164</v>
      </c>
      <c r="Y306" s="160" t="s">
        <v>1164</v>
      </c>
      <c r="Z306" s="160" t="s">
        <v>1164</v>
      </c>
      <c r="AA306" s="160" t="s">
        <v>1164</v>
      </c>
      <c r="AB306" s="160" t="s">
        <v>1164</v>
      </c>
      <c r="AC306" s="160" t="s">
        <v>1164</v>
      </c>
      <c r="AD306" s="160" t="s">
        <v>1164</v>
      </c>
      <c r="AE306" s="160" t="s">
        <v>1164</v>
      </c>
      <c r="AF306" s="166" t="s">
        <v>1164</v>
      </c>
      <c r="AG306" s="160" t="s">
        <v>1164</v>
      </c>
      <c r="AH306" s="160" t="s">
        <v>1164</v>
      </c>
      <c r="AI306" s="160" t="s">
        <v>1164</v>
      </c>
      <c r="AJ306" s="160" t="s">
        <v>1164</v>
      </c>
      <c r="AK306" s="160" t="s">
        <v>1164</v>
      </c>
      <c r="AL306" s="165" t="s">
        <v>1164</v>
      </c>
      <c r="AM306" s="168">
        <f t="shared" si="10"/>
        <v>36</v>
      </c>
      <c r="AN306" s="162">
        <f t="shared" si="9"/>
        <v>1</v>
      </c>
    </row>
    <row r="307" spans="1:40" s="169" customFormat="1" ht="17.100000000000001" customHeight="1" outlineLevel="1" x14ac:dyDescent="0.25">
      <c r="A307" s="164" t="s">
        <v>302</v>
      </c>
      <c r="B307" s="164"/>
      <c r="C307" s="165" t="s">
        <v>1164</v>
      </c>
      <c r="D307" s="165" t="s">
        <v>1164</v>
      </c>
      <c r="E307" s="165" t="s">
        <v>1164</v>
      </c>
      <c r="F307" s="160" t="s">
        <v>1164</v>
      </c>
      <c r="G307" s="160" t="s">
        <v>1164</v>
      </c>
      <c r="H307" s="160" t="s">
        <v>1164</v>
      </c>
      <c r="I307" s="160" t="s">
        <v>1164</v>
      </c>
      <c r="J307" s="160" t="s">
        <v>1164</v>
      </c>
      <c r="K307" s="160" t="s">
        <v>1164</v>
      </c>
      <c r="L307" s="166" t="s">
        <v>1164</v>
      </c>
      <c r="M307" s="160" t="s">
        <v>1164</v>
      </c>
      <c r="N307" s="160" t="s">
        <v>1164</v>
      </c>
      <c r="O307" s="166" t="s">
        <v>1164</v>
      </c>
      <c r="P307" s="160" t="s">
        <v>1164</v>
      </c>
      <c r="Q307" s="160" t="s">
        <v>1164</v>
      </c>
      <c r="R307" s="160" t="s">
        <v>1164</v>
      </c>
      <c r="S307" s="166" t="s">
        <v>1164</v>
      </c>
      <c r="T307" s="166" t="s">
        <v>1164</v>
      </c>
      <c r="U307" s="166" t="s">
        <v>1164</v>
      </c>
      <c r="V307" s="166" t="s">
        <v>1164</v>
      </c>
      <c r="W307" s="160" t="s">
        <v>1164</v>
      </c>
      <c r="X307" s="160" t="s">
        <v>1164</v>
      </c>
      <c r="Y307" s="160" t="s">
        <v>1164</v>
      </c>
      <c r="Z307" s="160" t="s">
        <v>1164</v>
      </c>
      <c r="AA307" s="160" t="s">
        <v>1164</v>
      </c>
      <c r="AB307" s="160" t="s">
        <v>1164</v>
      </c>
      <c r="AC307" s="160" t="s">
        <v>1164</v>
      </c>
      <c r="AD307" s="160" t="s">
        <v>1164</v>
      </c>
      <c r="AE307" s="160" t="s">
        <v>1164</v>
      </c>
      <c r="AF307" s="166" t="s">
        <v>1164</v>
      </c>
      <c r="AG307" s="160" t="s">
        <v>1164</v>
      </c>
      <c r="AH307" s="160" t="s">
        <v>1164</v>
      </c>
      <c r="AI307" s="160" t="s">
        <v>1164</v>
      </c>
      <c r="AJ307" s="160" t="s">
        <v>1164</v>
      </c>
      <c r="AK307" s="160" t="s">
        <v>1164</v>
      </c>
      <c r="AL307" s="165" t="s">
        <v>1164</v>
      </c>
      <c r="AM307" s="168">
        <f t="shared" si="10"/>
        <v>36</v>
      </c>
      <c r="AN307" s="162">
        <f t="shared" si="9"/>
        <v>1</v>
      </c>
    </row>
    <row r="308" spans="1:40" s="169" customFormat="1" ht="17.100000000000001" customHeight="1" outlineLevel="1" x14ac:dyDescent="0.25">
      <c r="A308" s="164" t="s">
        <v>303</v>
      </c>
      <c r="B308" s="164"/>
      <c r="C308" s="165" t="s">
        <v>1164</v>
      </c>
      <c r="D308" s="165" t="s">
        <v>1164</v>
      </c>
      <c r="E308" s="165" t="s">
        <v>1164</v>
      </c>
      <c r="F308" s="160" t="s">
        <v>1164</v>
      </c>
      <c r="G308" s="160" t="s">
        <v>1164</v>
      </c>
      <c r="H308" s="160" t="s">
        <v>1164</v>
      </c>
      <c r="I308" s="160" t="s">
        <v>1164</v>
      </c>
      <c r="J308" s="160" t="s">
        <v>1164</v>
      </c>
      <c r="K308" s="160" t="s">
        <v>1164</v>
      </c>
      <c r="L308" s="166" t="s">
        <v>1164</v>
      </c>
      <c r="M308" s="160" t="s">
        <v>1164</v>
      </c>
      <c r="N308" s="160" t="s">
        <v>1164</v>
      </c>
      <c r="O308" s="166" t="s">
        <v>1164</v>
      </c>
      <c r="P308" s="160" t="s">
        <v>1164</v>
      </c>
      <c r="Q308" s="160" t="s">
        <v>1164</v>
      </c>
      <c r="R308" s="160" t="s">
        <v>1164</v>
      </c>
      <c r="S308" s="166" t="s">
        <v>1164</v>
      </c>
      <c r="T308" s="166" t="s">
        <v>1164</v>
      </c>
      <c r="U308" s="166" t="s">
        <v>1164</v>
      </c>
      <c r="V308" s="166" t="s">
        <v>1164</v>
      </c>
      <c r="W308" s="160" t="s">
        <v>1164</v>
      </c>
      <c r="X308" s="160" t="s">
        <v>1164</v>
      </c>
      <c r="Y308" s="160" t="s">
        <v>1164</v>
      </c>
      <c r="Z308" s="160" t="s">
        <v>1164</v>
      </c>
      <c r="AA308" s="160" t="s">
        <v>1164</v>
      </c>
      <c r="AB308" s="160" t="s">
        <v>1164</v>
      </c>
      <c r="AC308" s="160" t="s">
        <v>1164</v>
      </c>
      <c r="AD308" s="160" t="s">
        <v>1164</v>
      </c>
      <c r="AE308" s="160" t="s">
        <v>1164</v>
      </c>
      <c r="AF308" s="166" t="s">
        <v>1164</v>
      </c>
      <c r="AG308" s="160" t="s">
        <v>1164</v>
      </c>
      <c r="AH308" s="160" t="s">
        <v>1164</v>
      </c>
      <c r="AI308" s="160" t="s">
        <v>1164</v>
      </c>
      <c r="AJ308" s="160" t="s">
        <v>1164</v>
      </c>
      <c r="AK308" s="160" t="s">
        <v>1164</v>
      </c>
      <c r="AL308" s="165" t="s">
        <v>1164</v>
      </c>
      <c r="AM308" s="168">
        <f t="shared" si="10"/>
        <v>36</v>
      </c>
      <c r="AN308" s="162">
        <f t="shared" si="9"/>
        <v>1</v>
      </c>
    </row>
    <row r="309" spans="1:40" s="169" customFormat="1" ht="17.100000000000001" customHeight="1" outlineLevel="1" x14ac:dyDescent="0.25">
      <c r="A309" s="164" t="s">
        <v>304</v>
      </c>
      <c r="B309" s="164"/>
      <c r="C309" s="165" t="s">
        <v>1164</v>
      </c>
      <c r="D309" s="165" t="s">
        <v>1164</v>
      </c>
      <c r="E309" s="165" t="s">
        <v>1164</v>
      </c>
      <c r="F309" s="160" t="s">
        <v>1164</v>
      </c>
      <c r="G309" s="160" t="s">
        <v>1164</v>
      </c>
      <c r="H309" s="160" t="s">
        <v>1164</v>
      </c>
      <c r="I309" s="160" t="s">
        <v>1164</v>
      </c>
      <c r="J309" s="160" t="s">
        <v>1164</v>
      </c>
      <c r="K309" s="160" t="s">
        <v>1164</v>
      </c>
      <c r="L309" s="166" t="s">
        <v>1164</v>
      </c>
      <c r="M309" s="160" t="s">
        <v>1164</v>
      </c>
      <c r="N309" s="160" t="s">
        <v>1164</v>
      </c>
      <c r="O309" s="166" t="s">
        <v>1164</v>
      </c>
      <c r="P309" s="160" t="s">
        <v>1164</v>
      </c>
      <c r="Q309" s="160" t="s">
        <v>1164</v>
      </c>
      <c r="R309" s="160" t="s">
        <v>1164</v>
      </c>
      <c r="S309" s="166" t="s">
        <v>1164</v>
      </c>
      <c r="T309" s="166" t="s">
        <v>1164</v>
      </c>
      <c r="U309" s="166" t="s">
        <v>1164</v>
      </c>
      <c r="V309" s="166" t="s">
        <v>1164</v>
      </c>
      <c r="W309" s="160" t="s">
        <v>1164</v>
      </c>
      <c r="X309" s="160" t="s">
        <v>1164</v>
      </c>
      <c r="Y309" s="160" t="s">
        <v>1164</v>
      </c>
      <c r="Z309" s="160" t="s">
        <v>1164</v>
      </c>
      <c r="AA309" s="160" t="s">
        <v>1164</v>
      </c>
      <c r="AB309" s="160" t="s">
        <v>1164</v>
      </c>
      <c r="AC309" s="160" t="s">
        <v>1164</v>
      </c>
      <c r="AD309" s="160" t="s">
        <v>1164</v>
      </c>
      <c r="AE309" s="160" t="s">
        <v>1164</v>
      </c>
      <c r="AF309" s="166" t="s">
        <v>1164</v>
      </c>
      <c r="AG309" s="160" t="s">
        <v>1164</v>
      </c>
      <c r="AH309" s="160" t="s">
        <v>1164</v>
      </c>
      <c r="AI309" s="160" t="s">
        <v>1164</v>
      </c>
      <c r="AJ309" s="160" t="s">
        <v>1164</v>
      </c>
      <c r="AK309" s="160" t="s">
        <v>1164</v>
      </c>
      <c r="AL309" s="165" t="s">
        <v>1164</v>
      </c>
      <c r="AM309" s="168">
        <f t="shared" si="10"/>
        <v>36</v>
      </c>
      <c r="AN309" s="162">
        <f t="shared" si="9"/>
        <v>1</v>
      </c>
    </row>
    <row r="310" spans="1:40" s="169" customFormat="1" ht="17.100000000000001" customHeight="1" outlineLevel="1" x14ac:dyDescent="0.25">
      <c r="A310" s="164" t="s">
        <v>305</v>
      </c>
      <c r="B310" s="164"/>
      <c r="C310" s="165" t="s">
        <v>1164</v>
      </c>
      <c r="D310" s="165" t="s">
        <v>1164</v>
      </c>
      <c r="E310" s="165" t="s">
        <v>1164</v>
      </c>
      <c r="F310" s="160" t="s">
        <v>1164</v>
      </c>
      <c r="G310" s="160" t="s">
        <v>1164</v>
      </c>
      <c r="H310" s="160" t="s">
        <v>1164</v>
      </c>
      <c r="I310" s="160" t="s">
        <v>1164</v>
      </c>
      <c r="J310" s="160" t="s">
        <v>1164</v>
      </c>
      <c r="K310" s="160" t="s">
        <v>1164</v>
      </c>
      <c r="L310" s="166" t="s">
        <v>1164</v>
      </c>
      <c r="M310" s="160" t="s">
        <v>1164</v>
      </c>
      <c r="N310" s="160" t="s">
        <v>1164</v>
      </c>
      <c r="O310" s="166" t="s">
        <v>1164</v>
      </c>
      <c r="P310" s="160" t="s">
        <v>1164</v>
      </c>
      <c r="Q310" s="160" t="s">
        <v>1164</v>
      </c>
      <c r="R310" s="160" t="s">
        <v>1164</v>
      </c>
      <c r="S310" s="166" t="s">
        <v>1164</v>
      </c>
      <c r="T310" s="166" t="s">
        <v>1164</v>
      </c>
      <c r="U310" s="166" t="s">
        <v>1164</v>
      </c>
      <c r="V310" s="166" t="s">
        <v>1164</v>
      </c>
      <c r="W310" s="160" t="s">
        <v>1164</v>
      </c>
      <c r="X310" s="160" t="s">
        <v>1164</v>
      </c>
      <c r="Y310" s="160" t="s">
        <v>1164</v>
      </c>
      <c r="Z310" s="160" t="s">
        <v>1164</v>
      </c>
      <c r="AA310" s="160" t="s">
        <v>1164</v>
      </c>
      <c r="AB310" s="160" t="s">
        <v>1164</v>
      </c>
      <c r="AC310" s="160" t="s">
        <v>1164</v>
      </c>
      <c r="AD310" s="160" t="s">
        <v>1164</v>
      </c>
      <c r="AE310" s="160" t="s">
        <v>1164</v>
      </c>
      <c r="AF310" s="166" t="s">
        <v>1164</v>
      </c>
      <c r="AG310" s="160" t="s">
        <v>1164</v>
      </c>
      <c r="AH310" s="160" t="s">
        <v>1164</v>
      </c>
      <c r="AI310" s="160" t="s">
        <v>1164</v>
      </c>
      <c r="AJ310" s="160" t="s">
        <v>1164</v>
      </c>
      <c r="AK310" s="160" t="s">
        <v>1164</v>
      </c>
      <c r="AL310" s="165" t="s">
        <v>1164</v>
      </c>
      <c r="AM310" s="168">
        <f t="shared" si="10"/>
        <v>36</v>
      </c>
      <c r="AN310" s="162">
        <f t="shared" si="9"/>
        <v>1</v>
      </c>
    </row>
    <row r="311" spans="1:40" s="169" customFormat="1" ht="17.100000000000001" customHeight="1" outlineLevel="1" x14ac:dyDescent="0.25">
      <c r="A311" s="164" t="s">
        <v>17</v>
      </c>
      <c r="B311" s="164"/>
      <c r="C311" s="165" t="s">
        <v>1164</v>
      </c>
      <c r="D311" s="165" t="s">
        <v>1164</v>
      </c>
      <c r="E311" s="165" t="s">
        <v>1164</v>
      </c>
      <c r="F311" s="160" t="s">
        <v>1164</v>
      </c>
      <c r="G311" s="160" t="s">
        <v>1164</v>
      </c>
      <c r="H311" s="160" t="s">
        <v>1164</v>
      </c>
      <c r="I311" s="160" t="s">
        <v>1164</v>
      </c>
      <c r="J311" s="160" t="s">
        <v>1164</v>
      </c>
      <c r="K311" s="160" t="s">
        <v>1164</v>
      </c>
      <c r="L311" s="166" t="s">
        <v>1164</v>
      </c>
      <c r="M311" s="160" t="s">
        <v>1164</v>
      </c>
      <c r="N311" s="160" t="s">
        <v>1164</v>
      </c>
      <c r="O311" s="166" t="s">
        <v>1164</v>
      </c>
      <c r="P311" s="160" t="s">
        <v>1164</v>
      </c>
      <c r="Q311" s="160" t="s">
        <v>1164</v>
      </c>
      <c r="R311" s="160" t="s">
        <v>1164</v>
      </c>
      <c r="S311" s="166" t="s">
        <v>1164</v>
      </c>
      <c r="T311" s="166" t="s">
        <v>1164</v>
      </c>
      <c r="U311" s="166" t="s">
        <v>1164</v>
      </c>
      <c r="V311" s="166" t="s">
        <v>1164</v>
      </c>
      <c r="W311" s="160" t="s">
        <v>1164</v>
      </c>
      <c r="X311" s="160" t="s">
        <v>1164</v>
      </c>
      <c r="Y311" s="160" t="s">
        <v>1164</v>
      </c>
      <c r="Z311" s="160" t="s">
        <v>1164</v>
      </c>
      <c r="AA311" s="160" t="s">
        <v>1164</v>
      </c>
      <c r="AB311" s="160" t="s">
        <v>1164</v>
      </c>
      <c r="AC311" s="160" t="s">
        <v>1164</v>
      </c>
      <c r="AD311" s="160" t="s">
        <v>1164</v>
      </c>
      <c r="AE311" s="160" t="s">
        <v>1164</v>
      </c>
      <c r="AF311" s="166" t="s">
        <v>1164</v>
      </c>
      <c r="AG311" s="160" t="s">
        <v>1164</v>
      </c>
      <c r="AH311" s="160" t="s">
        <v>1164</v>
      </c>
      <c r="AI311" s="160" t="s">
        <v>1164</v>
      </c>
      <c r="AJ311" s="160" t="s">
        <v>1164</v>
      </c>
      <c r="AK311" s="160" t="s">
        <v>1164</v>
      </c>
      <c r="AL311" s="165" t="s">
        <v>1164</v>
      </c>
      <c r="AM311" s="168">
        <f t="shared" si="10"/>
        <v>36</v>
      </c>
      <c r="AN311" s="162">
        <f t="shared" si="9"/>
        <v>1</v>
      </c>
    </row>
    <row r="312" spans="1:40" s="169" customFormat="1" ht="17.100000000000001" customHeight="1" outlineLevel="1" x14ac:dyDescent="0.25">
      <c r="A312" s="164" t="s">
        <v>306</v>
      </c>
      <c r="B312" s="164"/>
      <c r="C312" s="165" t="s">
        <v>1164</v>
      </c>
      <c r="D312" s="165" t="s">
        <v>1164</v>
      </c>
      <c r="E312" s="165" t="s">
        <v>1164</v>
      </c>
      <c r="F312" s="160" t="s">
        <v>1164</v>
      </c>
      <c r="G312" s="160" t="s">
        <v>1164</v>
      </c>
      <c r="H312" s="160" t="s">
        <v>1164</v>
      </c>
      <c r="I312" s="160" t="s">
        <v>1164</v>
      </c>
      <c r="J312" s="160" t="s">
        <v>1164</v>
      </c>
      <c r="K312" s="160" t="s">
        <v>1164</v>
      </c>
      <c r="L312" s="166" t="s">
        <v>1164</v>
      </c>
      <c r="M312" s="160" t="s">
        <v>1164</v>
      </c>
      <c r="N312" s="160" t="s">
        <v>1164</v>
      </c>
      <c r="O312" s="166" t="s">
        <v>1164</v>
      </c>
      <c r="P312" s="160" t="s">
        <v>1164</v>
      </c>
      <c r="Q312" s="160" t="s">
        <v>1164</v>
      </c>
      <c r="R312" s="160" t="s">
        <v>1164</v>
      </c>
      <c r="S312" s="166" t="s">
        <v>1164</v>
      </c>
      <c r="T312" s="166" t="s">
        <v>1164</v>
      </c>
      <c r="U312" s="166" t="s">
        <v>1164</v>
      </c>
      <c r="V312" s="166" t="s">
        <v>1164</v>
      </c>
      <c r="W312" s="160" t="s">
        <v>1164</v>
      </c>
      <c r="X312" s="160" t="s">
        <v>1164</v>
      </c>
      <c r="Y312" s="160" t="s">
        <v>1164</v>
      </c>
      <c r="Z312" s="160" t="s">
        <v>1164</v>
      </c>
      <c r="AA312" s="160" t="s">
        <v>1164</v>
      </c>
      <c r="AB312" s="160" t="s">
        <v>1164</v>
      </c>
      <c r="AC312" s="160" t="s">
        <v>1164</v>
      </c>
      <c r="AD312" s="160" t="s">
        <v>1164</v>
      </c>
      <c r="AE312" s="160" t="s">
        <v>1164</v>
      </c>
      <c r="AF312" s="166" t="s">
        <v>1164</v>
      </c>
      <c r="AG312" s="160" t="s">
        <v>1164</v>
      </c>
      <c r="AH312" s="160" t="s">
        <v>1164</v>
      </c>
      <c r="AI312" s="160" t="s">
        <v>1164</v>
      </c>
      <c r="AJ312" s="160" t="s">
        <v>1164</v>
      </c>
      <c r="AK312" s="160" t="s">
        <v>1164</v>
      </c>
      <c r="AL312" s="165" t="s">
        <v>1164</v>
      </c>
      <c r="AM312" s="168">
        <f t="shared" si="10"/>
        <v>36</v>
      </c>
      <c r="AN312" s="162">
        <f t="shared" si="9"/>
        <v>1</v>
      </c>
    </row>
    <row r="313" spans="1:40" s="169" customFormat="1" ht="17.100000000000001" customHeight="1" outlineLevel="1" x14ac:dyDescent="0.25">
      <c r="A313" s="164" t="s">
        <v>307</v>
      </c>
      <c r="B313" s="164"/>
      <c r="C313" s="165" t="s">
        <v>1164</v>
      </c>
      <c r="D313" s="165" t="s">
        <v>1164</v>
      </c>
      <c r="E313" s="165" t="s">
        <v>1164</v>
      </c>
      <c r="F313" s="160" t="s">
        <v>1164</v>
      </c>
      <c r="G313" s="160" t="s">
        <v>1164</v>
      </c>
      <c r="H313" s="160" t="s">
        <v>1164</v>
      </c>
      <c r="I313" s="160" t="s">
        <v>1164</v>
      </c>
      <c r="J313" s="160" t="s">
        <v>1164</v>
      </c>
      <c r="K313" s="160" t="s">
        <v>1164</v>
      </c>
      <c r="L313" s="166" t="s">
        <v>1164</v>
      </c>
      <c r="M313" s="160" t="s">
        <v>1164</v>
      </c>
      <c r="N313" s="160" t="s">
        <v>1164</v>
      </c>
      <c r="O313" s="166" t="s">
        <v>1164</v>
      </c>
      <c r="P313" s="160" t="s">
        <v>1164</v>
      </c>
      <c r="Q313" s="160" t="s">
        <v>1164</v>
      </c>
      <c r="R313" s="160" t="s">
        <v>1164</v>
      </c>
      <c r="S313" s="166" t="s">
        <v>1164</v>
      </c>
      <c r="T313" s="166" t="s">
        <v>1164</v>
      </c>
      <c r="U313" s="166" t="s">
        <v>1164</v>
      </c>
      <c r="V313" s="166" t="s">
        <v>1164</v>
      </c>
      <c r="W313" s="160" t="s">
        <v>1164</v>
      </c>
      <c r="X313" s="160" t="s">
        <v>1164</v>
      </c>
      <c r="Y313" s="160" t="s">
        <v>1164</v>
      </c>
      <c r="Z313" s="160" t="s">
        <v>1164</v>
      </c>
      <c r="AA313" s="160" t="s">
        <v>1164</v>
      </c>
      <c r="AB313" s="160" t="s">
        <v>1164</v>
      </c>
      <c r="AC313" s="160" t="s">
        <v>1164</v>
      </c>
      <c r="AD313" s="160" t="s">
        <v>1164</v>
      </c>
      <c r="AE313" s="160" t="s">
        <v>1164</v>
      </c>
      <c r="AF313" s="166" t="s">
        <v>1164</v>
      </c>
      <c r="AG313" s="160" t="s">
        <v>1164</v>
      </c>
      <c r="AH313" s="160" t="s">
        <v>1164</v>
      </c>
      <c r="AI313" s="160" t="s">
        <v>1164</v>
      </c>
      <c r="AJ313" s="160" t="s">
        <v>1164</v>
      </c>
      <c r="AK313" s="160" t="s">
        <v>1164</v>
      </c>
      <c r="AL313" s="165" t="s">
        <v>1164</v>
      </c>
      <c r="AM313" s="168">
        <f t="shared" si="10"/>
        <v>36</v>
      </c>
      <c r="AN313" s="162">
        <f t="shared" si="9"/>
        <v>1</v>
      </c>
    </row>
    <row r="314" spans="1:40" s="169" customFormat="1" ht="17.100000000000001" customHeight="1" outlineLevel="1" x14ac:dyDescent="0.25">
      <c r="A314" s="164" t="s">
        <v>308</v>
      </c>
      <c r="B314" s="164"/>
      <c r="C314" s="165" t="s">
        <v>1164</v>
      </c>
      <c r="D314" s="165" t="s">
        <v>1164</v>
      </c>
      <c r="E314" s="165" t="s">
        <v>1164</v>
      </c>
      <c r="F314" s="160" t="s">
        <v>1164</v>
      </c>
      <c r="G314" s="160" t="s">
        <v>1164</v>
      </c>
      <c r="H314" s="160" t="s">
        <v>1164</v>
      </c>
      <c r="I314" s="160" t="s">
        <v>1164</v>
      </c>
      <c r="J314" s="160" t="s">
        <v>1164</v>
      </c>
      <c r="K314" s="160" t="s">
        <v>1164</v>
      </c>
      <c r="L314" s="166" t="s">
        <v>1164</v>
      </c>
      <c r="M314" s="160" t="s">
        <v>1164</v>
      </c>
      <c r="N314" s="160" t="s">
        <v>1164</v>
      </c>
      <c r="O314" s="166" t="s">
        <v>1164</v>
      </c>
      <c r="P314" s="160" t="s">
        <v>1164</v>
      </c>
      <c r="Q314" s="160" t="s">
        <v>1164</v>
      </c>
      <c r="R314" s="160" t="s">
        <v>1164</v>
      </c>
      <c r="S314" s="166" t="s">
        <v>1164</v>
      </c>
      <c r="T314" s="166" t="s">
        <v>1164</v>
      </c>
      <c r="U314" s="166" t="s">
        <v>1164</v>
      </c>
      <c r="V314" s="166" t="s">
        <v>1164</v>
      </c>
      <c r="W314" s="160" t="s">
        <v>1164</v>
      </c>
      <c r="X314" s="160" t="s">
        <v>1164</v>
      </c>
      <c r="Y314" s="160" t="s">
        <v>1164</v>
      </c>
      <c r="Z314" s="160" t="s">
        <v>1164</v>
      </c>
      <c r="AA314" s="160" t="s">
        <v>1164</v>
      </c>
      <c r="AB314" s="160" t="s">
        <v>1164</v>
      </c>
      <c r="AC314" s="160" t="s">
        <v>1164</v>
      </c>
      <c r="AD314" s="160" t="s">
        <v>1164</v>
      </c>
      <c r="AE314" s="160" t="s">
        <v>1164</v>
      </c>
      <c r="AF314" s="166" t="s">
        <v>1164</v>
      </c>
      <c r="AG314" s="160" t="s">
        <v>1164</v>
      </c>
      <c r="AH314" s="160" t="s">
        <v>1164</v>
      </c>
      <c r="AI314" s="160" t="s">
        <v>1164</v>
      </c>
      <c r="AJ314" s="160" t="s">
        <v>1164</v>
      </c>
      <c r="AK314" s="160" t="s">
        <v>1164</v>
      </c>
      <c r="AL314" s="165" t="s">
        <v>1164</v>
      </c>
      <c r="AM314" s="168">
        <f t="shared" si="10"/>
        <v>36</v>
      </c>
      <c r="AN314" s="162">
        <f t="shared" si="9"/>
        <v>1</v>
      </c>
    </row>
    <row r="315" spans="1:40" s="169" customFormat="1" ht="17.100000000000001" customHeight="1" outlineLevel="1" x14ac:dyDescent="0.25">
      <c r="A315" s="164" t="s">
        <v>309</v>
      </c>
      <c r="B315" s="164"/>
      <c r="C315" s="165" t="s">
        <v>1164</v>
      </c>
      <c r="D315" s="165" t="s">
        <v>1164</v>
      </c>
      <c r="E315" s="165" t="s">
        <v>1164</v>
      </c>
      <c r="F315" s="160" t="s">
        <v>1164</v>
      </c>
      <c r="G315" s="160" t="s">
        <v>1164</v>
      </c>
      <c r="H315" s="160" t="s">
        <v>1164</v>
      </c>
      <c r="I315" s="160" t="s">
        <v>1164</v>
      </c>
      <c r="J315" s="160" t="s">
        <v>1164</v>
      </c>
      <c r="K315" s="160" t="s">
        <v>1164</v>
      </c>
      <c r="L315" s="166" t="s">
        <v>1164</v>
      </c>
      <c r="M315" s="160" t="s">
        <v>1164</v>
      </c>
      <c r="N315" s="160" t="s">
        <v>1164</v>
      </c>
      <c r="O315" s="166" t="s">
        <v>1164</v>
      </c>
      <c r="P315" s="160" t="s">
        <v>1164</v>
      </c>
      <c r="Q315" s="160" t="s">
        <v>1164</v>
      </c>
      <c r="R315" s="160" t="s">
        <v>1164</v>
      </c>
      <c r="S315" s="166" t="s">
        <v>1164</v>
      </c>
      <c r="T315" s="166" t="s">
        <v>1164</v>
      </c>
      <c r="U315" s="166" t="s">
        <v>1164</v>
      </c>
      <c r="V315" s="166" t="s">
        <v>1164</v>
      </c>
      <c r="W315" s="160" t="s">
        <v>1164</v>
      </c>
      <c r="X315" s="160" t="s">
        <v>1164</v>
      </c>
      <c r="Y315" s="160" t="s">
        <v>1164</v>
      </c>
      <c r="Z315" s="160" t="s">
        <v>1164</v>
      </c>
      <c r="AA315" s="160" t="s">
        <v>1164</v>
      </c>
      <c r="AB315" s="160" t="s">
        <v>1164</v>
      </c>
      <c r="AC315" s="160" t="s">
        <v>1164</v>
      </c>
      <c r="AD315" s="160" t="s">
        <v>1164</v>
      </c>
      <c r="AE315" s="160" t="s">
        <v>1164</v>
      </c>
      <c r="AF315" s="166" t="s">
        <v>1164</v>
      </c>
      <c r="AG315" s="160" t="s">
        <v>1164</v>
      </c>
      <c r="AH315" s="160" t="s">
        <v>1164</v>
      </c>
      <c r="AI315" s="160" t="s">
        <v>1164</v>
      </c>
      <c r="AJ315" s="160" t="s">
        <v>1164</v>
      </c>
      <c r="AK315" s="160" t="s">
        <v>1164</v>
      </c>
      <c r="AL315" s="165" t="s">
        <v>1164</v>
      </c>
      <c r="AM315" s="168">
        <f t="shared" si="10"/>
        <v>36</v>
      </c>
      <c r="AN315" s="162">
        <f t="shared" si="9"/>
        <v>1</v>
      </c>
    </row>
    <row r="316" spans="1:40" s="154" customFormat="1" ht="16.5" customHeight="1" x14ac:dyDescent="0.25">
      <c r="A316" s="172" t="s">
        <v>310</v>
      </c>
      <c r="B316" s="164">
        <v>36650000</v>
      </c>
      <c r="C316" s="165" t="s">
        <v>1164</v>
      </c>
      <c r="D316" s="165" t="s">
        <v>1164</v>
      </c>
      <c r="E316" s="165" t="s">
        <v>1164</v>
      </c>
      <c r="F316" s="160" t="s">
        <v>1164</v>
      </c>
      <c r="G316" s="160" t="s">
        <v>1164</v>
      </c>
      <c r="H316" s="160" t="s">
        <v>1164</v>
      </c>
      <c r="I316" s="160" t="s">
        <v>1164</v>
      </c>
      <c r="J316" s="160" t="s">
        <v>1164</v>
      </c>
      <c r="K316" s="160" t="s">
        <v>1164</v>
      </c>
      <c r="L316" s="166" t="s">
        <v>1164</v>
      </c>
      <c r="M316" s="160" t="s">
        <v>1164</v>
      </c>
      <c r="N316" s="160" t="s">
        <v>1164</v>
      </c>
      <c r="O316" s="178" t="s">
        <v>1164</v>
      </c>
      <c r="P316" s="160" t="s">
        <v>1164</v>
      </c>
      <c r="Q316" s="160" t="s">
        <v>1164</v>
      </c>
      <c r="R316" s="160" t="s">
        <v>1164</v>
      </c>
      <c r="S316" s="178" t="s">
        <v>1164</v>
      </c>
      <c r="T316" s="160" t="s">
        <v>1164</v>
      </c>
      <c r="U316" s="178" t="s">
        <v>1164</v>
      </c>
      <c r="V316" s="178" t="s">
        <v>1164</v>
      </c>
      <c r="W316" s="160" t="s">
        <v>1164</v>
      </c>
      <c r="X316" s="160" t="s">
        <v>1164</v>
      </c>
      <c r="Y316" s="160" t="s">
        <v>1164</v>
      </c>
      <c r="Z316" s="160" t="s">
        <v>1164</v>
      </c>
      <c r="AA316" s="160" t="s">
        <v>1164</v>
      </c>
      <c r="AB316" s="160" t="s">
        <v>1164</v>
      </c>
      <c r="AC316" s="160" t="s">
        <v>1164</v>
      </c>
      <c r="AD316" s="160" t="s">
        <v>1164</v>
      </c>
      <c r="AE316" s="160" t="s">
        <v>1164</v>
      </c>
      <c r="AF316" s="178" t="s">
        <v>1164</v>
      </c>
      <c r="AG316" s="160" t="s">
        <v>1164</v>
      </c>
      <c r="AH316" s="160" t="s">
        <v>1164</v>
      </c>
      <c r="AI316" s="160" t="s">
        <v>1164</v>
      </c>
      <c r="AJ316" s="160" t="s">
        <v>1164</v>
      </c>
      <c r="AK316" s="160" t="s">
        <v>1164</v>
      </c>
      <c r="AL316" s="165" t="s">
        <v>1164</v>
      </c>
      <c r="AM316" s="173">
        <f t="shared" si="10"/>
        <v>36</v>
      </c>
      <c r="AN316" s="162">
        <f t="shared" si="9"/>
        <v>1</v>
      </c>
    </row>
    <row r="317" spans="1:40" s="169" customFormat="1" ht="17.100000000000001" customHeight="1" outlineLevel="2" x14ac:dyDescent="0.25">
      <c r="A317" s="164" t="s">
        <v>311</v>
      </c>
      <c r="B317" s="164"/>
      <c r="C317" s="165" t="s">
        <v>1164</v>
      </c>
      <c r="D317" s="165" t="s">
        <v>1164</v>
      </c>
      <c r="E317" s="165" t="s">
        <v>1164</v>
      </c>
      <c r="F317" s="160" t="s">
        <v>1164</v>
      </c>
      <c r="G317" s="160" t="s">
        <v>1164</v>
      </c>
      <c r="H317" s="160" t="s">
        <v>1164</v>
      </c>
      <c r="I317" s="160" t="s">
        <v>1164</v>
      </c>
      <c r="J317" s="160" t="s">
        <v>1164</v>
      </c>
      <c r="K317" s="160" t="s">
        <v>1164</v>
      </c>
      <c r="L317" s="166" t="s">
        <v>1164</v>
      </c>
      <c r="M317" s="160" t="s">
        <v>1164</v>
      </c>
      <c r="N317" s="160" t="s">
        <v>1164</v>
      </c>
      <c r="O317" s="166" t="s">
        <v>1164</v>
      </c>
      <c r="P317" s="160" t="s">
        <v>1164</v>
      </c>
      <c r="Q317" s="160" t="s">
        <v>1164</v>
      </c>
      <c r="R317" s="160" t="s">
        <v>1164</v>
      </c>
      <c r="S317" s="166" t="s">
        <v>1164</v>
      </c>
      <c r="T317" s="166" t="s">
        <v>1164</v>
      </c>
      <c r="U317" s="166" t="s">
        <v>1164</v>
      </c>
      <c r="V317" s="167" t="s">
        <v>1164</v>
      </c>
      <c r="W317" s="160" t="s">
        <v>1164</v>
      </c>
      <c r="X317" s="160" t="s">
        <v>1164</v>
      </c>
      <c r="Y317" s="160" t="s">
        <v>1164</v>
      </c>
      <c r="Z317" s="160" t="s">
        <v>1164</v>
      </c>
      <c r="AA317" s="160" t="s">
        <v>1164</v>
      </c>
      <c r="AB317" s="160" t="s">
        <v>1164</v>
      </c>
      <c r="AC317" s="160" t="s">
        <v>1164</v>
      </c>
      <c r="AD317" s="160" t="s">
        <v>1164</v>
      </c>
      <c r="AE317" s="160" t="s">
        <v>1164</v>
      </c>
      <c r="AF317" s="167" t="s">
        <v>1164</v>
      </c>
      <c r="AG317" s="160" t="s">
        <v>1164</v>
      </c>
      <c r="AH317" s="160" t="s">
        <v>1164</v>
      </c>
      <c r="AI317" s="160" t="s">
        <v>1164</v>
      </c>
      <c r="AJ317" s="160" t="s">
        <v>1164</v>
      </c>
      <c r="AK317" s="160" t="s">
        <v>1164</v>
      </c>
      <c r="AL317" s="165" t="s">
        <v>1164</v>
      </c>
      <c r="AM317" s="168">
        <f t="shared" si="10"/>
        <v>36</v>
      </c>
      <c r="AN317" s="162">
        <f t="shared" si="9"/>
        <v>1</v>
      </c>
    </row>
    <row r="318" spans="1:40" s="169" customFormat="1" ht="17.100000000000001" customHeight="1" outlineLevel="2" x14ac:dyDescent="0.25">
      <c r="A318" s="164" t="s">
        <v>312</v>
      </c>
      <c r="B318" s="164"/>
      <c r="C318" s="165" t="s">
        <v>1164</v>
      </c>
      <c r="D318" s="165" t="s">
        <v>1164</v>
      </c>
      <c r="E318" s="165" t="s">
        <v>1164</v>
      </c>
      <c r="F318" s="160" t="s">
        <v>1164</v>
      </c>
      <c r="G318" s="160" t="s">
        <v>1164</v>
      </c>
      <c r="H318" s="160" t="s">
        <v>1164</v>
      </c>
      <c r="I318" s="160" t="s">
        <v>1164</v>
      </c>
      <c r="J318" s="160" t="s">
        <v>1164</v>
      </c>
      <c r="K318" s="160" t="s">
        <v>1164</v>
      </c>
      <c r="L318" s="166" t="s">
        <v>1164</v>
      </c>
      <c r="M318" s="160" t="s">
        <v>1164</v>
      </c>
      <c r="N318" s="160" t="s">
        <v>1164</v>
      </c>
      <c r="O318" s="166" t="s">
        <v>1164</v>
      </c>
      <c r="P318" s="160" t="s">
        <v>1164</v>
      </c>
      <c r="Q318" s="160" t="s">
        <v>1164</v>
      </c>
      <c r="R318" s="160" t="s">
        <v>1164</v>
      </c>
      <c r="S318" s="166" t="s">
        <v>1164</v>
      </c>
      <c r="T318" s="166" t="s">
        <v>1164</v>
      </c>
      <c r="U318" s="166" t="s">
        <v>1164</v>
      </c>
      <c r="V318" s="167" t="s">
        <v>1164</v>
      </c>
      <c r="W318" s="160" t="s">
        <v>1164</v>
      </c>
      <c r="X318" s="160" t="s">
        <v>1164</v>
      </c>
      <c r="Y318" s="160" t="s">
        <v>1164</v>
      </c>
      <c r="Z318" s="160" t="s">
        <v>1164</v>
      </c>
      <c r="AA318" s="160" t="s">
        <v>1164</v>
      </c>
      <c r="AB318" s="160" t="s">
        <v>1164</v>
      </c>
      <c r="AC318" s="160" t="s">
        <v>1164</v>
      </c>
      <c r="AD318" s="160" t="s">
        <v>1164</v>
      </c>
      <c r="AE318" s="160" t="s">
        <v>1164</v>
      </c>
      <c r="AF318" s="167" t="s">
        <v>1164</v>
      </c>
      <c r="AG318" s="160" t="s">
        <v>1164</v>
      </c>
      <c r="AH318" s="160" t="s">
        <v>1164</v>
      </c>
      <c r="AI318" s="160" t="s">
        <v>1164</v>
      </c>
      <c r="AJ318" s="160" t="s">
        <v>1164</v>
      </c>
      <c r="AK318" s="160" t="s">
        <v>1164</v>
      </c>
      <c r="AL318" s="165" t="s">
        <v>1164</v>
      </c>
      <c r="AM318" s="168">
        <f t="shared" si="10"/>
        <v>36</v>
      </c>
      <c r="AN318" s="162">
        <f t="shared" si="9"/>
        <v>1</v>
      </c>
    </row>
    <row r="319" spans="1:40" s="169" customFormat="1" ht="17.100000000000001" customHeight="1" outlineLevel="2" x14ac:dyDescent="0.25">
      <c r="A319" s="164" t="s">
        <v>313</v>
      </c>
      <c r="B319" s="164"/>
      <c r="C319" s="165" t="s">
        <v>1164</v>
      </c>
      <c r="D319" s="165" t="s">
        <v>1164</v>
      </c>
      <c r="E319" s="165" t="s">
        <v>1164</v>
      </c>
      <c r="F319" s="160" t="s">
        <v>1164</v>
      </c>
      <c r="G319" s="160" t="s">
        <v>1164</v>
      </c>
      <c r="H319" s="160" t="s">
        <v>1164</v>
      </c>
      <c r="I319" s="160" t="s">
        <v>1164</v>
      </c>
      <c r="J319" s="160" t="s">
        <v>1164</v>
      </c>
      <c r="K319" s="160" t="s">
        <v>1164</v>
      </c>
      <c r="L319" s="166" t="s">
        <v>1164</v>
      </c>
      <c r="M319" s="160" t="s">
        <v>1164</v>
      </c>
      <c r="N319" s="160" t="s">
        <v>1164</v>
      </c>
      <c r="O319" s="166" t="s">
        <v>1164</v>
      </c>
      <c r="P319" s="160" t="s">
        <v>1164</v>
      </c>
      <c r="Q319" s="160" t="s">
        <v>1164</v>
      </c>
      <c r="R319" s="160" t="s">
        <v>1164</v>
      </c>
      <c r="S319" s="166" t="s">
        <v>1164</v>
      </c>
      <c r="T319" s="166" t="s">
        <v>1164</v>
      </c>
      <c r="U319" s="166" t="s">
        <v>1164</v>
      </c>
      <c r="V319" s="167" t="s">
        <v>1164</v>
      </c>
      <c r="W319" s="160" t="s">
        <v>1164</v>
      </c>
      <c r="X319" s="160" t="s">
        <v>1164</v>
      </c>
      <c r="Y319" s="160" t="s">
        <v>1164</v>
      </c>
      <c r="Z319" s="160" t="s">
        <v>1164</v>
      </c>
      <c r="AA319" s="160" t="s">
        <v>1164</v>
      </c>
      <c r="AB319" s="160" t="s">
        <v>1164</v>
      </c>
      <c r="AC319" s="160" t="s">
        <v>1164</v>
      </c>
      <c r="AD319" s="160" t="s">
        <v>1164</v>
      </c>
      <c r="AE319" s="160" t="s">
        <v>1164</v>
      </c>
      <c r="AF319" s="167" t="s">
        <v>1164</v>
      </c>
      <c r="AG319" s="160" t="s">
        <v>1164</v>
      </c>
      <c r="AH319" s="160" t="s">
        <v>1164</v>
      </c>
      <c r="AI319" s="160" t="s">
        <v>1164</v>
      </c>
      <c r="AJ319" s="160" t="s">
        <v>1164</v>
      </c>
      <c r="AK319" s="160" t="s">
        <v>1164</v>
      </c>
      <c r="AL319" s="165" t="s">
        <v>1164</v>
      </c>
      <c r="AM319" s="168">
        <f t="shared" si="10"/>
        <v>36</v>
      </c>
      <c r="AN319" s="162">
        <f t="shared" si="9"/>
        <v>1</v>
      </c>
    </row>
    <row r="320" spans="1:40" s="169" customFormat="1" ht="17.100000000000001" customHeight="1" outlineLevel="2" x14ac:dyDescent="0.25">
      <c r="A320" s="164" t="s">
        <v>314</v>
      </c>
      <c r="B320" s="164"/>
      <c r="C320" s="165" t="s">
        <v>1164</v>
      </c>
      <c r="D320" s="165" t="s">
        <v>1164</v>
      </c>
      <c r="E320" s="165" t="s">
        <v>1164</v>
      </c>
      <c r="F320" s="160" t="s">
        <v>1164</v>
      </c>
      <c r="G320" s="160" t="s">
        <v>1164</v>
      </c>
      <c r="H320" s="160" t="s">
        <v>1164</v>
      </c>
      <c r="I320" s="160" t="s">
        <v>1164</v>
      </c>
      <c r="J320" s="160" t="s">
        <v>1164</v>
      </c>
      <c r="K320" s="160" t="s">
        <v>1164</v>
      </c>
      <c r="L320" s="166" t="s">
        <v>1164</v>
      </c>
      <c r="M320" s="160" t="s">
        <v>1164</v>
      </c>
      <c r="N320" s="160" t="s">
        <v>1164</v>
      </c>
      <c r="O320" s="166" t="s">
        <v>1164</v>
      </c>
      <c r="P320" s="160" t="s">
        <v>1164</v>
      </c>
      <c r="Q320" s="160" t="s">
        <v>1164</v>
      </c>
      <c r="R320" s="160" t="s">
        <v>1164</v>
      </c>
      <c r="S320" s="166" t="s">
        <v>1164</v>
      </c>
      <c r="T320" s="166" t="s">
        <v>1164</v>
      </c>
      <c r="U320" s="166" t="s">
        <v>1164</v>
      </c>
      <c r="V320" s="167" t="s">
        <v>1164</v>
      </c>
      <c r="W320" s="160" t="s">
        <v>1164</v>
      </c>
      <c r="X320" s="160" t="s">
        <v>1164</v>
      </c>
      <c r="Y320" s="160" t="s">
        <v>1164</v>
      </c>
      <c r="Z320" s="160" t="s">
        <v>1164</v>
      </c>
      <c r="AA320" s="160" t="s">
        <v>1164</v>
      </c>
      <c r="AB320" s="160" t="s">
        <v>1164</v>
      </c>
      <c r="AC320" s="160" t="s">
        <v>1164</v>
      </c>
      <c r="AD320" s="160" t="s">
        <v>1164</v>
      </c>
      <c r="AE320" s="160" t="s">
        <v>1164</v>
      </c>
      <c r="AF320" s="167" t="s">
        <v>1164</v>
      </c>
      <c r="AG320" s="160" t="s">
        <v>1164</v>
      </c>
      <c r="AH320" s="160" t="s">
        <v>1164</v>
      </c>
      <c r="AI320" s="160" t="s">
        <v>1164</v>
      </c>
      <c r="AJ320" s="160" t="s">
        <v>1164</v>
      </c>
      <c r="AK320" s="160" t="s">
        <v>1164</v>
      </c>
      <c r="AL320" s="165" t="s">
        <v>1164</v>
      </c>
      <c r="AM320" s="168">
        <f t="shared" si="10"/>
        <v>36</v>
      </c>
      <c r="AN320" s="162">
        <f t="shared" si="9"/>
        <v>1</v>
      </c>
    </row>
    <row r="321" spans="1:40" s="169" customFormat="1" ht="17.100000000000001" customHeight="1" outlineLevel="2" x14ac:dyDescent="0.25">
      <c r="A321" s="164" t="s">
        <v>315</v>
      </c>
      <c r="B321" s="164"/>
      <c r="C321" s="165" t="s">
        <v>1164</v>
      </c>
      <c r="D321" s="165" t="s">
        <v>1164</v>
      </c>
      <c r="E321" s="165" t="s">
        <v>1164</v>
      </c>
      <c r="F321" s="160" t="s">
        <v>1164</v>
      </c>
      <c r="G321" s="160" t="s">
        <v>1164</v>
      </c>
      <c r="H321" s="160" t="s">
        <v>1164</v>
      </c>
      <c r="I321" s="160" t="s">
        <v>1164</v>
      </c>
      <c r="J321" s="160" t="s">
        <v>1164</v>
      </c>
      <c r="K321" s="160" t="s">
        <v>1164</v>
      </c>
      <c r="L321" s="166" t="s">
        <v>1164</v>
      </c>
      <c r="M321" s="160" t="s">
        <v>1164</v>
      </c>
      <c r="N321" s="160" t="s">
        <v>1164</v>
      </c>
      <c r="O321" s="166" t="s">
        <v>1164</v>
      </c>
      <c r="P321" s="160" t="s">
        <v>1164</v>
      </c>
      <c r="Q321" s="160" t="s">
        <v>1164</v>
      </c>
      <c r="R321" s="160" t="s">
        <v>1164</v>
      </c>
      <c r="S321" s="166" t="s">
        <v>1164</v>
      </c>
      <c r="T321" s="166" t="s">
        <v>1164</v>
      </c>
      <c r="U321" s="166" t="s">
        <v>1164</v>
      </c>
      <c r="V321" s="167" t="s">
        <v>1164</v>
      </c>
      <c r="W321" s="160" t="s">
        <v>1164</v>
      </c>
      <c r="X321" s="160" t="s">
        <v>1164</v>
      </c>
      <c r="Y321" s="160" t="s">
        <v>1164</v>
      </c>
      <c r="Z321" s="160" t="s">
        <v>1164</v>
      </c>
      <c r="AA321" s="160" t="s">
        <v>1164</v>
      </c>
      <c r="AB321" s="160" t="s">
        <v>1164</v>
      </c>
      <c r="AC321" s="160" t="s">
        <v>1164</v>
      </c>
      <c r="AD321" s="160" t="s">
        <v>1164</v>
      </c>
      <c r="AE321" s="160" t="s">
        <v>1164</v>
      </c>
      <c r="AF321" s="167" t="s">
        <v>1164</v>
      </c>
      <c r="AG321" s="160" t="s">
        <v>1164</v>
      </c>
      <c r="AH321" s="160" t="s">
        <v>1164</v>
      </c>
      <c r="AI321" s="160" t="s">
        <v>1164</v>
      </c>
      <c r="AJ321" s="160" t="s">
        <v>1164</v>
      </c>
      <c r="AK321" s="160" t="s">
        <v>1164</v>
      </c>
      <c r="AL321" s="165" t="s">
        <v>1164</v>
      </c>
      <c r="AM321" s="168">
        <f t="shared" si="10"/>
        <v>36</v>
      </c>
      <c r="AN321" s="162">
        <f t="shared" si="9"/>
        <v>1</v>
      </c>
    </row>
    <row r="322" spans="1:40" s="169" customFormat="1" ht="16.7" customHeight="1" outlineLevel="2" x14ac:dyDescent="0.25">
      <c r="A322" s="164" t="s">
        <v>316</v>
      </c>
      <c r="B322" s="164"/>
      <c r="C322" s="165" t="s">
        <v>1164</v>
      </c>
      <c r="D322" s="165" t="s">
        <v>1164</v>
      </c>
      <c r="E322" s="165" t="s">
        <v>1164</v>
      </c>
      <c r="F322" s="160" t="s">
        <v>1164</v>
      </c>
      <c r="G322" s="160" t="s">
        <v>1164</v>
      </c>
      <c r="H322" s="160" t="s">
        <v>1164</v>
      </c>
      <c r="I322" s="160" t="s">
        <v>1164</v>
      </c>
      <c r="J322" s="160" t="s">
        <v>1164</v>
      </c>
      <c r="K322" s="160" t="s">
        <v>1164</v>
      </c>
      <c r="L322" s="166" t="s">
        <v>1164</v>
      </c>
      <c r="M322" s="160" t="s">
        <v>1164</v>
      </c>
      <c r="N322" s="160" t="s">
        <v>1164</v>
      </c>
      <c r="O322" s="166" t="s">
        <v>1164</v>
      </c>
      <c r="P322" s="160" t="s">
        <v>1164</v>
      </c>
      <c r="Q322" s="160" t="s">
        <v>1164</v>
      </c>
      <c r="R322" s="160" t="s">
        <v>1164</v>
      </c>
      <c r="S322" s="166" t="s">
        <v>1164</v>
      </c>
      <c r="T322" s="166" t="s">
        <v>1164</v>
      </c>
      <c r="U322" s="166" t="s">
        <v>1164</v>
      </c>
      <c r="V322" s="167" t="s">
        <v>1164</v>
      </c>
      <c r="W322" s="160" t="s">
        <v>1164</v>
      </c>
      <c r="X322" s="160" t="s">
        <v>1164</v>
      </c>
      <c r="Y322" s="160" t="s">
        <v>1164</v>
      </c>
      <c r="Z322" s="160" t="s">
        <v>1164</v>
      </c>
      <c r="AA322" s="160" t="s">
        <v>1164</v>
      </c>
      <c r="AB322" s="160" t="s">
        <v>1164</v>
      </c>
      <c r="AC322" s="160" t="s">
        <v>1164</v>
      </c>
      <c r="AD322" s="160" t="s">
        <v>1164</v>
      </c>
      <c r="AE322" s="160" t="s">
        <v>1164</v>
      </c>
      <c r="AF322" s="167" t="s">
        <v>1164</v>
      </c>
      <c r="AG322" s="160" t="s">
        <v>1164</v>
      </c>
      <c r="AH322" s="160" t="s">
        <v>1164</v>
      </c>
      <c r="AI322" s="160" t="s">
        <v>1164</v>
      </c>
      <c r="AJ322" s="160" t="s">
        <v>1164</v>
      </c>
      <c r="AK322" s="160" t="s">
        <v>1164</v>
      </c>
      <c r="AL322" s="165" t="s">
        <v>1164</v>
      </c>
      <c r="AM322" s="168">
        <f t="shared" si="10"/>
        <v>36</v>
      </c>
      <c r="AN322" s="162">
        <f t="shared" si="9"/>
        <v>1</v>
      </c>
    </row>
    <row r="323" spans="1:40" s="169" customFormat="1" ht="17.100000000000001" customHeight="1" outlineLevel="2" x14ac:dyDescent="0.25">
      <c r="A323" s="164" t="s">
        <v>317</v>
      </c>
      <c r="B323" s="164"/>
      <c r="C323" s="165" t="s">
        <v>1164</v>
      </c>
      <c r="D323" s="165" t="s">
        <v>1164</v>
      </c>
      <c r="E323" s="165" t="s">
        <v>1164</v>
      </c>
      <c r="F323" s="160" t="s">
        <v>1164</v>
      </c>
      <c r="G323" s="160" t="s">
        <v>1164</v>
      </c>
      <c r="H323" s="160" t="s">
        <v>1164</v>
      </c>
      <c r="I323" s="160" t="s">
        <v>1164</v>
      </c>
      <c r="J323" s="160" t="s">
        <v>1164</v>
      </c>
      <c r="K323" s="160" t="s">
        <v>1164</v>
      </c>
      <c r="L323" s="166" t="s">
        <v>1164</v>
      </c>
      <c r="M323" s="160" t="s">
        <v>1164</v>
      </c>
      <c r="N323" s="160" t="s">
        <v>1164</v>
      </c>
      <c r="O323" s="166" t="s">
        <v>1164</v>
      </c>
      <c r="P323" s="160" t="s">
        <v>1164</v>
      </c>
      <c r="Q323" s="160" t="s">
        <v>1164</v>
      </c>
      <c r="R323" s="160" t="s">
        <v>1164</v>
      </c>
      <c r="S323" s="166" t="s">
        <v>1164</v>
      </c>
      <c r="T323" s="166" t="s">
        <v>1164</v>
      </c>
      <c r="U323" s="166" t="s">
        <v>1164</v>
      </c>
      <c r="V323" s="167" t="s">
        <v>1164</v>
      </c>
      <c r="W323" s="160" t="s">
        <v>1164</v>
      </c>
      <c r="X323" s="160" t="s">
        <v>1164</v>
      </c>
      <c r="Y323" s="160" t="s">
        <v>1164</v>
      </c>
      <c r="Z323" s="160" t="s">
        <v>1164</v>
      </c>
      <c r="AA323" s="160" t="s">
        <v>1164</v>
      </c>
      <c r="AB323" s="160" t="s">
        <v>1164</v>
      </c>
      <c r="AC323" s="160" t="s">
        <v>1164</v>
      </c>
      <c r="AD323" s="160" t="s">
        <v>1164</v>
      </c>
      <c r="AE323" s="160" t="s">
        <v>1164</v>
      </c>
      <c r="AF323" s="167" t="s">
        <v>1164</v>
      </c>
      <c r="AG323" s="160" t="s">
        <v>1164</v>
      </c>
      <c r="AH323" s="160" t="s">
        <v>1164</v>
      </c>
      <c r="AI323" s="160" t="s">
        <v>1164</v>
      </c>
      <c r="AJ323" s="160" t="s">
        <v>1164</v>
      </c>
      <c r="AK323" s="160" t="s">
        <v>1164</v>
      </c>
      <c r="AL323" s="165" t="s">
        <v>1164</v>
      </c>
      <c r="AM323" s="168">
        <f t="shared" si="10"/>
        <v>36</v>
      </c>
      <c r="AN323" s="162">
        <f t="shared" si="9"/>
        <v>1</v>
      </c>
    </row>
    <row r="324" spans="1:40" s="169" customFormat="1" ht="17.100000000000001" customHeight="1" outlineLevel="2" x14ac:dyDescent="0.25">
      <c r="A324" s="164" t="s">
        <v>318</v>
      </c>
      <c r="B324" s="164"/>
      <c r="C324" s="165" t="s">
        <v>1164</v>
      </c>
      <c r="D324" s="165" t="s">
        <v>1164</v>
      </c>
      <c r="E324" s="165" t="s">
        <v>1164</v>
      </c>
      <c r="F324" s="160" t="s">
        <v>1164</v>
      </c>
      <c r="G324" s="160" t="s">
        <v>1164</v>
      </c>
      <c r="H324" s="160" t="s">
        <v>1164</v>
      </c>
      <c r="I324" s="160" t="s">
        <v>1164</v>
      </c>
      <c r="J324" s="160" t="s">
        <v>1164</v>
      </c>
      <c r="K324" s="160" t="s">
        <v>1164</v>
      </c>
      <c r="L324" s="166" t="s">
        <v>1164</v>
      </c>
      <c r="M324" s="160" t="s">
        <v>1164</v>
      </c>
      <c r="N324" s="160" t="s">
        <v>1164</v>
      </c>
      <c r="O324" s="166" t="s">
        <v>1164</v>
      </c>
      <c r="P324" s="160" t="s">
        <v>1164</v>
      </c>
      <c r="Q324" s="160" t="s">
        <v>1164</v>
      </c>
      <c r="R324" s="160" t="s">
        <v>1164</v>
      </c>
      <c r="S324" s="166" t="s">
        <v>1164</v>
      </c>
      <c r="T324" s="166" t="s">
        <v>1164</v>
      </c>
      <c r="U324" s="166" t="s">
        <v>1164</v>
      </c>
      <c r="V324" s="167" t="s">
        <v>1164</v>
      </c>
      <c r="W324" s="160" t="s">
        <v>1164</v>
      </c>
      <c r="X324" s="160" t="s">
        <v>1164</v>
      </c>
      <c r="Y324" s="160" t="s">
        <v>1164</v>
      </c>
      <c r="Z324" s="160" t="s">
        <v>1164</v>
      </c>
      <c r="AA324" s="160" t="s">
        <v>1164</v>
      </c>
      <c r="AB324" s="160" t="s">
        <v>1164</v>
      </c>
      <c r="AC324" s="160" t="s">
        <v>1164</v>
      </c>
      <c r="AD324" s="160" t="s">
        <v>1164</v>
      </c>
      <c r="AE324" s="160" t="s">
        <v>1164</v>
      </c>
      <c r="AF324" s="167" t="s">
        <v>1164</v>
      </c>
      <c r="AG324" s="160" t="s">
        <v>1164</v>
      </c>
      <c r="AH324" s="160" t="s">
        <v>1164</v>
      </c>
      <c r="AI324" s="160" t="s">
        <v>1164</v>
      </c>
      <c r="AJ324" s="160" t="s">
        <v>1164</v>
      </c>
      <c r="AK324" s="160" t="s">
        <v>1164</v>
      </c>
      <c r="AL324" s="165" t="s">
        <v>1164</v>
      </c>
      <c r="AM324" s="168">
        <f t="shared" si="10"/>
        <v>36</v>
      </c>
      <c r="AN324" s="162">
        <f t="shared" si="9"/>
        <v>1</v>
      </c>
    </row>
    <row r="325" spans="1:40" s="169" customFormat="1" ht="17.100000000000001" customHeight="1" outlineLevel="2" x14ac:dyDescent="0.25">
      <c r="A325" s="164" t="s">
        <v>319</v>
      </c>
      <c r="B325" s="164"/>
      <c r="C325" s="165" t="s">
        <v>1164</v>
      </c>
      <c r="D325" s="165" t="s">
        <v>1164</v>
      </c>
      <c r="E325" s="165" t="s">
        <v>1164</v>
      </c>
      <c r="F325" s="160" t="s">
        <v>1164</v>
      </c>
      <c r="G325" s="160" t="s">
        <v>1164</v>
      </c>
      <c r="H325" s="160" t="s">
        <v>1164</v>
      </c>
      <c r="I325" s="160" t="s">
        <v>1164</v>
      </c>
      <c r="J325" s="160" t="s">
        <v>1164</v>
      </c>
      <c r="K325" s="160" t="s">
        <v>1164</v>
      </c>
      <c r="L325" s="166" t="s">
        <v>1164</v>
      </c>
      <c r="M325" s="160" t="s">
        <v>1164</v>
      </c>
      <c r="N325" s="160" t="s">
        <v>1164</v>
      </c>
      <c r="O325" s="166" t="s">
        <v>1164</v>
      </c>
      <c r="P325" s="160" t="s">
        <v>1164</v>
      </c>
      <c r="Q325" s="160" t="s">
        <v>1164</v>
      </c>
      <c r="R325" s="160" t="s">
        <v>1164</v>
      </c>
      <c r="S325" s="166" t="s">
        <v>1164</v>
      </c>
      <c r="T325" s="166" t="s">
        <v>1164</v>
      </c>
      <c r="U325" s="166" t="s">
        <v>1164</v>
      </c>
      <c r="V325" s="167" t="s">
        <v>1164</v>
      </c>
      <c r="W325" s="160" t="s">
        <v>1164</v>
      </c>
      <c r="X325" s="160" t="s">
        <v>1164</v>
      </c>
      <c r="Y325" s="160" t="s">
        <v>1164</v>
      </c>
      <c r="Z325" s="160" t="s">
        <v>1164</v>
      </c>
      <c r="AA325" s="160" t="s">
        <v>1164</v>
      </c>
      <c r="AB325" s="160" t="s">
        <v>1164</v>
      </c>
      <c r="AC325" s="160" t="s">
        <v>1164</v>
      </c>
      <c r="AD325" s="160" t="s">
        <v>1164</v>
      </c>
      <c r="AE325" s="160" t="s">
        <v>1164</v>
      </c>
      <c r="AF325" s="167" t="s">
        <v>1164</v>
      </c>
      <c r="AG325" s="160" t="s">
        <v>1164</v>
      </c>
      <c r="AH325" s="160" t="s">
        <v>1164</v>
      </c>
      <c r="AI325" s="160" t="s">
        <v>1164</v>
      </c>
      <c r="AJ325" s="160" t="s">
        <v>1164</v>
      </c>
      <c r="AK325" s="160" t="s">
        <v>1164</v>
      </c>
      <c r="AL325" s="165" t="s">
        <v>1164</v>
      </c>
      <c r="AM325" s="168">
        <f t="shared" si="10"/>
        <v>36</v>
      </c>
      <c r="AN325" s="162">
        <f t="shared" si="9"/>
        <v>1</v>
      </c>
    </row>
    <row r="326" spans="1:40" s="169" customFormat="1" ht="17.100000000000001" customHeight="1" outlineLevel="2" x14ac:dyDescent="0.25">
      <c r="A326" s="164" t="s">
        <v>320</v>
      </c>
      <c r="B326" s="164"/>
      <c r="C326" s="165" t="s">
        <v>1164</v>
      </c>
      <c r="D326" s="165" t="s">
        <v>1164</v>
      </c>
      <c r="E326" s="165" t="s">
        <v>1164</v>
      </c>
      <c r="F326" s="160" t="s">
        <v>1164</v>
      </c>
      <c r="G326" s="160" t="s">
        <v>1164</v>
      </c>
      <c r="H326" s="160" t="s">
        <v>1164</v>
      </c>
      <c r="I326" s="160" t="s">
        <v>1164</v>
      </c>
      <c r="J326" s="160" t="s">
        <v>1164</v>
      </c>
      <c r="K326" s="160" t="s">
        <v>1164</v>
      </c>
      <c r="L326" s="166" t="s">
        <v>1164</v>
      </c>
      <c r="M326" s="160" t="s">
        <v>1164</v>
      </c>
      <c r="N326" s="160" t="s">
        <v>1164</v>
      </c>
      <c r="O326" s="166" t="s">
        <v>1164</v>
      </c>
      <c r="P326" s="160" t="s">
        <v>1164</v>
      </c>
      <c r="Q326" s="160" t="s">
        <v>1164</v>
      </c>
      <c r="R326" s="160" t="s">
        <v>1164</v>
      </c>
      <c r="S326" s="166" t="s">
        <v>1164</v>
      </c>
      <c r="T326" s="166" t="s">
        <v>1164</v>
      </c>
      <c r="U326" s="166" t="s">
        <v>1164</v>
      </c>
      <c r="V326" s="167" t="s">
        <v>1164</v>
      </c>
      <c r="W326" s="160" t="s">
        <v>1164</v>
      </c>
      <c r="X326" s="160" t="s">
        <v>1164</v>
      </c>
      <c r="Y326" s="160" t="s">
        <v>1164</v>
      </c>
      <c r="Z326" s="160" t="s">
        <v>1164</v>
      </c>
      <c r="AA326" s="160" t="s">
        <v>1164</v>
      </c>
      <c r="AB326" s="160" t="s">
        <v>1164</v>
      </c>
      <c r="AC326" s="160" t="s">
        <v>1164</v>
      </c>
      <c r="AD326" s="160" t="s">
        <v>1164</v>
      </c>
      <c r="AE326" s="160" t="s">
        <v>1164</v>
      </c>
      <c r="AF326" s="167" t="s">
        <v>1164</v>
      </c>
      <c r="AG326" s="160" t="s">
        <v>1164</v>
      </c>
      <c r="AH326" s="160" t="s">
        <v>1164</v>
      </c>
      <c r="AI326" s="160" t="s">
        <v>1164</v>
      </c>
      <c r="AJ326" s="160" t="s">
        <v>1164</v>
      </c>
      <c r="AK326" s="160" t="s">
        <v>1164</v>
      </c>
      <c r="AL326" s="165" t="s">
        <v>1164</v>
      </c>
      <c r="AM326" s="168">
        <f t="shared" si="10"/>
        <v>36</v>
      </c>
      <c r="AN326" s="162">
        <f t="shared" ref="AN326:AN347" si="11">IF(AM326=36,1,IF(AM326=35,2,IF(AM326=34,3,IF(AM326=33,4,IF(AM326=32,5,IF(AM326=31,6,))))))</f>
        <v>1</v>
      </c>
    </row>
    <row r="327" spans="1:40" s="169" customFormat="1" ht="17.100000000000001" customHeight="1" outlineLevel="2" x14ac:dyDescent="0.25">
      <c r="A327" s="164" t="s">
        <v>321</v>
      </c>
      <c r="B327" s="164"/>
      <c r="C327" s="165" t="s">
        <v>1164</v>
      </c>
      <c r="D327" s="165" t="s">
        <v>1164</v>
      </c>
      <c r="E327" s="165" t="s">
        <v>1164</v>
      </c>
      <c r="F327" s="160" t="s">
        <v>1164</v>
      </c>
      <c r="G327" s="160" t="s">
        <v>1164</v>
      </c>
      <c r="H327" s="160" t="s">
        <v>1164</v>
      </c>
      <c r="I327" s="160" t="s">
        <v>1164</v>
      </c>
      <c r="J327" s="160" t="s">
        <v>1164</v>
      </c>
      <c r="K327" s="160" t="s">
        <v>1164</v>
      </c>
      <c r="L327" s="166" t="s">
        <v>1164</v>
      </c>
      <c r="M327" s="160" t="s">
        <v>1164</v>
      </c>
      <c r="N327" s="160" t="s">
        <v>1164</v>
      </c>
      <c r="O327" s="166" t="s">
        <v>1164</v>
      </c>
      <c r="P327" s="160" t="s">
        <v>1164</v>
      </c>
      <c r="Q327" s="160" t="s">
        <v>1164</v>
      </c>
      <c r="R327" s="160" t="s">
        <v>1164</v>
      </c>
      <c r="S327" s="166" t="s">
        <v>1164</v>
      </c>
      <c r="T327" s="166" t="s">
        <v>1164</v>
      </c>
      <c r="U327" s="166" t="s">
        <v>1164</v>
      </c>
      <c r="V327" s="167" t="s">
        <v>1164</v>
      </c>
      <c r="W327" s="160" t="s">
        <v>1164</v>
      </c>
      <c r="X327" s="160" t="s">
        <v>1164</v>
      </c>
      <c r="Y327" s="160" t="s">
        <v>1164</v>
      </c>
      <c r="Z327" s="160" t="s">
        <v>1164</v>
      </c>
      <c r="AA327" s="160" t="s">
        <v>1164</v>
      </c>
      <c r="AB327" s="160" t="s">
        <v>1164</v>
      </c>
      <c r="AC327" s="160" t="s">
        <v>1164</v>
      </c>
      <c r="AD327" s="160" t="s">
        <v>1164</v>
      </c>
      <c r="AE327" s="160" t="s">
        <v>1164</v>
      </c>
      <c r="AF327" s="167" t="s">
        <v>1164</v>
      </c>
      <c r="AG327" s="160" t="s">
        <v>1164</v>
      </c>
      <c r="AH327" s="160" t="s">
        <v>1164</v>
      </c>
      <c r="AI327" s="160" t="s">
        <v>1164</v>
      </c>
      <c r="AJ327" s="160" t="s">
        <v>1164</v>
      </c>
      <c r="AK327" s="160" t="s">
        <v>1164</v>
      </c>
      <c r="AL327" s="165" t="s">
        <v>1164</v>
      </c>
      <c r="AM327" s="168">
        <f t="shared" ref="AM327:AM347" si="12">COUNTIF(B327:AL327,"+")</f>
        <v>36</v>
      </c>
      <c r="AN327" s="162">
        <f t="shared" si="11"/>
        <v>1</v>
      </c>
    </row>
    <row r="328" spans="1:40" s="169" customFormat="1" ht="17.100000000000001" customHeight="1" outlineLevel="2" x14ac:dyDescent="0.25">
      <c r="A328" s="164" t="s">
        <v>322</v>
      </c>
      <c r="B328" s="164"/>
      <c r="C328" s="165" t="s">
        <v>1164</v>
      </c>
      <c r="D328" s="165" t="s">
        <v>1164</v>
      </c>
      <c r="E328" s="165" t="s">
        <v>1164</v>
      </c>
      <c r="F328" s="160" t="s">
        <v>1164</v>
      </c>
      <c r="G328" s="160" t="s">
        <v>1164</v>
      </c>
      <c r="H328" s="160" t="s">
        <v>1164</v>
      </c>
      <c r="I328" s="160" t="s">
        <v>1164</v>
      </c>
      <c r="J328" s="160" t="s">
        <v>1164</v>
      </c>
      <c r="K328" s="160" t="s">
        <v>1164</v>
      </c>
      <c r="L328" s="166" t="s">
        <v>1164</v>
      </c>
      <c r="M328" s="160" t="s">
        <v>1164</v>
      </c>
      <c r="N328" s="160" t="s">
        <v>1164</v>
      </c>
      <c r="O328" s="166" t="s">
        <v>1164</v>
      </c>
      <c r="P328" s="160" t="s">
        <v>1164</v>
      </c>
      <c r="Q328" s="160" t="s">
        <v>1164</v>
      </c>
      <c r="R328" s="160" t="s">
        <v>1164</v>
      </c>
      <c r="S328" s="166" t="s">
        <v>1164</v>
      </c>
      <c r="T328" s="166" t="s">
        <v>1164</v>
      </c>
      <c r="U328" s="167" t="s">
        <v>1164</v>
      </c>
      <c r="V328" s="167" t="s">
        <v>1164</v>
      </c>
      <c r="W328" s="160" t="s">
        <v>1164</v>
      </c>
      <c r="X328" s="160" t="s">
        <v>1164</v>
      </c>
      <c r="Y328" s="160" t="s">
        <v>1164</v>
      </c>
      <c r="Z328" s="160" t="s">
        <v>1164</v>
      </c>
      <c r="AA328" s="160" t="s">
        <v>1164</v>
      </c>
      <c r="AB328" s="160" t="s">
        <v>1164</v>
      </c>
      <c r="AC328" s="160" t="s">
        <v>1164</v>
      </c>
      <c r="AD328" s="160" t="s">
        <v>1164</v>
      </c>
      <c r="AE328" s="160" t="s">
        <v>1164</v>
      </c>
      <c r="AF328" s="167" t="s">
        <v>1164</v>
      </c>
      <c r="AG328" s="160" t="s">
        <v>1164</v>
      </c>
      <c r="AH328" s="160" t="s">
        <v>1164</v>
      </c>
      <c r="AI328" s="160" t="s">
        <v>1164</v>
      </c>
      <c r="AJ328" s="160" t="s">
        <v>1164</v>
      </c>
      <c r="AK328" s="160" t="s">
        <v>1164</v>
      </c>
      <c r="AL328" s="165" t="s">
        <v>1164</v>
      </c>
      <c r="AM328" s="168">
        <f t="shared" si="12"/>
        <v>36</v>
      </c>
      <c r="AN328" s="162">
        <f t="shared" si="11"/>
        <v>1</v>
      </c>
    </row>
    <row r="329" spans="1:40" s="154" customFormat="1" ht="15.75" customHeight="1" x14ac:dyDescent="0.25">
      <c r="A329" s="189" t="s">
        <v>323</v>
      </c>
      <c r="B329" s="190">
        <v>36701000</v>
      </c>
      <c r="C329" s="165" t="s">
        <v>1164</v>
      </c>
      <c r="D329" s="165" t="s">
        <v>1164</v>
      </c>
      <c r="E329" s="165" t="s">
        <v>1164</v>
      </c>
      <c r="F329" s="160" t="s">
        <v>1164</v>
      </c>
      <c r="G329" s="160" t="s">
        <v>1164</v>
      </c>
      <c r="H329" s="160" t="s">
        <v>1164</v>
      </c>
      <c r="I329" s="160" t="s">
        <v>1164</v>
      </c>
      <c r="J329" s="160" t="s">
        <v>1164</v>
      </c>
      <c r="K329" s="160" t="s">
        <v>1164</v>
      </c>
      <c r="L329" s="178" t="s">
        <v>1164</v>
      </c>
      <c r="M329" s="160" t="s">
        <v>1164</v>
      </c>
      <c r="N329" s="160" t="s">
        <v>1164</v>
      </c>
      <c r="O329" s="178" t="s">
        <v>1164</v>
      </c>
      <c r="P329" s="160" t="s">
        <v>1164</v>
      </c>
      <c r="Q329" s="160" t="s">
        <v>1164</v>
      </c>
      <c r="R329" s="160" t="s">
        <v>1164</v>
      </c>
      <c r="S329" s="178" t="s">
        <v>1164</v>
      </c>
      <c r="T329" s="178" t="s">
        <v>1164</v>
      </c>
      <c r="U329" s="160" t="s">
        <v>1164</v>
      </c>
      <c r="V329" s="178" t="s">
        <v>1164</v>
      </c>
      <c r="W329" s="160" t="s">
        <v>1164</v>
      </c>
      <c r="X329" s="160" t="s">
        <v>1164</v>
      </c>
      <c r="Y329" s="160" t="s">
        <v>1164</v>
      </c>
      <c r="Z329" s="160" t="s">
        <v>1164</v>
      </c>
      <c r="AA329" s="160" t="s">
        <v>1164</v>
      </c>
      <c r="AB329" s="160" t="s">
        <v>1164</v>
      </c>
      <c r="AC329" s="160" t="s">
        <v>1164</v>
      </c>
      <c r="AD329" s="160" t="s">
        <v>1164</v>
      </c>
      <c r="AE329" s="160" t="s">
        <v>1164</v>
      </c>
      <c r="AF329" s="178" t="s">
        <v>1164</v>
      </c>
      <c r="AG329" s="160" t="s">
        <v>1164</v>
      </c>
      <c r="AH329" s="160" t="s">
        <v>1164</v>
      </c>
      <c r="AI329" s="160" t="s">
        <v>1164</v>
      </c>
      <c r="AJ329" s="160" t="s">
        <v>1164</v>
      </c>
      <c r="AK329" s="160" t="s">
        <v>1164</v>
      </c>
      <c r="AL329" s="165" t="s">
        <v>1164</v>
      </c>
      <c r="AM329" s="191">
        <f t="shared" si="12"/>
        <v>36</v>
      </c>
      <c r="AN329" s="162">
        <f t="shared" si="11"/>
        <v>1</v>
      </c>
    </row>
    <row r="330" spans="1:40" s="169" customFormat="1" ht="16.5" customHeight="1" x14ac:dyDescent="0.25">
      <c r="A330" s="192" t="s">
        <v>324</v>
      </c>
      <c r="B330" s="190">
        <v>36701305</v>
      </c>
      <c r="C330" s="165" t="s">
        <v>1164</v>
      </c>
      <c r="D330" s="165" t="s">
        <v>1164</v>
      </c>
      <c r="E330" s="165" t="s">
        <v>1164</v>
      </c>
      <c r="F330" s="160" t="s">
        <v>1164</v>
      </c>
      <c r="G330" s="160" t="s">
        <v>1164</v>
      </c>
      <c r="H330" s="160" t="s">
        <v>1164</v>
      </c>
      <c r="I330" s="160" t="s">
        <v>1164</v>
      </c>
      <c r="J330" s="160" t="s">
        <v>1164</v>
      </c>
      <c r="K330" s="160" t="s">
        <v>1164</v>
      </c>
      <c r="L330" s="167" t="s">
        <v>1164</v>
      </c>
      <c r="M330" s="160" t="s">
        <v>1164</v>
      </c>
      <c r="N330" s="160" t="s">
        <v>1164</v>
      </c>
      <c r="O330" s="167" t="s">
        <v>1164</v>
      </c>
      <c r="P330" s="160" t="s">
        <v>1164</v>
      </c>
      <c r="Q330" s="160" t="s">
        <v>1164</v>
      </c>
      <c r="R330" s="160" t="s">
        <v>1164</v>
      </c>
      <c r="S330" s="178" t="s">
        <v>1164</v>
      </c>
      <c r="T330" s="193" t="s">
        <v>1164</v>
      </c>
      <c r="U330" s="166" t="s">
        <v>1164</v>
      </c>
      <c r="V330" s="167" t="s">
        <v>1164</v>
      </c>
      <c r="W330" s="160" t="s">
        <v>1164</v>
      </c>
      <c r="X330" s="160" t="s">
        <v>1164</v>
      </c>
      <c r="Y330" s="160" t="s">
        <v>1164</v>
      </c>
      <c r="Z330" s="160" t="s">
        <v>1164</v>
      </c>
      <c r="AA330" s="160" t="s">
        <v>1164</v>
      </c>
      <c r="AB330" s="160" t="s">
        <v>1164</v>
      </c>
      <c r="AC330" s="160" t="s">
        <v>1164</v>
      </c>
      <c r="AD330" s="160" t="s">
        <v>1164</v>
      </c>
      <c r="AE330" s="160" t="s">
        <v>1164</v>
      </c>
      <c r="AF330" s="167" t="s">
        <v>1164</v>
      </c>
      <c r="AG330" s="160" t="s">
        <v>1164</v>
      </c>
      <c r="AH330" s="160" t="s">
        <v>1164</v>
      </c>
      <c r="AI330" s="160" t="s">
        <v>1164</v>
      </c>
      <c r="AJ330" s="160" t="s">
        <v>1164</v>
      </c>
      <c r="AK330" s="160" t="s">
        <v>1164</v>
      </c>
      <c r="AL330" s="165" t="s">
        <v>1164</v>
      </c>
      <c r="AM330" s="168">
        <f t="shared" si="12"/>
        <v>36</v>
      </c>
      <c r="AN330" s="162">
        <f t="shared" si="11"/>
        <v>1</v>
      </c>
    </row>
    <row r="331" spans="1:40" s="169" customFormat="1" ht="17.100000000000001" customHeight="1" x14ac:dyDescent="0.25">
      <c r="A331" s="190" t="s">
        <v>325</v>
      </c>
      <c r="B331" s="190">
        <v>36701310</v>
      </c>
      <c r="C331" s="165" t="s">
        <v>1164</v>
      </c>
      <c r="D331" s="165" t="s">
        <v>1164</v>
      </c>
      <c r="E331" s="165" t="s">
        <v>1164</v>
      </c>
      <c r="F331" s="160" t="s">
        <v>1164</v>
      </c>
      <c r="G331" s="160" t="s">
        <v>1164</v>
      </c>
      <c r="H331" s="160" t="s">
        <v>1164</v>
      </c>
      <c r="I331" s="160" t="s">
        <v>1164</v>
      </c>
      <c r="J331" s="160" t="s">
        <v>1164</v>
      </c>
      <c r="K331" s="160" t="s">
        <v>1164</v>
      </c>
      <c r="L331" s="167" t="s">
        <v>1164</v>
      </c>
      <c r="M331" s="160" t="s">
        <v>1164</v>
      </c>
      <c r="N331" s="160" t="s">
        <v>1164</v>
      </c>
      <c r="O331" s="167" t="s">
        <v>1164</v>
      </c>
      <c r="P331" s="160" t="s">
        <v>1164</v>
      </c>
      <c r="Q331" s="160" t="s">
        <v>1164</v>
      </c>
      <c r="R331" s="160" t="s">
        <v>1164</v>
      </c>
      <c r="S331" s="178" t="s">
        <v>1164</v>
      </c>
      <c r="T331" s="193" t="s">
        <v>1164</v>
      </c>
      <c r="U331" s="166" t="s">
        <v>1164</v>
      </c>
      <c r="V331" s="167" t="s">
        <v>1164</v>
      </c>
      <c r="W331" s="160" t="s">
        <v>1164</v>
      </c>
      <c r="X331" s="160" t="s">
        <v>1164</v>
      </c>
      <c r="Y331" s="160" t="s">
        <v>1164</v>
      </c>
      <c r="Z331" s="160" t="s">
        <v>1164</v>
      </c>
      <c r="AA331" s="160" t="s">
        <v>1164</v>
      </c>
      <c r="AB331" s="160" t="s">
        <v>1164</v>
      </c>
      <c r="AC331" s="160" t="s">
        <v>1164</v>
      </c>
      <c r="AD331" s="160" t="s">
        <v>1164</v>
      </c>
      <c r="AE331" s="160" t="s">
        <v>1164</v>
      </c>
      <c r="AF331" s="167" t="s">
        <v>1164</v>
      </c>
      <c r="AG331" s="160" t="s">
        <v>1164</v>
      </c>
      <c r="AH331" s="160" t="s">
        <v>1164</v>
      </c>
      <c r="AI331" s="160" t="s">
        <v>1164</v>
      </c>
      <c r="AJ331" s="160" t="s">
        <v>1164</v>
      </c>
      <c r="AK331" s="160" t="s">
        <v>1164</v>
      </c>
      <c r="AL331" s="165" t="s">
        <v>1164</v>
      </c>
      <c r="AM331" s="168">
        <f t="shared" si="12"/>
        <v>36</v>
      </c>
      <c r="AN331" s="162">
        <f t="shared" si="11"/>
        <v>1</v>
      </c>
    </row>
    <row r="332" spans="1:40" s="169" customFormat="1" ht="17.100000000000001" customHeight="1" x14ac:dyDescent="0.25">
      <c r="A332" s="190" t="s">
        <v>326</v>
      </c>
      <c r="B332" s="190">
        <v>36701315</v>
      </c>
      <c r="C332" s="165" t="s">
        <v>1164</v>
      </c>
      <c r="D332" s="165" t="s">
        <v>1164</v>
      </c>
      <c r="E332" s="165" t="s">
        <v>1164</v>
      </c>
      <c r="F332" s="160" t="s">
        <v>1164</v>
      </c>
      <c r="G332" s="160" t="s">
        <v>1164</v>
      </c>
      <c r="H332" s="160" t="s">
        <v>1164</v>
      </c>
      <c r="I332" s="160" t="s">
        <v>1164</v>
      </c>
      <c r="J332" s="160" t="s">
        <v>1164</v>
      </c>
      <c r="K332" s="160" t="s">
        <v>1164</v>
      </c>
      <c r="L332" s="167" t="s">
        <v>1164</v>
      </c>
      <c r="M332" s="160" t="s">
        <v>1164</v>
      </c>
      <c r="N332" s="160" t="s">
        <v>1164</v>
      </c>
      <c r="O332" s="167" t="s">
        <v>1164</v>
      </c>
      <c r="P332" s="160" t="s">
        <v>1164</v>
      </c>
      <c r="Q332" s="160" t="s">
        <v>1164</v>
      </c>
      <c r="R332" s="160" t="s">
        <v>1164</v>
      </c>
      <c r="S332" s="167" t="s">
        <v>1164</v>
      </c>
      <c r="T332" s="193" t="s">
        <v>1164</v>
      </c>
      <c r="U332" s="166" t="s">
        <v>1164</v>
      </c>
      <c r="V332" s="167" t="s">
        <v>1164</v>
      </c>
      <c r="W332" s="160" t="s">
        <v>1164</v>
      </c>
      <c r="X332" s="160" t="s">
        <v>1164</v>
      </c>
      <c r="Y332" s="160" t="s">
        <v>1164</v>
      </c>
      <c r="Z332" s="160" t="s">
        <v>1164</v>
      </c>
      <c r="AA332" s="160" t="s">
        <v>1164</v>
      </c>
      <c r="AB332" s="160" t="s">
        <v>1164</v>
      </c>
      <c r="AC332" s="160" t="s">
        <v>1164</v>
      </c>
      <c r="AD332" s="160" t="s">
        <v>1164</v>
      </c>
      <c r="AE332" s="160" t="s">
        <v>1164</v>
      </c>
      <c r="AF332" s="167" t="s">
        <v>1164</v>
      </c>
      <c r="AG332" s="160" t="s">
        <v>1164</v>
      </c>
      <c r="AH332" s="160" t="s">
        <v>1164</v>
      </c>
      <c r="AI332" s="160" t="s">
        <v>1164</v>
      </c>
      <c r="AJ332" s="160" t="s">
        <v>1164</v>
      </c>
      <c r="AK332" s="160" t="s">
        <v>1164</v>
      </c>
      <c r="AL332" s="165" t="s">
        <v>1164</v>
      </c>
      <c r="AM332" s="168">
        <f t="shared" si="12"/>
        <v>36</v>
      </c>
      <c r="AN332" s="162">
        <f t="shared" si="11"/>
        <v>1</v>
      </c>
    </row>
    <row r="333" spans="1:40" s="169" customFormat="1" ht="17.100000000000001" customHeight="1" x14ac:dyDescent="0.25">
      <c r="A333" s="190" t="s">
        <v>327</v>
      </c>
      <c r="B333" s="190">
        <v>36701320</v>
      </c>
      <c r="C333" s="165" t="s">
        <v>1164</v>
      </c>
      <c r="D333" s="165" t="s">
        <v>1164</v>
      </c>
      <c r="E333" s="165" t="s">
        <v>1164</v>
      </c>
      <c r="F333" s="160" t="s">
        <v>1164</v>
      </c>
      <c r="G333" s="160" t="s">
        <v>1164</v>
      </c>
      <c r="H333" s="160" t="s">
        <v>1164</v>
      </c>
      <c r="I333" s="160" t="s">
        <v>1164</v>
      </c>
      <c r="J333" s="160" t="s">
        <v>1164</v>
      </c>
      <c r="K333" s="160" t="s">
        <v>1164</v>
      </c>
      <c r="L333" s="167" t="s">
        <v>1164</v>
      </c>
      <c r="M333" s="160" t="s">
        <v>1164</v>
      </c>
      <c r="N333" s="160" t="s">
        <v>1164</v>
      </c>
      <c r="O333" s="167" t="s">
        <v>1164</v>
      </c>
      <c r="P333" s="160" t="s">
        <v>1164</v>
      </c>
      <c r="Q333" s="160" t="s">
        <v>1164</v>
      </c>
      <c r="R333" s="160" t="s">
        <v>1164</v>
      </c>
      <c r="S333" s="167" t="s">
        <v>1164</v>
      </c>
      <c r="T333" s="193" t="s">
        <v>1164</v>
      </c>
      <c r="U333" s="166" t="s">
        <v>1164</v>
      </c>
      <c r="V333" s="167" t="s">
        <v>1164</v>
      </c>
      <c r="W333" s="160" t="s">
        <v>1164</v>
      </c>
      <c r="X333" s="160" t="s">
        <v>1164</v>
      </c>
      <c r="Y333" s="160" t="s">
        <v>1164</v>
      </c>
      <c r="Z333" s="160" t="s">
        <v>1164</v>
      </c>
      <c r="AA333" s="160" t="s">
        <v>1164</v>
      </c>
      <c r="AB333" s="160" t="s">
        <v>1164</v>
      </c>
      <c r="AC333" s="160" t="s">
        <v>1164</v>
      </c>
      <c r="AD333" s="160" t="s">
        <v>1164</v>
      </c>
      <c r="AE333" s="160" t="s">
        <v>1164</v>
      </c>
      <c r="AF333" s="167" t="s">
        <v>1164</v>
      </c>
      <c r="AG333" s="160" t="s">
        <v>1164</v>
      </c>
      <c r="AH333" s="160" t="s">
        <v>1164</v>
      </c>
      <c r="AI333" s="160" t="s">
        <v>1164</v>
      </c>
      <c r="AJ333" s="160" t="s">
        <v>1164</v>
      </c>
      <c r="AK333" s="160" t="s">
        <v>1164</v>
      </c>
      <c r="AL333" s="165" t="s">
        <v>1164</v>
      </c>
      <c r="AM333" s="168">
        <f t="shared" si="12"/>
        <v>36</v>
      </c>
      <c r="AN333" s="162">
        <f t="shared" si="11"/>
        <v>1</v>
      </c>
    </row>
    <row r="334" spans="1:40" s="169" customFormat="1" ht="17.100000000000001" customHeight="1" x14ac:dyDescent="0.25">
      <c r="A334" s="190" t="s">
        <v>328</v>
      </c>
      <c r="B334" s="190">
        <v>36701325</v>
      </c>
      <c r="C334" s="165" t="s">
        <v>1164</v>
      </c>
      <c r="D334" s="165" t="s">
        <v>1164</v>
      </c>
      <c r="E334" s="165" t="s">
        <v>1164</v>
      </c>
      <c r="F334" s="160" t="s">
        <v>1164</v>
      </c>
      <c r="G334" s="160" t="s">
        <v>1164</v>
      </c>
      <c r="H334" s="160" t="s">
        <v>1164</v>
      </c>
      <c r="I334" s="160" t="s">
        <v>1164</v>
      </c>
      <c r="J334" s="160" t="s">
        <v>1164</v>
      </c>
      <c r="K334" s="160" t="s">
        <v>1164</v>
      </c>
      <c r="L334" s="167" t="s">
        <v>1164</v>
      </c>
      <c r="M334" s="160" t="s">
        <v>1164</v>
      </c>
      <c r="N334" s="160" t="s">
        <v>1164</v>
      </c>
      <c r="O334" s="167" t="s">
        <v>1164</v>
      </c>
      <c r="P334" s="160" t="s">
        <v>1164</v>
      </c>
      <c r="Q334" s="160" t="s">
        <v>1164</v>
      </c>
      <c r="R334" s="160" t="s">
        <v>1164</v>
      </c>
      <c r="S334" s="167" t="s">
        <v>1164</v>
      </c>
      <c r="T334" s="193" t="s">
        <v>1164</v>
      </c>
      <c r="U334" s="166" t="s">
        <v>1164</v>
      </c>
      <c r="V334" s="167" t="s">
        <v>1164</v>
      </c>
      <c r="W334" s="160" t="s">
        <v>1164</v>
      </c>
      <c r="X334" s="160" t="s">
        <v>1164</v>
      </c>
      <c r="Y334" s="160" t="s">
        <v>1164</v>
      </c>
      <c r="Z334" s="160" t="s">
        <v>1164</v>
      </c>
      <c r="AA334" s="160" t="s">
        <v>1164</v>
      </c>
      <c r="AB334" s="160" t="s">
        <v>1164</v>
      </c>
      <c r="AC334" s="160" t="s">
        <v>1164</v>
      </c>
      <c r="AD334" s="160" t="s">
        <v>1164</v>
      </c>
      <c r="AE334" s="160" t="s">
        <v>1164</v>
      </c>
      <c r="AF334" s="167" t="s">
        <v>1164</v>
      </c>
      <c r="AG334" s="160" t="s">
        <v>1164</v>
      </c>
      <c r="AH334" s="160" t="s">
        <v>1164</v>
      </c>
      <c r="AI334" s="160" t="s">
        <v>1164</v>
      </c>
      <c r="AJ334" s="160" t="s">
        <v>1164</v>
      </c>
      <c r="AK334" s="160" t="s">
        <v>1164</v>
      </c>
      <c r="AL334" s="165" t="s">
        <v>1164</v>
      </c>
      <c r="AM334" s="168">
        <f t="shared" si="12"/>
        <v>36</v>
      </c>
      <c r="AN334" s="162">
        <f t="shared" si="11"/>
        <v>1</v>
      </c>
    </row>
    <row r="335" spans="1:40" s="169" customFormat="1" ht="17.100000000000001" customHeight="1" x14ac:dyDescent="0.25">
      <c r="A335" s="190" t="s">
        <v>329</v>
      </c>
      <c r="B335" s="190">
        <v>36701330</v>
      </c>
      <c r="C335" s="165" t="s">
        <v>1164</v>
      </c>
      <c r="D335" s="165" t="s">
        <v>1164</v>
      </c>
      <c r="E335" s="165" t="s">
        <v>1164</v>
      </c>
      <c r="F335" s="160" t="s">
        <v>1164</v>
      </c>
      <c r="G335" s="160" t="s">
        <v>1164</v>
      </c>
      <c r="H335" s="160" t="s">
        <v>1164</v>
      </c>
      <c r="I335" s="160" t="s">
        <v>1164</v>
      </c>
      <c r="J335" s="160" t="s">
        <v>1164</v>
      </c>
      <c r="K335" s="160" t="s">
        <v>1164</v>
      </c>
      <c r="L335" s="167" t="s">
        <v>1164</v>
      </c>
      <c r="M335" s="160" t="s">
        <v>1164</v>
      </c>
      <c r="N335" s="160" t="s">
        <v>1164</v>
      </c>
      <c r="O335" s="167" t="s">
        <v>1164</v>
      </c>
      <c r="P335" s="160" t="s">
        <v>1164</v>
      </c>
      <c r="Q335" s="160" t="s">
        <v>1164</v>
      </c>
      <c r="R335" s="160" t="s">
        <v>1164</v>
      </c>
      <c r="S335" s="167" t="s">
        <v>1164</v>
      </c>
      <c r="T335" s="193" t="s">
        <v>1164</v>
      </c>
      <c r="U335" s="166" t="s">
        <v>1164</v>
      </c>
      <c r="V335" s="167" t="s">
        <v>1164</v>
      </c>
      <c r="W335" s="160" t="s">
        <v>1164</v>
      </c>
      <c r="X335" s="160" t="s">
        <v>1164</v>
      </c>
      <c r="Y335" s="160" t="s">
        <v>1164</v>
      </c>
      <c r="Z335" s="160" t="s">
        <v>1164</v>
      </c>
      <c r="AA335" s="160" t="s">
        <v>1164</v>
      </c>
      <c r="AB335" s="160" t="s">
        <v>1164</v>
      </c>
      <c r="AC335" s="160" t="s">
        <v>1164</v>
      </c>
      <c r="AD335" s="160" t="s">
        <v>1164</v>
      </c>
      <c r="AE335" s="160" t="s">
        <v>1164</v>
      </c>
      <c r="AF335" s="167" t="s">
        <v>1164</v>
      </c>
      <c r="AG335" s="160" t="s">
        <v>1164</v>
      </c>
      <c r="AH335" s="160" t="s">
        <v>1164</v>
      </c>
      <c r="AI335" s="160" t="s">
        <v>1164</v>
      </c>
      <c r="AJ335" s="160" t="s">
        <v>1164</v>
      </c>
      <c r="AK335" s="160" t="s">
        <v>1164</v>
      </c>
      <c r="AL335" s="165" t="s">
        <v>1164</v>
      </c>
      <c r="AM335" s="168">
        <f t="shared" si="12"/>
        <v>36</v>
      </c>
      <c r="AN335" s="162">
        <f t="shared" si="11"/>
        <v>1</v>
      </c>
    </row>
    <row r="336" spans="1:40" s="169" customFormat="1" ht="17.100000000000001" customHeight="1" x14ac:dyDescent="0.25">
      <c r="A336" s="190" t="s">
        <v>330</v>
      </c>
      <c r="B336" s="190">
        <v>36701335</v>
      </c>
      <c r="C336" s="165" t="s">
        <v>1164</v>
      </c>
      <c r="D336" s="165" t="s">
        <v>1164</v>
      </c>
      <c r="E336" s="165" t="s">
        <v>1164</v>
      </c>
      <c r="F336" s="160" t="s">
        <v>1164</v>
      </c>
      <c r="G336" s="160" t="s">
        <v>1164</v>
      </c>
      <c r="H336" s="160" t="s">
        <v>1164</v>
      </c>
      <c r="I336" s="160" t="s">
        <v>1164</v>
      </c>
      <c r="J336" s="160" t="s">
        <v>1164</v>
      </c>
      <c r="K336" s="160" t="s">
        <v>1164</v>
      </c>
      <c r="L336" s="167" t="s">
        <v>1164</v>
      </c>
      <c r="M336" s="160" t="s">
        <v>1164</v>
      </c>
      <c r="N336" s="160" t="s">
        <v>1164</v>
      </c>
      <c r="O336" s="167" t="s">
        <v>1164</v>
      </c>
      <c r="P336" s="160" t="s">
        <v>1164</v>
      </c>
      <c r="Q336" s="160" t="s">
        <v>1164</v>
      </c>
      <c r="R336" s="160" t="s">
        <v>1164</v>
      </c>
      <c r="S336" s="167" t="s">
        <v>1164</v>
      </c>
      <c r="T336" s="193" t="s">
        <v>1164</v>
      </c>
      <c r="U336" s="166" t="s">
        <v>1164</v>
      </c>
      <c r="V336" s="167" t="s">
        <v>1164</v>
      </c>
      <c r="W336" s="160" t="s">
        <v>1164</v>
      </c>
      <c r="X336" s="160" t="s">
        <v>1164</v>
      </c>
      <c r="Y336" s="160" t="s">
        <v>1164</v>
      </c>
      <c r="Z336" s="160" t="s">
        <v>1164</v>
      </c>
      <c r="AA336" s="160" t="s">
        <v>1164</v>
      </c>
      <c r="AB336" s="160" t="s">
        <v>1164</v>
      </c>
      <c r="AC336" s="160" t="s">
        <v>1164</v>
      </c>
      <c r="AD336" s="160" t="s">
        <v>1164</v>
      </c>
      <c r="AE336" s="160" t="s">
        <v>1164</v>
      </c>
      <c r="AF336" s="167" t="s">
        <v>1164</v>
      </c>
      <c r="AG336" s="160" t="s">
        <v>1164</v>
      </c>
      <c r="AH336" s="160" t="s">
        <v>1164</v>
      </c>
      <c r="AI336" s="160" t="s">
        <v>1164</v>
      </c>
      <c r="AJ336" s="160" t="s">
        <v>1164</v>
      </c>
      <c r="AK336" s="160" t="s">
        <v>1164</v>
      </c>
      <c r="AL336" s="165" t="s">
        <v>1164</v>
      </c>
      <c r="AM336" s="168">
        <f t="shared" si="12"/>
        <v>36</v>
      </c>
      <c r="AN336" s="162">
        <f t="shared" si="11"/>
        <v>1</v>
      </c>
    </row>
    <row r="337" spans="1:40" s="169" customFormat="1" ht="17.100000000000001" customHeight="1" x14ac:dyDescent="0.25">
      <c r="A337" s="190" t="s">
        <v>331</v>
      </c>
      <c r="B337" s="190">
        <v>36701340</v>
      </c>
      <c r="C337" s="165" t="s">
        <v>1164</v>
      </c>
      <c r="D337" s="165" t="s">
        <v>1164</v>
      </c>
      <c r="E337" s="165" t="s">
        <v>1164</v>
      </c>
      <c r="F337" s="160" t="s">
        <v>1164</v>
      </c>
      <c r="G337" s="160" t="s">
        <v>1164</v>
      </c>
      <c r="H337" s="160" t="s">
        <v>1164</v>
      </c>
      <c r="I337" s="160" t="s">
        <v>1164</v>
      </c>
      <c r="J337" s="160" t="s">
        <v>1164</v>
      </c>
      <c r="K337" s="160" t="s">
        <v>1164</v>
      </c>
      <c r="L337" s="167" t="s">
        <v>1164</v>
      </c>
      <c r="M337" s="160" t="s">
        <v>1164</v>
      </c>
      <c r="N337" s="160" t="s">
        <v>1164</v>
      </c>
      <c r="O337" s="167" t="s">
        <v>1164</v>
      </c>
      <c r="P337" s="160" t="s">
        <v>1164</v>
      </c>
      <c r="Q337" s="160" t="s">
        <v>1164</v>
      </c>
      <c r="R337" s="160" t="s">
        <v>1164</v>
      </c>
      <c r="S337" s="167" t="s">
        <v>1164</v>
      </c>
      <c r="T337" s="193" t="s">
        <v>1164</v>
      </c>
      <c r="U337" s="166" t="s">
        <v>1164</v>
      </c>
      <c r="V337" s="167" t="s">
        <v>1164</v>
      </c>
      <c r="W337" s="160" t="s">
        <v>1164</v>
      </c>
      <c r="X337" s="160" t="s">
        <v>1164</v>
      </c>
      <c r="Y337" s="160" t="s">
        <v>1164</v>
      </c>
      <c r="Z337" s="160" t="s">
        <v>1164</v>
      </c>
      <c r="AA337" s="160" t="s">
        <v>1164</v>
      </c>
      <c r="AB337" s="160" t="s">
        <v>1164</v>
      </c>
      <c r="AC337" s="160" t="s">
        <v>1164</v>
      </c>
      <c r="AD337" s="160" t="s">
        <v>1164</v>
      </c>
      <c r="AE337" s="160" t="s">
        <v>1164</v>
      </c>
      <c r="AF337" s="167" t="s">
        <v>1164</v>
      </c>
      <c r="AG337" s="160" t="s">
        <v>1164</v>
      </c>
      <c r="AH337" s="160" t="s">
        <v>1164</v>
      </c>
      <c r="AI337" s="160" t="s">
        <v>1164</v>
      </c>
      <c r="AJ337" s="160" t="s">
        <v>1164</v>
      </c>
      <c r="AK337" s="160" t="s">
        <v>1164</v>
      </c>
      <c r="AL337" s="165" t="s">
        <v>1164</v>
      </c>
      <c r="AM337" s="168">
        <f t="shared" si="12"/>
        <v>36</v>
      </c>
      <c r="AN337" s="162">
        <f t="shared" si="11"/>
        <v>1</v>
      </c>
    </row>
    <row r="338" spans="1:40" s="169" customFormat="1" ht="17.100000000000001" customHeight="1" x14ac:dyDescent="0.25">
      <c r="A338" s="194" t="s">
        <v>332</v>
      </c>
      <c r="B338" s="190">
        <v>36701345</v>
      </c>
      <c r="C338" s="165" t="s">
        <v>1164</v>
      </c>
      <c r="D338" s="165" t="s">
        <v>1164</v>
      </c>
      <c r="E338" s="165" t="s">
        <v>1164</v>
      </c>
      <c r="F338" s="160" t="s">
        <v>1164</v>
      </c>
      <c r="G338" s="160" t="s">
        <v>1164</v>
      </c>
      <c r="H338" s="160" t="s">
        <v>1164</v>
      </c>
      <c r="I338" s="160" t="s">
        <v>1164</v>
      </c>
      <c r="J338" s="160" t="s">
        <v>1164</v>
      </c>
      <c r="K338" s="160" t="s">
        <v>1164</v>
      </c>
      <c r="L338" s="167" t="s">
        <v>1164</v>
      </c>
      <c r="M338" s="160" t="s">
        <v>1164</v>
      </c>
      <c r="N338" s="160" t="s">
        <v>1164</v>
      </c>
      <c r="O338" s="167" t="s">
        <v>1164</v>
      </c>
      <c r="P338" s="160" t="s">
        <v>1164</v>
      </c>
      <c r="Q338" s="160" t="s">
        <v>1164</v>
      </c>
      <c r="R338" s="160" t="s">
        <v>1164</v>
      </c>
      <c r="S338" s="167" t="s">
        <v>1164</v>
      </c>
      <c r="T338" s="167" t="s">
        <v>1164</v>
      </c>
      <c r="U338" s="166" t="s">
        <v>1164</v>
      </c>
      <c r="V338" s="167" t="s">
        <v>1164</v>
      </c>
      <c r="W338" s="160" t="s">
        <v>1164</v>
      </c>
      <c r="X338" s="160" t="s">
        <v>1164</v>
      </c>
      <c r="Y338" s="160" t="s">
        <v>1164</v>
      </c>
      <c r="Z338" s="160" t="s">
        <v>1164</v>
      </c>
      <c r="AA338" s="160" t="s">
        <v>1164</v>
      </c>
      <c r="AB338" s="160" t="s">
        <v>1164</v>
      </c>
      <c r="AC338" s="160" t="s">
        <v>1164</v>
      </c>
      <c r="AD338" s="160" t="s">
        <v>1164</v>
      </c>
      <c r="AE338" s="160" t="s">
        <v>1164</v>
      </c>
      <c r="AF338" s="167" t="s">
        <v>1164</v>
      </c>
      <c r="AG338" s="160" t="s">
        <v>1164</v>
      </c>
      <c r="AH338" s="160" t="s">
        <v>1164</v>
      </c>
      <c r="AI338" s="160" t="s">
        <v>1164</v>
      </c>
      <c r="AJ338" s="160" t="s">
        <v>1164</v>
      </c>
      <c r="AK338" s="160" t="s">
        <v>1164</v>
      </c>
      <c r="AL338" s="165" t="s">
        <v>1164</v>
      </c>
      <c r="AM338" s="168">
        <f t="shared" si="12"/>
        <v>36</v>
      </c>
      <c r="AN338" s="162">
        <f t="shared" si="11"/>
        <v>1</v>
      </c>
    </row>
    <row r="339" spans="1:40" s="154" customFormat="1" ht="15" customHeight="1" x14ac:dyDescent="0.2">
      <c r="A339" s="189" t="s">
        <v>333</v>
      </c>
      <c r="B339" s="190">
        <v>36704000</v>
      </c>
      <c r="C339" s="165" t="s">
        <v>1164</v>
      </c>
      <c r="D339" s="165" t="s">
        <v>1164</v>
      </c>
      <c r="E339" s="165" t="s">
        <v>1164</v>
      </c>
      <c r="F339" s="160" t="s">
        <v>1164</v>
      </c>
      <c r="G339" s="160" t="s">
        <v>1164</v>
      </c>
      <c r="H339" s="160" t="s">
        <v>1164</v>
      </c>
      <c r="I339" s="160" t="s">
        <v>1164</v>
      </c>
      <c r="J339" s="160" t="s">
        <v>1164</v>
      </c>
      <c r="K339" s="160" t="s">
        <v>1164</v>
      </c>
      <c r="L339" s="178" t="s">
        <v>1164</v>
      </c>
      <c r="M339" s="160" t="s">
        <v>1164</v>
      </c>
      <c r="N339" s="160" t="s">
        <v>1164</v>
      </c>
      <c r="O339" s="178" t="s">
        <v>1164</v>
      </c>
      <c r="P339" s="160" t="s">
        <v>1164</v>
      </c>
      <c r="Q339" s="160" t="s">
        <v>1164</v>
      </c>
      <c r="R339" s="160" t="s">
        <v>1164</v>
      </c>
      <c r="S339" s="178" t="s">
        <v>1164</v>
      </c>
      <c r="T339" s="195" t="s">
        <v>1164</v>
      </c>
      <c r="U339" s="160" t="s">
        <v>1164</v>
      </c>
      <c r="V339" s="178" t="s">
        <v>1164</v>
      </c>
      <c r="W339" s="160" t="s">
        <v>1164</v>
      </c>
      <c r="X339" s="160" t="s">
        <v>1164</v>
      </c>
      <c r="Y339" s="160" t="s">
        <v>1164</v>
      </c>
      <c r="Z339" s="160" t="s">
        <v>1164</v>
      </c>
      <c r="AA339" s="160" t="s">
        <v>1164</v>
      </c>
      <c r="AB339" s="160" t="s">
        <v>1164</v>
      </c>
      <c r="AC339" s="160" t="s">
        <v>1164</v>
      </c>
      <c r="AD339" s="160" t="s">
        <v>1164</v>
      </c>
      <c r="AE339" s="160" t="s">
        <v>1164</v>
      </c>
      <c r="AF339" s="178" t="s">
        <v>1164</v>
      </c>
      <c r="AG339" s="160" t="s">
        <v>1164</v>
      </c>
      <c r="AH339" s="160" t="s">
        <v>1164</v>
      </c>
      <c r="AI339" s="160" t="s">
        <v>1164</v>
      </c>
      <c r="AJ339" s="160" t="s">
        <v>1164</v>
      </c>
      <c r="AK339" s="160" t="s">
        <v>1164</v>
      </c>
      <c r="AL339" s="165" t="s">
        <v>1164</v>
      </c>
      <c r="AM339" s="191">
        <f t="shared" si="12"/>
        <v>36</v>
      </c>
      <c r="AN339" s="162">
        <f t="shared" si="11"/>
        <v>1</v>
      </c>
    </row>
    <row r="340" spans="1:40" s="154" customFormat="1" ht="15" customHeight="1" x14ac:dyDescent="0.2">
      <c r="A340" s="189" t="s">
        <v>334</v>
      </c>
      <c r="B340" s="190">
        <v>36708000</v>
      </c>
      <c r="C340" s="165" t="s">
        <v>1164</v>
      </c>
      <c r="D340" s="165" t="s">
        <v>1164</v>
      </c>
      <c r="E340" s="165" t="s">
        <v>1164</v>
      </c>
      <c r="F340" s="160" t="s">
        <v>1164</v>
      </c>
      <c r="G340" s="160" t="s">
        <v>1164</v>
      </c>
      <c r="H340" s="160" t="s">
        <v>1164</v>
      </c>
      <c r="I340" s="160" t="s">
        <v>1164</v>
      </c>
      <c r="J340" s="160" t="s">
        <v>1164</v>
      </c>
      <c r="K340" s="160" t="s">
        <v>1164</v>
      </c>
      <c r="L340" s="178" t="s">
        <v>1164</v>
      </c>
      <c r="M340" s="160" t="s">
        <v>1164</v>
      </c>
      <c r="N340" s="160" t="s">
        <v>1164</v>
      </c>
      <c r="O340" s="178" t="s">
        <v>1164</v>
      </c>
      <c r="P340" s="160" t="s">
        <v>1164</v>
      </c>
      <c r="Q340" s="160" t="s">
        <v>1164</v>
      </c>
      <c r="R340" s="160" t="s">
        <v>1164</v>
      </c>
      <c r="S340" s="196" t="s">
        <v>1164</v>
      </c>
      <c r="T340" s="160" t="s">
        <v>1164</v>
      </c>
      <c r="U340" s="160" t="s">
        <v>1164</v>
      </c>
      <c r="V340" s="196" t="s">
        <v>1164</v>
      </c>
      <c r="W340" s="160" t="s">
        <v>1164</v>
      </c>
      <c r="X340" s="160" t="s">
        <v>1164</v>
      </c>
      <c r="Y340" s="160" t="s">
        <v>1164</v>
      </c>
      <c r="Z340" s="160" t="s">
        <v>1164</v>
      </c>
      <c r="AA340" s="160" t="s">
        <v>1164</v>
      </c>
      <c r="AB340" s="160" t="s">
        <v>1164</v>
      </c>
      <c r="AC340" s="160" t="s">
        <v>1164</v>
      </c>
      <c r="AD340" s="160" t="s">
        <v>1164</v>
      </c>
      <c r="AE340" s="160" t="s">
        <v>1164</v>
      </c>
      <c r="AF340" s="178" t="s">
        <v>1164</v>
      </c>
      <c r="AG340" s="160" t="s">
        <v>1164</v>
      </c>
      <c r="AH340" s="160" t="s">
        <v>1164</v>
      </c>
      <c r="AI340" s="160" t="s">
        <v>1164</v>
      </c>
      <c r="AJ340" s="160" t="s">
        <v>1164</v>
      </c>
      <c r="AK340" s="160" t="s">
        <v>1164</v>
      </c>
      <c r="AL340" s="165" t="s">
        <v>1164</v>
      </c>
      <c r="AM340" s="191">
        <f t="shared" si="12"/>
        <v>36</v>
      </c>
      <c r="AN340" s="162">
        <f t="shared" si="11"/>
        <v>1</v>
      </c>
    </row>
    <row r="341" spans="1:40" s="154" customFormat="1" ht="15" customHeight="1" x14ac:dyDescent="0.2">
      <c r="A341" s="189" t="s">
        <v>335</v>
      </c>
      <c r="B341" s="190">
        <v>36713000</v>
      </c>
      <c r="C341" s="165" t="s">
        <v>1164</v>
      </c>
      <c r="D341" s="165" t="s">
        <v>1164</v>
      </c>
      <c r="E341" s="165" t="s">
        <v>1164</v>
      </c>
      <c r="F341" s="160" t="s">
        <v>1164</v>
      </c>
      <c r="G341" s="160" t="s">
        <v>1164</v>
      </c>
      <c r="H341" s="160" t="s">
        <v>1164</v>
      </c>
      <c r="I341" s="160" t="s">
        <v>1164</v>
      </c>
      <c r="J341" s="160" t="s">
        <v>1164</v>
      </c>
      <c r="K341" s="160" t="s">
        <v>1164</v>
      </c>
      <c r="L341" s="178" t="s">
        <v>1164</v>
      </c>
      <c r="M341" s="160" t="s">
        <v>1164</v>
      </c>
      <c r="N341" s="160" t="s">
        <v>1164</v>
      </c>
      <c r="O341" s="178" t="s">
        <v>1164</v>
      </c>
      <c r="P341" s="160" t="s">
        <v>1164</v>
      </c>
      <c r="Q341" s="160" t="s">
        <v>1164</v>
      </c>
      <c r="R341" s="160" t="s">
        <v>1164</v>
      </c>
      <c r="S341" s="178" t="s">
        <v>1164</v>
      </c>
      <c r="T341" s="195" t="s">
        <v>1164</v>
      </c>
      <c r="U341" s="178" t="s">
        <v>1164</v>
      </c>
      <c r="V341" s="178" t="s">
        <v>1164</v>
      </c>
      <c r="W341" s="160" t="s">
        <v>1164</v>
      </c>
      <c r="X341" s="160" t="s">
        <v>1164</v>
      </c>
      <c r="Y341" s="160" t="s">
        <v>1164</v>
      </c>
      <c r="Z341" s="160" t="s">
        <v>1164</v>
      </c>
      <c r="AA341" s="160" t="s">
        <v>1164</v>
      </c>
      <c r="AB341" s="160" t="s">
        <v>1164</v>
      </c>
      <c r="AC341" s="160" t="s">
        <v>1164</v>
      </c>
      <c r="AD341" s="160" t="s">
        <v>1164</v>
      </c>
      <c r="AE341" s="160" t="s">
        <v>1164</v>
      </c>
      <c r="AF341" s="178" t="s">
        <v>1164</v>
      </c>
      <c r="AG341" s="160" t="s">
        <v>1164</v>
      </c>
      <c r="AH341" s="160" t="s">
        <v>1164</v>
      </c>
      <c r="AI341" s="160" t="s">
        <v>1164</v>
      </c>
      <c r="AJ341" s="160" t="s">
        <v>1164</v>
      </c>
      <c r="AK341" s="160" t="s">
        <v>1164</v>
      </c>
      <c r="AL341" s="165" t="s">
        <v>1164</v>
      </c>
      <c r="AM341" s="191">
        <f t="shared" si="12"/>
        <v>36</v>
      </c>
      <c r="AN341" s="162">
        <f t="shared" si="11"/>
        <v>1</v>
      </c>
    </row>
    <row r="342" spans="1:40" s="154" customFormat="1" ht="15" customHeight="1" x14ac:dyDescent="0.2">
      <c r="A342" s="189" t="s">
        <v>336</v>
      </c>
      <c r="B342" s="190">
        <v>36718000</v>
      </c>
      <c r="C342" s="165" t="s">
        <v>1164</v>
      </c>
      <c r="D342" s="165" t="s">
        <v>1164</v>
      </c>
      <c r="E342" s="165" t="s">
        <v>1164</v>
      </c>
      <c r="F342" s="160" t="s">
        <v>1164</v>
      </c>
      <c r="G342" s="160" t="s">
        <v>1164</v>
      </c>
      <c r="H342" s="160" t="s">
        <v>1164</v>
      </c>
      <c r="I342" s="160" t="s">
        <v>1164</v>
      </c>
      <c r="J342" s="160" t="s">
        <v>1164</v>
      </c>
      <c r="K342" s="160" t="s">
        <v>1164</v>
      </c>
      <c r="L342" s="178" t="s">
        <v>1164</v>
      </c>
      <c r="M342" s="160" t="s">
        <v>1164</v>
      </c>
      <c r="N342" s="160" t="s">
        <v>1164</v>
      </c>
      <c r="O342" s="178" t="s">
        <v>1164</v>
      </c>
      <c r="P342" s="160" t="s">
        <v>1164</v>
      </c>
      <c r="Q342" s="160" t="s">
        <v>1164</v>
      </c>
      <c r="R342" s="160" t="s">
        <v>1164</v>
      </c>
      <c r="S342" s="196" t="s">
        <v>1164</v>
      </c>
      <c r="T342" s="160" t="s">
        <v>1164</v>
      </c>
      <c r="U342" s="196" t="s">
        <v>1164</v>
      </c>
      <c r="V342" s="196" t="s">
        <v>1164</v>
      </c>
      <c r="W342" s="160" t="s">
        <v>1164</v>
      </c>
      <c r="X342" s="160" t="s">
        <v>1164</v>
      </c>
      <c r="Y342" s="160" t="s">
        <v>1164</v>
      </c>
      <c r="Z342" s="160" t="s">
        <v>1164</v>
      </c>
      <c r="AA342" s="160" t="s">
        <v>1164</v>
      </c>
      <c r="AB342" s="160" t="s">
        <v>1164</v>
      </c>
      <c r="AC342" s="160" t="s">
        <v>1164</v>
      </c>
      <c r="AD342" s="160" t="s">
        <v>1164</v>
      </c>
      <c r="AE342" s="160" t="s">
        <v>1164</v>
      </c>
      <c r="AF342" s="178" t="s">
        <v>1164</v>
      </c>
      <c r="AG342" s="160" t="s">
        <v>1164</v>
      </c>
      <c r="AH342" s="160" t="s">
        <v>1164</v>
      </c>
      <c r="AI342" s="160" t="s">
        <v>1164</v>
      </c>
      <c r="AJ342" s="160" t="s">
        <v>1164</v>
      </c>
      <c r="AK342" s="160" t="s">
        <v>1164</v>
      </c>
      <c r="AL342" s="165" t="s">
        <v>1164</v>
      </c>
      <c r="AM342" s="191">
        <f t="shared" si="12"/>
        <v>36</v>
      </c>
      <c r="AN342" s="162">
        <f t="shared" si="11"/>
        <v>1</v>
      </c>
    </row>
    <row r="343" spans="1:40" s="154" customFormat="1" ht="15" customHeight="1" x14ac:dyDescent="0.2">
      <c r="A343" s="189" t="s">
        <v>337</v>
      </c>
      <c r="B343" s="190">
        <v>36724000</v>
      </c>
      <c r="C343" s="165" t="s">
        <v>1164</v>
      </c>
      <c r="D343" s="165" t="s">
        <v>1164</v>
      </c>
      <c r="E343" s="165" t="s">
        <v>1164</v>
      </c>
      <c r="F343" s="160" t="s">
        <v>1164</v>
      </c>
      <c r="G343" s="160" t="s">
        <v>1164</v>
      </c>
      <c r="H343" s="160" t="s">
        <v>1164</v>
      </c>
      <c r="I343" s="160" t="s">
        <v>1164</v>
      </c>
      <c r="J343" s="160" t="s">
        <v>1164</v>
      </c>
      <c r="K343" s="160" t="s">
        <v>1164</v>
      </c>
      <c r="L343" s="178" t="s">
        <v>1164</v>
      </c>
      <c r="M343" s="160" t="s">
        <v>1164</v>
      </c>
      <c r="N343" s="160" t="s">
        <v>1164</v>
      </c>
      <c r="O343" s="178" t="s">
        <v>1164</v>
      </c>
      <c r="P343" s="160" t="s">
        <v>1164</v>
      </c>
      <c r="Q343" s="160" t="s">
        <v>1164</v>
      </c>
      <c r="R343" s="160" t="s">
        <v>1164</v>
      </c>
      <c r="S343" s="196" t="s">
        <v>1164</v>
      </c>
      <c r="T343" s="196" t="s">
        <v>1164</v>
      </c>
      <c r="U343" s="196" t="s">
        <v>1164</v>
      </c>
      <c r="V343" s="196" t="s">
        <v>1164</v>
      </c>
      <c r="W343" s="160" t="s">
        <v>1164</v>
      </c>
      <c r="X343" s="160" t="s">
        <v>1164</v>
      </c>
      <c r="Y343" s="160" t="s">
        <v>1164</v>
      </c>
      <c r="Z343" s="160" t="s">
        <v>1164</v>
      </c>
      <c r="AA343" s="160" t="s">
        <v>1164</v>
      </c>
      <c r="AB343" s="160" t="s">
        <v>1164</v>
      </c>
      <c r="AC343" s="160" t="s">
        <v>1164</v>
      </c>
      <c r="AD343" s="160" t="s">
        <v>1164</v>
      </c>
      <c r="AE343" s="160" t="s">
        <v>1164</v>
      </c>
      <c r="AF343" s="178" t="s">
        <v>1164</v>
      </c>
      <c r="AG343" s="160" t="s">
        <v>1164</v>
      </c>
      <c r="AH343" s="160" t="s">
        <v>1164</v>
      </c>
      <c r="AI343" s="160" t="s">
        <v>1164</v>
      </c>
      <c r="AJ343" s="160" t="s">
        <v>1164</v>
      </c>
      <c r="AK343" s="160" t="s">
        <v>1164</v>
      </c>
      <c r="AL343" s="165" t="s">
        <v>1164</v>
      </c>
      <c r="AM343" s="191">
        <f t="shared" si="12"/>
        <v>36</v>
      </c>
      <c r="AN343" s="162">
        <f t="shared" si="11"/>
        <v>1</v>
      </c>
    </row>
    <row r="344" spans="1:40" s="154" customFormat="1" ht="12.75" customHeight="1" x14ac:dyDescent="0.2">
      <c r="A344" s="197" t="s">
        <v>338</v>
      </c>
      <c r="B344" s="194">
        <v>36727000</v>
      </c>
      <c r="C344" s="165" t="s">
        <v>1164</v>
      </c>
      <c r="D344" s="165" t="s">
        <v>1164</v>
      </c>
      <c r="E344" s="165" t="s">
        <v>1164</v>
      </c>
      <c r="F344" s="160" t="s">
        <v>1164</v>
      </c>
      <c r="G344" s="160" t="s">
        <v>1164</v>
      </c>
      <c r="H344" s="160" t="s">
        <v>1164</v>
      </c>
      <c r="I344" s="160" t="s">
        <v>1164</v>
      </c>
      <c r="J344" s="160" t="s">
        <v>1164</v>
      </c>
      <c r="K344" s="160" t="s">
        <v>1164</v>
      </c>
      <c r="L344" s="178" t="s">
        <v>1164</v>
      </c>
      <c r="M344" s="160" t="s">
        <v>1164</v>
      </c>
      <c r="N344" s="160" t="s">
        <v>1164</v>
      </c>
      <c r="O344" s="178" t="s">
        <v>1164</v>
      </c>
      <c r="P344" s="160" t="s">
        <v>1164</v>
      </c>
      <c r="Q344" s="160" t="s">
        <v>1164</v>
      </c>
      <c r="R344" s="160" t="s">
        <v>1164</v>
      </c>
      <c r="S344" s="196" t="s">
        <v>1164</v>
      </c>
      <c r="T344" s="196" t="s">
        <v>1164</v>
      </c>
      <c r="U344" s="178" t="s">
        <v>1164</v>
      </c>
      <c r="V344" s="196" t="s">
        <v>1164</v>
      </c>
      <c r="W344" s="160" t="s">
        <v>1164</v>
      </c>
      <c r="X344" s="160" t="s">
        <v>1164</v>
      </c>
      <c r="Y344" s="160" t="s">
        <v>1164</v>
      </c>
      <c r="Z344" s="160" t="s">
        <v>1164</v>
      </c>
      <c r="AA344" s="160" t="s">
        <v>1164</v>
      </c>
      <c r="AB344" s="160" t="s">
        <v>1164</v>
      </c>
      <c r="AC344" s="160" t="s">
        <v>1164</v>
      </c>
      <c r="AD344" s="160" t="s">
        <v>1164</v>
      </c>
      <c r="AE344" s="160" t="s">
        <v>1164</v>
      </c>
      <c r="AF344" s="178" t="s">
        <v>1164</v>
      </c>
      <c r="AG344" s="160" t="s">
        <v>1164</v>
      </c>
      <c r="AH344" s="160" t="s">
        <v>1164</v>
      </c>
      <c r="AI344" s="160" t="s">
        <v>1164</v>
      </c>
      <c r="AJ344" s="160" t="s">
        <v>1164</v>
      </c>
      <c r="AK344" s="160" t="s">
        <v>1164</v>
      </c>
      <c r="AL344" s="165" t="s">
        <v>1164</v>
      </c>
      <c r="AM344" s="191">
        <f t="shared" si="12"/>
        <v>36</v>
      </c>
      <c r="AN344" s="162">
        <f t="shared" si="11"/>
        <v>1</v>
      </c>
    </row>
    <row r="345" spans="1:40" s="154" customFormat="1" ht="12.75" customHeight="1" x14ac:dyDescent="0.2">
      <c r="A345" s="189" t="s">
        <v>339</v>
      </c>
      <c r="B345" s="190">
        <v>36735000</v>
      </c>
      <c r="C345" s="165" t="s">
        <v>1164</v>
      </c>
      <c r="D345" s="165" t="s">
        <v>1164</v>
      </c>
      <c r="E345" s="165" t="s">
        <v>1164</v>
      </c>
      <c r="F345" s="160" t="s">
        <v>1164</v>
      </c>
      <c r="G345" s="160" t="s">
        <v>1164</v>
      </c>
      <c r="H345" s="160" t="s">
        <v>1164</v>
      </c>
      <c r="I345" s="160" t="s">
        <v>1164</v>
      </c>
      <c r="J345" s="160" t="s">
        <v>1164</v>
      </c>
      <c r="K345" s="160" t="s">
        <v>1164</v>
      </c>
      <c r="L345" s="178" t="s">
        <v>1164</v>
      </c>
      <c r="M345" s="160" t="s">
        <v>1164</v>
      </c>
      <c r="N345" s="160" t="s">
        <v>1164</v>
      </c>
      <c r="O345" s="178" t="s">
        <v>1164</v>
      </c>
      <c r="P345" s="160" t="s">
        <v>1164</v>
      </c>
      <c r="Q345" s="160" t="s">
        <v>1164</v>
      </c>
      <c r="R345" s="160" t="s">
        <v>1164</v>
      </c>
      <c r="S345" s="196" t="s">
        <v>1164</v>
      </c>
      <c r="T345" s="160" t="s">
        <v>1164</v>
      </c>
      <c r="U345" s="196" t="s">
        <v>1164</v>
      </c>
      <c r="V345" s="196" t="s">
        <v>1164</v>
      </c>
      <c r="W345" s="160" t="s">
        <v>1164</v>
      </c>
      <c r="X345" s="160" t="s">
        <v>1164</v>
      </c>
      <c r="Y345" s="160" t="s">
        <v>1164</v>
      </c>
      <c r="Z345" s="160" t="s">
        <v>1164</v>
      </c>
      <c r="AA345" s="160" t="s">
        <v>1164</v>
      </c>
      <c r="AB345" s="160" t="s">
        <v>1164</v>
      </c>
      <c r="AC345" s="160" t="s">
        <v>1164</v>
      </c>
      <c r="AD345" s="160" t="s">
        <v>1164</v>
      </c>
      <c r="AE345" s="160" t="s">
        <v>1164</v>
      </c>
      <c r="AF345" s="178" t="s">
        <v>1164</v>
      </c>
      <c r="AG345" s="160" t="s">
        <v>1164</v>
      </c>
      <c r="AH345" s="160" t="s">
        <v>1164</v>
      </c>
      <c r="AI345" s="160" t="s">
        <v>1164</v>
      </c>
      <c r="AJ345" s="160" t="s">
        <v>1164</v>
      </c>
      <c r="AK345" s="160" t="s">
        <v>1164</v>
      </c>
      <c r="AL345" s="165" t="s">
        <v>1164</v>
      </c>
      <c r="AM345" s="191">
        <f t="shared" si="12"/>
        <v>36</v>
      </c>
      <c r="AN345" s="162">
        <f t="shared" si="11"/>
        <v>1</v>
      </c>
    </row>
    <row r="346" spans="1:40" s="154" customFormat="1" ht="14.25" customHeight="1" x14ac:dyDescent="0.2">
      <c r="A346" s="189" t="s">
        <v>340</v>
      </c>
      <c r="B346" s="190">
        <v>36740000</v>
      </c>
      <c r="C346" s="165" t="s">
        <v>1164</v>
      </c>
      <c r="D346" s="165" t="s">
        <v>1164</v>
      </c>
      <c r="E346" s="165" t="s">
        <v>1164</v>
      </c>
      <c r="F346" s="160" t="s">
        <v>1164</v>
      </c>
      <c r="G346" s="160" t="s">
        <v>1164</v>
      </c>
      <c r="H346" s="160" t="s">
        <v>1164</v>
      </c>
      <c r="I346" s="160" t="s">
        <v>1164</v>
      </c>
      <c r="J346" s="160" t="s">
        <v>1164</v>
      </c>
      <c r="K346" s="160" t="s">
        <v>1164</v>
      </c>
      <c r="L346" s="178" t="s">
        <v>1164</v>
      </c>
      <c r="M346" s="160" t="s">
        <v>1164</v>
      </c>
      <c r="N346" s="160" t="s">
        <v>1164</v>
      </c>
      <c r="O346" s="178" t="s">
        <v>1164</v>
      </c>
      <c r="P346" s="160" t="s">
        <v>1164</v>
      </c>
      <c r="Q346" s="160" t="s">
        <v>1164</v>
      </c>
      <c r="R346" s="160" t="s">
        <v>1164</v>
      </c>
      <c r="S346" s="196" t="s">
        <v>1164</v>
      </c>
      <c r="T346" s="160" t="s">
        <v>1164</v>
      </c>
      <c r="U346" s="178" t="s">
        <v>1164</v>
      </c>
      <c r="V346" s="196" t="s">
        <v>1164</v>
      </c>
      <c r="W346" s="160" t="s">
        <v>1164</v>
      </c>
      <c r="X346" s="160" t="s">
        <v>1164</v>
      </c>
      <c r="Y346" s="160" t="s">
        <v>1164</v>
      </c>
      <c r="Z346" s="160" t="s">
        <v>1164</v>
      </c>
      <c r="AA346" s="160" t="s">
        <v>1164</v>
      </c>
      <c r="AB346" s="160" t="s">
        <v>1164</v>
      </c>
      <c r="AC346" s="160" t="s">
        <v>1164</v>
      </c>
      <c r="AD346" s="160" t="s">
        <v>1164</v>
      </c>
      <c r="AE346" s="160" t="s">
        <v>1164</v>
      </c>
      <c r="AF346" s="178" t="s">
        <v>1164</v>
      </c>
      <c r="AG346" s="160" t="s">
        <v>1164</v>
      </c>
      <c r="AH346" s="160" t="s">
        <v>1164</v>
      </c>
      <c r="AI346" s="160" t="s">
        <v>1164</v>
      </c>
      <c r="AJ346" s="160" t="s">
        <v>1164</v>
      </c>
      <c r="AK346" s="160" t="s">
        <v>1164</v>
      </c>
      <c r="AL346" s="165" t="s">
        <v>1164</v>
      </c>
      <c r="AM346" s="191">
        <f t="shared" si="12"/>
        <v>36</v>
      </c>
      <c r="AN346" s="162">
        <f t="shared" si="11"/>
        <v>1</v>
      </c>
    </row>
    <row r="347" spans="1:40" s="154" customFormat="1" ht="12.75" customHeight="1" x14ac:dyDescent="0.2">
      <c r="A347" s="189" t="s">
        <v>341</v>
      </c>
      <c r="B347" s="190">
        <v>36750000</v>
      </c>
      <c r="C347" s="165" t="s">
        <v>1164</v>
      </c>
      <c r="D347" s="165" t="s">
        <v>1164</v>
      </c>
      <c r="E347" s="165" t="s">
        <v>1164</v>
      </c>
      <c r="F347" s="160" t="s">
        <v>1164</v>
      </c>
      <c r="G347" s="160" t="s">
        <v>1164</v>
      </c>
      <c r="H347" s="160" t="s">
        <v>1164</v>
      </c>
      <c r="I347" s="160" t="s">
        <v>1164</v>
      </c>
      <c r="J347" s="160" t="s">
        <v>1164</v>
      </c>
      <c r="K347" s="160" t="s">
        <v>1164</v>
      </c>
      <c r="L347" s="178" t="s">
        <v>1164</v>
      </c>
      <c r="M347" s="160" t="s">
        <v>1164</v>
      </c>
      <c r="N347" s="160" t="s">
        <v>1164</v>
      </c>
      <c r="O347" s="178" t="s">
        <v>1164</v>
      </c>
      <c r="P347" s="160" t="s">
        <v>1164</v>
      </c>
      <c r="Q347" s="160" t="s">
        <v>1164</v>
      </c>
      <c r="R347" s="160" t="s">
        <v>1164</v>
      </c>
      <c r="S347" s="196" t="s">
        <v>1164</v>
      </c>
      <c r="T347" s="160"/>
      <c r="U347" s="196" t="s">
        <v>1164</v>
      </c>
      <c r="V347" s="196" t="s">
        <v>1164</v>
      </c>
      <c r="W347" s="160" t="s">
        <v>1164</v>
      </c>
      <c r="X347" s="160" t="s">
        <v>1164</v>
      </c>
      <c r="Y347" s="160" t="s">
        <v>1164</v>
      </c>
      <c r="Z347" s="160" t="s">
        <v>1164</v>
      </c>
      <c r="AA347" s="160" t="s">
        <v>1164</v>
      </c>
      <c r="AB347" s="160" t="s">
        <v>1164</v>
      </c>
      <c r="AC347" s="160" t="s">
        <v>1164</v>
      </c>
      <c r="AD347" s="160" t="s">
        <v>1164</v>
      </c>
      <c r="AE347" s="160" t="s">
        <v>1164</v>
      </c>
      <c r="AF347" s="178" t="s">
        <v>1164</v>
      </c>
      <c r="AG347" s="160" t="s">
        <v>1164</v>
      </c>
      <c r="AH347" s="160" t="s">
        <v>1164</v>
      </c>
      <c r="AI347" s="160" t="s">
        <v>1164</v>
      </c>
      <c r="AJ347" s="160" t="s">
        <v>1164</v>
      </c>
      <c r="AK347" s="160" t="s">
        <v>1164</v>
      </c>
      <c r="AL347" s="165" t="s">
        <v>1164</v>
      </c>
      <c r="AM347" s="191">
        <f t="shared" si="12"/>
        <v>35</v>
      </c>
      <c r="AN347" s="162">
        <f t="shared" si="11"/>
        <v>2</v>
      </c>
    </row>
    <row r="348" spans="1:40" s="154" customFormat="1" ht="30" customHeight="1" x14ac:dyDescent="0.25">
      <c r="A348" s="180" t="s">
        <v>1165</v>
      </c>
      <c r="B348" s="198"/>
      <c r="C348" s="199">
        <f>COUNTIF(C6:C347,"+")</f>
        <v>342</v>
      </c>
      <c r="D348" s="199">
        <f t="shared" ref="D348:AL348" si="13">COUNTIF(D6:D347,"+")</f>
        <v>342</v>
      </c>
      <c r="E348" s="199">
        <f t="shared" si="13"/>
        <v>342</v>
      </c>
      <c r="F348" s="199">
        <f t="shared" si="13"/>
        <v>342</v>
      </c>
      <c r="G348" s="199">
        <f t="shared" si="13"/>
        <v>342</v>
      </c>
      <c r="H348" s="199">
        <f t="shared" si="13"/>
        <v>342</v>
      </c>
      <c r="I348" s="199">
        <f t="shared" si="13"/>
        <v>342</v>
      </c>
      <c r="J348" s="199">
        <f t="shared" si="13"/>
        <v>342</v>
      </c>
      <c r="K348" s="199">
        <f t="shared" si="13"/>
        <v>342</v>
      </c>
      <c r="L348" s="199">
        <f t="shared" si="13"/>
        <v>342</v>
      </c>
      <c r="M348" s="199">
        <f t="shared" si="13"/>
        <v>342</v>
      </c>
      <c r="N348" s="199">
        <f t="shared" si="13"/>
        <v>342</v>
      </c>
      <c r="O348" s="199">
        <f t="shared" si="13"/>
        <v>342</v>
      </c>
      <c r="P348" s="199">
        <f t="shared" si="13"/>
        <v>342</v>
      </c>
      <c r="Q348" s="199">
        <f t="shared" si="13"/>
        <v>342</v>
      </c>
      <c r="R348" s="199">
        <f t="shared" si="13"/>
        <v>342</v>
      </c>
      <c r="S348" s="199">
        <f t="shared" si="13"/>
        <v>342</v>
      </c>
      <c r="T348" s="199">
        <f t="shared" si="13"/>
        <v>340</v>
      </c>
      <c r="U348" s="199">
        <f t="shared" si="13"/>
        <v>342</v>
      </c>
      <c r="V348" s="199">
        <f t="shared" si="13"/>
        <v>342</v>
      </c>
      <c r="W348" s="199">
        <f t="shared" si="13"/>
        <v>339</v>
      </c>
      <c r="X348" s="199">
        <f t="shared" si="13"/>
        <v>342</v>
      </c>
      <c r="Y348" s="199">
        <f t="shared" si="13"/>
        <v>342</v>
      </c>
      <c r="Z348" s="199">
        <f t="shared" si="13"/>
        <v>342</v>
      </c>
      <c r="AA348" s="199">
        <f t="shared" si="13"/>
        <v>342</v>
      </c>
      <c r="AB348" s="199">
        <f t="shared" si="13"/>
        <v>342</v>
      </c>
      <c r="AC348" s="199">
        <f t="shared" si="13"/>
        <v>342</v>
      </c>
      <c r="AD348" s="199">
        <f t="shared" si="13"/>
        <v>342</v>
      </c>
      <c r="AE348" s="199">
        <f t="shared" si="13"/>
        <v>342</v>
      </c>
      <c r="AF348" s="199">
        <f t="shared" si="13"/>
        <v>342</v>
      </c>
      <c r="AG348" s="199">
        <f t="shared" si="13"/>
        <v>342</v>
      </c>
      <c r="AH348" s="199">
        <f t="shared" si="13"/>
        <v>342</v>
      </c>
      <c r="AI348" s="199">
        <f t="shared" si="13"/>
        <v>342</v>
      </c>
      <c r="AJ348" s="199">
        <f t="shared" si="13"/>
        <v>342</v>
      </c>
      <c r="AK348" s="199">
        <f t="shared" si="13"/>
        <v>342</v>
      </c>
      <c r="AL348" s="199">
        <f t="shared" si="13"/>
        <v>342</v>
      </c>
      <c r="AM348" s="200" t="s">
        <v>1166</v>
      </c>
      <c r="AN348" s="200" t="s">
        <v>1166</v>
      </c>
    </row>
    <row r="349" spans="1:40" s="201" customFormat="1" ht="15" customHeight="1" x14ac:dyDescent="0.25"/>
    <row r="350" spans="1:40" s="201" customFormat="1" x14ac:dyDescent="0.25"/>
    <row r="351" spans="1:40" s="201" customFormat="1" x14ac:dyDescent="0.25">
      <c r="AM351" s="202"/>
    </row>
    <row r="352" spans="1:40" s="201" customFormat="1" x14ac:dyDescent="0.25"/>
    <row r="353" spans="39:39" s="201" customFormat="1" x14ac:dyDescent="0.25">
      <c r="AM353" s="203"/>
    </row>
    <row r="354" spans="39:39" s="201" customFormat="1" x14ac:dyDescent="0.25"/>
    <row r="355" spans="39:39" s="201" customFormat="1" x14ac:dyDescent="0.25"/>
    <row r="356" spans="39:39" s="201" customFormat="1" x14ac:dyDescent="0.25"/>
    <row r="357" spans="39:39" s="201" customFormat="1" x14ac:dyDescent="0.25"/>
    <row r="358" spans="39:39" s="201" customFormat="1" x14ac:dyDescent="0.25"/>
    <row r="359" spans="39:39" s="201" customFormat="1" x14ac:dyDescent="0.25"/>
    <row r="360" spans="39:39" s="201" customFormat="1" x14ac:dyDescent="0.25"/>
    <row r="361" spans="39:39" s="201" customFormat="1" x14ac:dyDescent="0.25"/>
    <row r="362" spans="39:39" s="201" customFormat="1" x14ac:dyDescent="0.25"/>
    <row r="363" spans="39:39" s="201" customFormat="1" x14ac:dyDescent="0.25"/>
    <row r="364" spans="39:39" s="201" customFormat="1" x14ac:dyDescent="0.25"/>
    <row r="365" spans="39:39" s="201" customFormat="1" x14ac:dyDescent="0.25"/>
    <row r="366" spans="39:39" s="201" customFormat="1" x14ac:dyDescent="0.25"/>
  </sheetData>
  <sheetProtection selectLockedCells="1" selectUnlockedCells="1"/>
  <autoFilter ref="A1:AN348"/>
  <mergeCells count="4">
    <mergeCell ref="A3:A4"/>
    <mergeCell ref="C3:AL3"/>
    <mergeCell ref="AM3:AM4"/>
    <mergeCell ref="AN3:AN4"/>
  </mergeCells>
  <pageMargins left="0.15748031496062992" right="0.15748031496062992" top="0.31496062992125984" bottom="0.11811023622047245" header="0.11811023622047245" footer="0"/>
  <pageSetup paperSize="8" scale="70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'Бюджетное планирование (МФ)'!Print_Titles</vt:lpstr>
      <vt:lpstr>'ЛК ЕПБС (ФК)'!Print_Titles</vt:lpstr>
      <vt:lpstr>'Рейтинг МО'!Print_Titles</vt:lpstr>
      <vt:lpstr>'Бюджетное планирование (МФ)'!Заголовки_для_печати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15</cp:revision>
  <cp:lastPrinted>2023-06-07T11:44:19Z</cp:lastPrinted>
  <dcterms:created xsi:type="dcterms:W3CDTF">2020-10-01T08:39:25Z</dcterms:created>
  <dcterms:modified xsi:type="dcterms:W3CDTF">2023-06-08T10:10:44Z</dcterms:modified>
</cp:coreProperties>
</file>