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0" yWindow="120" windowWidth="19425" windowHeight="10965" tabRatio="252"/>
  </bookViews>
  <sheets>
    <sheet name="ПЕРЕЧЕНЬ СУБЪЕКТЫ" sheetId="2" r:id="rId1"/>
  </sheets>
  <definedNames>
    <definedName name="_xlnm._FilterDatabase" localSheetId="0" hidden="1">'ПЕРЕЧЕНЬ СУБЪЕКТЫ'!$A$4:$CB$47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СУБЪЕКТЫ'!$A$4:$CB$4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СУБЪЕКТЫ'!$A:$F,'ПЕРЕЧЕНЬ СУБЪЕКТЫ'!$2:$4</definedName>
    <definedName name="_xlnm.Print_Area" localSheetId="0">'ПЕРЕЧЕНЬ СУБЪЕКТЫ'!$A$1:$CB$51</definedName>
  </definedNames>
  <calcPr calcId="125725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T6" i="2"/>
  <c r="T7"/>
  <c r="T8"/>
  <c r="T9"/>
  <c r="T10"/>
  <c r="T11"/>
  <c r="T12"/>
  <c r="T13"/>
  <c r="T14"/>
  <c r="T15"/>
  <c r="T20"/>
  <c r="T21"/>
  <c r="T22"/>
  <c r="T23"/>
  <c r="T24"/>
  <c r="T25"/>
  <c r="T26"/>
  <c r="T27"/>
  <c r="T28"/>
  <c r="T31"/>
  <c r="T32"/>
  <c r="T33"/>
  <c r="T34"/>
  <c r="T36"/>
  <c r="T37"/>
  <c r="T38"/>
  <c r="T39"/>
  <c r="T40"/>
  <c r="T41"/>
  <c r="T42"/>
  <c r="T46"/>
  <c r="T47"/>
  <c r="T5"/>
</calcChain>
</file>

<file path=xl/sharedStrings.xml><?xml version="1.0" encoding="utf-8"?>
<sst xmlns="http://schemas.openxmlformats.org/spreadsheetml/2006/main" count="788" uniqueCount="308">
  <si>
    <t>Плательщик</t>
  </si>
  <si>
    <t>Целевая категория налоговой льготы</t>
  </si>
  <si>
    <t>2012 год</t>
  </si>
  <si>
    <t>2013 год</t>
  </si>
  <si>
    <t>2014 год</t>
  </si>
  <si>
    <t>2015 год</t>
  </si>
  <si>
    <t>2016 год</t>
  </si>
  <si>
    <t>юридические лица</t>
  </si>
  <si>
    <t>Стимулирующая</t>
  </si>
  <si>
    <t>Социальная поддержка населения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</si>
  <si>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</si>
  <si>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</si>
  <si>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</si>
  <si>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</si>
  <si>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</si>
  <si>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</si>
  <si>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</si>
  <si>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</si>
  <si>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</si>
  <si>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</si>
  <si>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</si>
  <si>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</si>
  <si>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</si>
  <si>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</si>
  <si>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</si>
  <si>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</si>
  <si>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2019 год (прогноз)</t>
  </si>
  <si>
    <t>2020 год (прогноз)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</si>
  <si>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</si>
  <si>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</si>
  <si>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</si>
  <si>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</si>
  <si>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</si>
  <si>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2018 год (оценка)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</si>
  <si>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</si>
  <si>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</si>
  <si>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</si>
  <si>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</si>
  <si>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</si>
  <si>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освобождение от налогообложения</t>
  </si>
  <si>
    <t>ТОСЭР</t>
  </si>
  <si>
    <t>Территориальная принадлежность налоговой льготы (ОЭЗ/ ТОСЭР/ Моногород)</t>
  </si>
  <si>
    <t>2018 год (в случае оценки)</t>
  </si>
  <si>
    <t>Эффективность налоговой льготы (комментарии)</t>
  </si>
  <si>
    <t>Цели предоставления налоговых льгот, освобождений и иных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</si>
  <si>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</si>
  <si>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</si>
  <si>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</si>
  <si>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</si>
  <si>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</si>
  <si>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</si>
  <si>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</si>
  <si>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</si>
  <si>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3</t>
  </si>
  <si>
    <t>4</t>
  </si>
  <si>
    <t>10</t>
  </si>
  <si>
    <t>11</t>
  </si>
  <si>
    <t>14</t>
  </si>
  <si>
    <t>16</t>
  </si>
  <si>
    <t>17</t>
  </si>
  <si>
    <t>Целевой показатель (индикатор)
в связи с предоставлением налоговых льгот, освобождений и иных преференций</t>
  </si>
  <si>
    <t>Закон Самарской области от 07.11.2005 № 187-ГД "О пониженных ставках налога на прибыль, зачисляемого в областной бюджет"</t>
  </si>
  <si>
    <t>ст.2/п.1/пп.10;
ст.2/п.1/пп.9/абз.б</t>
  </si>
  <si>
    <t xml:space="preserve">Закон Самарской области от 07.11.2005 № 187-ГД "О пониженных ставках налога на прибыль, зачисляемого в областной бюджет" </t>
  </si>
  <si>
    <t>ст.2/п.1/пп.1/абз.е</t>
  </si>
  <si>
    <t xml:space="preserve"> ст.2/п.1/пп.1/абз.ж</t>
  </si>
  <si>
    <t xml:space="preserve"> ст.2/п.1/пп.1/абз.з</t>
  </si>
  <si>
    <t xml:space="preserve"> ст.2/п.1/пп.1/абз.л</t>
  </si>
  <si>
    <t xml:space="preserve"> ст.2/п.1/пп.1/абз.м</t>
  </si>
  <si>
    <t xml:space="preserve"> ст.2/п.1/пп.1/абз.н</t>
  </si>
  <si>
    <t>ст.2/п.1/пп.1/абз.п</t>
  </si>
  <si>
    <t xml:space="preserve"> ст.2/п.1/пп.2</t>
  </si>
  <si>
    <t xml:space="preserve"> ст.2/п.1/пп.3</t>
  </si>
  <si>
    <t>Закон Самарской области от 25.11.2003 № 98-ГД "О налоге на имущество организаций на территории Самарской области"</t>
  </si>
  <si>
    <t xml:space="preserve"> ст.4/п.1/пп.3</t>
  </si>
  <si>
    <t xml:space="preserve"> ст.4/п.1/пп.6</t>
  </si>
  <si>
    <t xml:space="preserve"> ст.4/п.1/пп.8</t>
  </si>
  <si>
    <t xml:space="preserve">Закон Самарской области от 25.11.2003 № 98-ГД "О налоге на имущество организаций на территории Самарской области" </t>
  </si>
  <si>
    <t xml:space="preserve"> ст.4/п.1/пп.17</t>
  </si>
  <si>
    <t>ст.4/п.1/пп.24</t>
  </si>
  <si>
    <t>ст.4/п.1/пп.25</t>
  </si>
  <si>
    <t>ст.4/п.1/пп.26</t>
  </si>
  <si>
    <t xml:space="preserve"> ст.4.1</t>
  </si>
  <si>
    <t xml:space="preserve">Закон Самарской области от 06.11.2002 № 86-ГД "О транспортном налоге на территории Самарской области" </t>
  </si>
  <si>
    <t>ст.4/п.2/пп.е</t>
  </si>
  <si>
    <t>ст.4/п.2/пп.п</t>
  </si>
  <si>
    <t>ст.4/п.2/пп.с</t>
  </si>
  <si>
    <t>Закон Самарской области от 06.11.2002 № 86-ГД "О транспортном налоге на территории Самарской области"</t>
  </si>
  <si>
    <t xml:space="preserve"> ст.4/п.1</t>
  </si>
  <si>
    <t>ст.4/п.2/пп.а</t>
  </si>
  <si>
    <t>ст.4/п.2/пп.б</t>
  </si>
  <si>
    <t>ст.4/п.2/пп.в</t>
  </si>
  <si>
    <t>ст.4/п.2/пп.г</t>
  </si>
  <si>
    <t>ст.4/п.2/пп.д</t>
  </si>
  <si>
    <t>ст.4/п.2/пп.м</t>
  </si>
  <si>
    <t>ст.4/п.2/пп.т</t>
  </si>
  <si>
    <t>Закон Самарской области от 30.12.2015 № 140-ГД "О налоговой ставке в размере 0% для налогоплательщиков - индивидуальных предпринимателей, применяющих упрощенную систему налогообложения и (или) патентную систему налогообложения</t>
  </si>
  <si>
    <t xml:space="preserve"> ст.3/п.1</t>
  </si>
  <si>
    <t xml:space="preserve"> ст.2/п.1</t>
  </si>
  <si>
    <t>Пониженная (2% - с 1 по 5 гг; 10% - с 6 по 10 гг) ставка налога для организаций - резидентов ТОСЭР</t>
  </si>
  <si>
    <t xml:space="preserve">Пониженная (13,5%) ставка налога в отношении благотворительных организаций, имеющих статус "благотворительная организация в Самарской области", и для благотворителей - юридических лиц, расположенных на территории Самарской области и направивших в текущем налоговом (отчетном) периоде семь включительно и более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
</t>
  </si>
  <si>
    <t xml:space="preserve">Прниженная ставка (13,5%) в отношении организаций, основным видом деятельности которых является добыча сырой нефти и нефтяного (попутного) газа, которому в соответствии с ОКВЭД присвоен код 06.10,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600 человек;
</t>
  </si>
  <si>
    <t xml:space="preserve">Пониженная (13,5%) ставка налога в отношении организаций, основным видом деятельности которых является производство нефтепродуктов, которому в соответствии с ОКВЭД присвоен код 19.20,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300 человек
</t>
  </si>
  <si>
    <t xml:space="preserve">Пониженная (13,5%) ставка налога в отношении организаций, видами деятельности которых является розничная и оптовая торговля топливом, которым в соответствии с ОКВЭД присвоены коды 47.30.1 и 46.71,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1000 человек
</t>
  </si>
  <si>
    <t xml:space="preserve">Пониженная (13,5%) ставка налога в отношении управляющих компаний агропромышленных парков, имеющих статус агропромышленных парков Самарской област - в отношении прибыли, полученной при выполнении ими функций, возложенных на управляющую компанию агропромышленного парка, имеющего статус агропромышленного парка Самарской области, и определенных нормативным правовым актом Правительства Самарской области
</t>
  </si>
  <si>
    <t>Пониженная ставка (14,5%) в отношении благотворителей - юридических лиц, расположенных на территории Самарской области и направивших в текущем налоговом (отчетном) периоде от шести включительно до семи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</t>
  </si>
  <si>
    <t xml:space="preserve">Пониженная ставка (15,5%) в отношении благотворителей - юридических лиц, расположенных на территории Самарской области и направивших в текущем налоговом (отчетном) периоде от пяти включительно до шести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
</t>
  </si>
  <si>
    <t xml:space="preserve"> Освобождаются от уплаты налога благотворительные организации, имеющие статус "благотворительная организация в Самарской области"</t>
  </si>
  <si>
    <t>Освобождаются от уплаты налога религиозные организации</t>
  </si>
  <si>
    <t xml:space="preserve"> Освобождаются от уплаты налога казенные предприятия, осуществляющие эксплуатацию автомобильных дорог общего пользования</t>
  </si>
  <si>
    <t>Освобождаются от уплаты налога организации, осуществляющие перевозки пассажиров метрополитеном, - в отношении имущества, используемого для осуществления основного вида деятельности указанных организаций</t>
  </si>
  <si>
    <t>Освобождаются от уплаты налога управляющие компании агропромышленных парков, имеющих статус агропромышленных парков Самарской области - в отношении недвижимого имущества, учитываемого на балансе организации, созданного и используемого для функционирования агропромышленного парка, имеющего статус агропромышленного парка Самарской области (в т. ч. внеплощадочных объектов инженерных сетей и коммуникаций агропромышленного парка, имеющего статус агропромышленного парка Самарской области)</t>
  </si>
  <si>
    <t>Освобождение от уплаты налога на имущество для организаций - резидентов ТОСЭР, созданной на территории моногорода</t>
  </si>
  <si>
    <t>Освобождаются от уплаты налога организации, на балансе которых учитываются стадионы для проведения в 2018 году в Российской Федерации чемпионата мира по футболу вместимостью не менее 44 000 зрительских мест, - в отношении указанных объектов недвижимости</t>
  </si>
  <si>
    <t>Предоставление вычета (50, 100, 150 кв.м - в зависимости от численности работников) - в отношении объектов недвжимого имущества, налоговая база по которым определяется как их кадастровая стоимость</t>
  </si>
  <si>
    <t>Освобождаются от налогообложения общественные организации инвалидов, использующие транспортные средства для осуществления своей уставной деятельности</t>
  </si>
  <si>
    <t xml:space="preserve"> Освобождаются от налогообложения предприятия автомобильного транспорта, содержащие автоколонны войскового типа</t>
  </si>
  <si>
    <t>Освобождение от уплаты налога для организаций-резидентов ОЭЗ промышленно-производственного типа, расположенной на территории Самарской области (за исключением водных и воздушных транспортных средств)</t>
  </si>
  <si>
    <t>Пониженная (на 50%) ставка налога для пенсионеров</t>
  </si>
  <si>
    <t>Освобождаются от налогообложения ветераны боевых действий, указанные в п. 1 ст. 3 Федерального закона "О ветеранах", а также военнослужащие, проходившие военную службу на территориях государств Закавказья, Прибалтики и Республики Таджикистан, а также выполнявшие задачи по защите конституционных прав граждан в условиях чрезвычайного положения и при вооруженных конфликтах</t>
  </si>
  <si>
    <t>Освобождаются от налогообложения ветераны Великой Отечественной войны</t>
  </si>
  <si>
    <t>Освобождаются от налогообложения Герои Советского Союза, Герои Российской Федерации, Герои Социалистического Труда, граждане, награжденные орденом Славы трех степеней, орденом Мужества</t>
  </si>
  <si>
    <t>Освобождаются от налогообложения инвалиды всех категорий</t>
  </si>
  <si>
    <t>Освобождаются от налогообложения члены семей погибших (умерших) инвалидов войны, участников Великой Отечественной войны, ветеранов боевых действий, которым оказываются меры социальной поддержки в соответствии с Федеральным законом "О ветеранах"</t>
  </si>
  <si>
    <t>Пониженная (0%) ставка налога для ИП, впервые зарегистрированных и осуществляющих виды предпринимательской деятельности, установленные законом</t>
  </si>
  <si>
    <t>Налог на прибыль</t>
  </si>
  <si>
    <t>Транспортный налог</t>
  </si>
  <si>
    <t>Патентная система налогообложения</t>
  </si>
  <si>
    <t>Упрощенная система налогообложения</t>
  </si>
  <si>
    <t>пониженная налоговая ставка</t>
  </si>
  <si>
    <t xml:space="preserve">Пониженная (в 2017 году и ранее: 0% - 2012-2018гг; 3% - 2019-2020гг; 7% - 2021-2022гг; 10%- 2023-2024гг; 13,5% - с 2025г; с 01.01.2018: 0%- с 1 по 5гг; 5% - с 6 по 10гг; 13,5% - с 11 года) ставка налога для резидентов ОЭЗ </t>
  </si>
  <si>
    <t>не установлен</t>
  </si>
  <si>
    <t>ОЭЗ</t>
  </si>
  <si>
    <t>5 - в течении первых 5 налоговых периодов и 17- в течении следующих 5 налоговых периодов, начиная с налогового периода, в котором получена первая прибыль</t>
  </si>
  <si>
    <t>Социальная</t>
  </si>
  <si>
    <t xml:space="preserve">Пониженная (13,5%) ставка налога в отношении российских организаций-инвесторов, осуществляющих на территории Самарской области инвестиционные проекты стоимостью от 100 млн. рублей и выше, через созданные и действующие исключительно для реализации данных проектов обособленные подразделения
</t>
  </si>
  <si>
    <t>Среднесписочная численность работников, рабочие места которых в соответствии с трудовым законодательством находятся на территории Самарской области, составляет не менее 600 человек</t>
  </si>
  <si>
    <t>06.10</t>
  </si>
  <si>
    <t>Среднесписочная численность работников, рабочие места которых в соответствии с трудовым законодательством находятся на территории Самарской области, составляет не менее 300 человек</t>
  </si>
  <si>
    <t>19.20</t>
  </si>
  <si>
    <t>Наличие статуса "Благотворительной организации Самарской области" или направление в текущем налоговом периоде 7 и более процентов облагаемой прибыли на благотворительные цели, указанные в  в статье 4 Закона Самарской области "О благотворительной деятельности в Самарской области"</t>
  </si>
  <si>
    <t>Среднесписочная численность работников, рабочие места которых в соответствии с трудовым законодательством находятся на территории Самарской области, составляет не менее 1000 человек</t>
  </si>
  <si>
    <t>47.30.1 и 46.71</t>
  </si>
  <si>
    <t>Направление в текущем налоговом периоде от 6 до7 процентов облагаемой прибыли на благотворительные цели, указанные в  в статье 4 Закона Самарской области "О благотворительной деятельности в Самарской области"</t>
  </si>
  <si>
    <t>Направление в текущем налоговом периоде от 5 до 6 процентов облагаемой прибыли на благотворительные цели, указанные в  в статье 4 Закона Самарской области "О благотворительной деятельности в Самарской области"</t>
  </si>
  <si>
    <t>Наличие статуса "Благотворительной организации Самарской области"</t>
  </si>
  <si>
    <t>не установлено</t>
  </si>
  <si>
    <t>Льгота предоставляется при одновременном соблюдении следующих условий:за предыдущий налоговый период среднесписочная численность работников организации не превышает 100 человек и доходы организации по данным бухгалтерского учета не превышают 60 млн рублей с учетом установленного на соответствующий год коэффициента-дефлятора в целях применения главы 26.2 "Упрощенная система налогообложения" НКРФ;средняя заработная плата работников за текущий отчетный (налоговый) период составила не менее 1,5 величины прожиточного минимума для трудоспособного населения в Самарской области, установленного постановлением Правительства Самарской области и рассчитываемого путем суммирования величин прожиточного минимума за четыре квартала предыдущего налогового периода и делением полученной суммы на четыре; в текущем налоговом периоде 80% доходов организации от всех доходов, определенных по данным бухгалтерского учета, являются доходами, получаемыми по видам экономической деятельности, не относящимся к разделу K (Финансовая деятельность), разделу L (Операции с недвижимым имуществом) и разделу B (Добыча полезных ископаемых) в соответствии с ОКВЭД, утвержденным приказом Федерального агентства по техническому регулированию и метрологии от 31 января 2014 года № 14-ст.</t>
  </si>
  <si>
    <t xml:space="preserve"> Льгота предоставляется на основании государственного контракта на выполнение мероприятий мобилизационной подготовки по содержанию автомобильных колонн войскового типа, а также документа, подтверждающего наличие автомобилей, входящих в состав автоколонн войскового типа, с указанием их количества и мощности двигателей, согласованного с Главным управлением по мобилизационным вопросам Самарской области</t>
  </si>
  <si>
    <t>Использование транспортного средства для обеспечения деятельности на территории особой экономической зоны промышленно-производственного типа, в установленном законодательством Российской Федерации порядке, за исключением водных и воздушных транспортных средств</t>
  </si>
  <si>
    <t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заявления и пенсионного удостоверения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</si>
  <si>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и соответственно справки, подтверждающей факт установления инвалидности, удостоверения участника ликвидации последствий катастрофы на Чернобыльской АЭС, других документов, выданных соответствующими государственными органами и являющихся основанием для получения льготы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</si>
  <si>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лица и соответственно удостоверения инвалида Великой Отечественной войны, удостоверения ветерана Великой Отечественной войны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</si>
  <si>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лица и соответственно книжки Героя Советского Союза, Героя Российской Федерации, Героя Социалистического Труда, орденской книжки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</si>
  <si>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лица и соответственно справки, подтверждающей факт установления инвалидности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</si>
  <si>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 и удостоверения о праве на льготы, и (или) пенсионного удостоверения с отметкой: "Вдова (мать, отец) погибшего воина", и (или) справки установленной формы о гибели военнослужащего, и (или) справки о праве на пенсию по случаю потери кормильца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</si>
  <si>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на основании письменного заявления; паспорта - для удостоверения личности заявителя; свидетельства о заключении брака (для лиц, состоящих в браке); документа, подтверждающего факт совместного проживания детей с заявителем. Данный факт может быть подтвержден любым из перечисленных документов:
выписки из домовой (поквартирной) книги или поквартирной карточки, выданной не позднее чем за тридцать дней до даты подачи письменного заявления и обновляемой ежегодно;
решения суда об определении места жительства детей;
</t>
  </si>
  <si>
    <t xml:space="preserve">средняя численность работников за отчетный период не превышает 5 человек; предельный размер доходов за налоговый период, полученных от реализации видов деятельности, указанных в Законе Самарской области, не превышает 8 миллионов рублей.
</t>
  </si>
  <si>
    <t xml:space="preserve">доля доходов от реализации товаров (работ, услуг) при осуществлении видов предпринимательской деятельности, в отношении которых применялась налоговая ставка в размере 0% в общем объеме доходов от реализации товаров (работ, услуг) составляет не менее 70%; средняя численность работников за отчетный период не превышает 5 человек; предельный размер доходов за налоговый период, полученных от реализации видов деятельности, указанных в Законе Самарской области, не превышает 8 миллионов рублей.
</t>
  </si>
  <si>
    <t>01; 03.12; 10; 11.07; 13; 14; 15; 16; 17; 20; 21; 22; 23; 23; 25; 26; 27; 28; 29; 31; 32; 38; 52.10;52.24; 55; 61; 62; 63; 72; 74; 86; 90; 93</t>
  </si>
  <si>
    <t>физические лица</t>
  </si>
  <si>
    <t>Получение статуса резидента особой экономической зоны.  Ведение раздельного учета доходов (расходов), полученных (понесенных) от деятельности, осуществляемой на территории особой экономической зоны промышленно-производственного типа, расположенной на территории Самарской области, и доходов (расходов), полученных (понесенных) при осуществлении деятельности за пределами территории указанной особой экономической зоны промышленно-производственного типа.</t>
  </si>
  <si>
    <t>Получение статуса резидента территории опережающего социально-экономического рахвития (ТОСЭР). Ведение налогоплательщиком раздельного бухгалтерского и налогового учета доходов (расходов), полученных (понесенных) от деятельности, осуществляемой при исполнении соглашения, и доходов (расходов), полученных (понесенных) при осуществлении иной деятельности.  Доходы от деятельности, осуществляемой при исполнении соглашения, должны составлять не менее 90% всех доходов, учитываемых при определении налоговой базы по налогу на прибыль организации.</t>
  </si>
  <si>
    <t xml:space="preserve">Пониженная (13,5%) ставка налога для организаций-инвесторов, осуществляющих на территории Самарской области инвестиционные проекты стоимостью от 100 млн. рублей и выше по приоритетным видам экономической деятельности
</t>
  </si>
  <si>
    <t>в 2017 году - 01-03; 05-09; 10; 11; 13-32;55.1; 62; 63; 72; 85-88; 38.1-38.3; в 2018 году -  не установлен</t>
  </si>
  <si>
    <t>в том числе в моногородах</t>
  </si>
  <si>
    <t>Стоимость инвестиционных проектов свыше 100 млн. рублей. Предоставление в налоговые органы согласованного бизнес-плана инвестиционного проекта. соблюдении следующих условий: доля стоимости имущества, ранее использовавшегося на территории Самарской области, составляет не более 30% от фактической стоимости инвестиционного проекта на дату подачи декларации по итогам налогового периода; отсутствие у организации на момент подачи декларации по итогам налогового периода недоимки и задолженности по пеням и штрафам по налогам и сборам в консолидированный бюджет Самарской области; в отношении налогоплательщика на момент подачи декларации по итогам налогового периода не проводятся процедуры ликвидации или банкротства.</t>
  </si>
  <si>
    <t xml:space="preserve">Стоимость инвестиционных проектов свыше 100 млн. рублей. Предоставление в налоговые органы согласованного бизнес-плана инвестиционного проекта. Ведение раздельного учета доходов (расходов), полученных (понесенных) при реализации инвестиционного проекта.  при соблюдении следующих условий: доля стоимости имущества, ранее использовавшегося на территории Самарской области, составляет не более 30% от фактической стоимости инвестиционного проекта на дату подачи декларации по итогам налогового периода; отсутствие у организации на момент подачи декларации по итогам налогового периода недоимки и задолженности по пеням и штрафам по налогам и сборам в консолидированный бюджет Самарской области; в отношении налогоплательщика на момент подачи декларации по итогам налогового периода не проводятся процедуры ликвидации или банкротства.
</t>
  </si>
  <si>
    <t>Наличие у парка статуса "агропромышленный парк Самарской области". Ведение раздельного учета доходов (расходов), полученных (понесенных) при выполнении ими функций, возложенных на управляющую компанию агропромышленного парка</t>
  </si>
  <si>
    <t>Осуществление инвестиционного проекта на территории Самарской области. Предоставление в налоговые органы согласованного бизнес-плана инвестиционного проекта. При соблюдении следующих условий: доля стоимости имущества, ранее использовавшегося на территории Самарской области, составляет не более 30% от фактической стоимости инвестиционного проекта на дату подачи декларации по итогам налогового периода (в случае модернизации и (или) реконструкции стоимость модернизируемого и (или) реконструируемого имущества до реконструкции и (или) модернизации должна составлять не более 30% от балансовой стоимости данного имущества после реконструкции и (или) модернизации);
отсутствие у организации на момент подачи декларации по итогам налогового периода недоимки и задолженности по пеням и штрафам по налогам и сборам. 
в отношении налогоплательщика на момент подачи декларации по итогам налогового периода не проводятся процедуры ликвидации или банкротства</t>
  </si>
  <si>
    <t>в 2017 году - 01-03; 05-09; 10; 11; 13-32;55.1; 62; 63; 72; 85-88; 38.1-38.3</t>
  </si>
  <si>
    <t>Наличие у парка статуса "агропромышленный парк Самарской области"</t>
  </si>
  <si>
    <t>Получение статуса резидента территории опережающего социально-экономического рахвития (ТОСЭР). Ведение раздельного бухгалтерского и налогового учета имущества, указанного в абзаце первом настоящего пункта, и иного имущества, а также при условии, что балансовая стоимость имущества, вновь созданного и (или) приобретенного в результате реализации инвестиционного проекта в соответствии с соглашением, ранее не учитываемого в качестве основных средств на территории городского округа, в котором создана территория опережающего развития, составляет 70% и более от совокупной балансовой стоимости имущества, используемого для реализации инвестиционного проекта.</t>
  </si>
  <si>
    <t xml:space="preserve">Ведение раздельного бухгалтерского и налогового учета стадионов для проведения в 2018 году в Российской Федерации чемпионата мира по футболу вместимостью не менее 44 000 зрительских мест и другого имущества организации
</t>
  </si>
  <si>
    <t xml:space="preserve">Льгота предоставляется только в отношении одного транспортного средства из каждой определенной Законом Самарской области категории транспортных средств,  на основании письменного заявления лица и соответственно свидетельства о праве на льготы, справки районного (городского) военного комиссариата, воинской части или других уполномоченных государственных органов
</t>
  </si>
  <si>
    <t>01 (исключение 01.07); 03; 10; 11.07; 13-16; 22; 25; 31; 32; 72; 74; 87; 88; 95.21-95.25; 95.29; 96.09</t>
  </si>
  <si>
    <t>Техническая (финансовая)</t>
  </si>
  <si>
    <t>-</t>
  </si>
  <si>
    <t>да</t>
  </si>
  <si>
    <t>не производилась</t>
  </si>
  <si>
    <t>нет</t>
  </si>
  <si>
    <t>Привлечение инвестиций, развитие территории</t>
  </si>
  <si>
    <t>Оптимизация финансовых потоков</t>
  </si>
  <si>
    <t>Привлечение инвестиций</t>
  </si>
  <si>
    <t>Социальная поддержка благотворительных организаций</t>
  </si>
  <si>
    <t>Поддержка предприятий данной отрасли</t>
  </si>
  <si>
    <t>Социальная поддержка религиозных организаций</t>
  </si>
  <si>
    <t>Социальная поддержка инвалидов</t>
  </si>
  <si>
    <t>Поддержка предприятий малого бизнеса</t>
  </si>
  <si>
    <t>Социальная поддержка пенсионеров</t>
  </si>
  <si>
    <t>Социальная поддержка ветеранов боевых действий</t>
  </si>
  <si>
    <t>Социальная поддержка данной категории граждан</t>
  </si>
  <si>
    <t>Социальная поддержка физических лиц</t>
  </si>
  <si>
    <t>Поддержка малого бизнеса</t>
  </si>
  <si>
    <t>оценка не производилась</t>
  </si>
  <si>
    <t>оценка не предусмотрена НПА Самарской области</t>
  </si>
  <si>
    <t>Направлены предложения в Самарскую Губернскую Думу для рассмотрения возможности отмены данной льготы</t>
  </si>
  <si>
    <t>С 2019 года изменился порядок согласования бизнес-планов инвестиционных проектов для получения налоговых льгот в части проверки бюджетной эффективности инвестиционных проектов</t>
  </si>
  <si>
    <t>Начиная с 2014 года, льгота не предоставлялась. С 2019 года изменился порядок согласования бизнес-планов инвестиционных проектов для получения налоговых льгот в части проверки бюджетной эффективности инвестиционных проектов</t>
  </si>
  <si>
    <t>Первый агропромыщленный парк Самарской области начнет функционировать с 01.01.2019</t>
  </si>
  <si>
    <t>4а</t>
  </si>
  <si>
    <t>Наименование государственной программы Самарской области, наименование нормативных правовых актов, определяющих цели социально-экономической политики Самарской области</t>
  </si>
  <si>
    <t>Наименование куратора налогового расхода</t>
  </si>
  <si>
    <t>Комментарии</t>
  </si>
  <si>
    <t>Пониженная (на 50%) ставка налога для налогоплательщиков, достигших в период с 01.01.2019 по 31.12.2027 возраста 60 лет (мужчины), 55 лет (женщины), которым не установлена пенсия</t>
  </si>
  <si>
    <t>Наименование налога</t>
  </si>
  <si>
    <t>Наименование налогового расхода</t>
  </si>
  <si>
    <t xml:space="preserve">Нормативные правововые акты, которыми предусматриваются льготы </t>
  </si>
  <si>
    <t>Условия предоставления льгот</t>
  </si>
  <si>
    <t>Дата вступления в силу нормативных правовых актов, устанавливающих льготы</t>
  </si>
  <si>
    <t>Дата вступления в силу нормативных правовых актов, отменяющих льготы</t>
  </si>
  <si>
    <t>Наименование структурного элемента государственной программы Самарской области, в целях реализации которых предоставляются льготы</t>
  </si>
  <si>
    <t>Министерство экономического развития и инвестиций Самарской области</t>
  </si>
  <si>
    <t>Министерство эконмического развития и инвестиций Самарской области</t>
  </si>
  <si>
    <t>Администрация Губернатора Самарской области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</si>
  <si>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2014 - 2021 годы», (постановление Правительства Самарской области от 27.11.2013 № 676)</t>
  </si>
  <si>
    <t xml:space="preserve">Государственная программа Самарской области «Доступная среда в Самарской области» на 2014 - 2025 годы» (постановление Правительства Самарской области от 27.11.2013 № 671) </t>
  </si>
  <si>
    <t xml:space="preserve">Министерство труда, занятости и миграционной политики Самарской области </t>
  </si>
  <si>
    <t>Государственная программа Самарской области «Развитие транспортной системы Самарской области (2014 - 2025 годы)» (постановление Правительства Самарской области от 27.11.2013 № 677)</t>
  </si>
  <si>
    <t>Подпрограмма "Модернизация и развитие автомобильных дорог общего пользования регионального или межмуниципального значения в Самарской области"</t>
  </si>
  <si>
    <t>Министерство транспорта и автомобильных дорог Самарской области</t>
  </si>
  <si>
    <t>Подпрограмма "Развитие пассажирского транспорта в Самарской области", Подпрограмма "Развитие метрополитена в городском округе Самара"</t>
  </si>
  <si>
    <t xml:space="preserve"> Государственная программа Самарской области «Создание благоприятных условий для инвестиционной и инновационной деятельности в Самарской области на 2014-2030 годы» (постановление Правительства Самарской области от 14.11.2013 № 622) 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</si>
  <si>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2014 - 2021 годы» (постановление Правительства Самарской области от 27.11.2013 № 676)</t>
  </si>
  <si>
    <t xml:space="preserve">Министерство спорта Самарской области </t>
  </si>
  <si>
    <t>Министерство социально-демографической и семейной политики Самарской области</t>
  </si>
  <si>
    <t xml:space="preserve">Государственная программа Самарской области "Создание благоприятных условий для инвестиционной и инновационной деятельности в Самарской области" на 2014 - 2030 годы (постановление Правительства Самарской области от 14.11.2013 № 622) </t>
  </si>
  <si>
    <t xml:space="preserve">Подпрограмма субсидирования создания рабочих мест в монопрофильных городских округах Самарской области на 2014-2022 годы 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</si>
  <si>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области" на 2019 - 2025 годы</t>
  </si>
  <si>
    <t xml:space="preserve">Подпрограмма  "Развитие инфраструктуры сферы физической культуры и спорта на 2014 - 2021 годы" </t>
  </si>
  <si>
    <t>Министерство промышленности и торговли Самарской области</t>
  </si>
  <si>
    <t xml:space="preserve">Государственная программа Самарской области «Создание благоприятных условий для инвестиционной и инновационной деятельности в Самарской области" на 2014-2030 годы (постановление Правительства Самарской области от 14.11.2013 № 622) 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</si>
  <si>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области" на 2014-2030 годы (постановление Правительства Самарской области от 14.11.2013 № 622)</t>
  </si>
  <si>
    <t>Подпрограмма "Создание благоприятных условий для  инвестиционной  деятельности в Самарской области" на 2014-2030 годы</t>
  </si>
  <si>
    <t>Государственная программа Самарской области "Развитие  малого и среднего предпринимательства в Самарской области" на 2019 - 2030 годы (постановление Правительства Самарской области от 25.04.2019 № 259)</t>
  </si>
  <si>
    <t>Перечень налоговых расходов</t>
  </si>
  <si>
    <t>ст.4/п.1/пп.28</t>
  </si>
  <si>
    <t>Закон Самарской области от 06.11.2002 № 86-ГД "О транспортном налоге на территории Самарской области</t>
  </si>
  <si>
    <t xml:space="preserve">Пониженная (на 50%) ставка налога для организаций и физических лиц в отношении транспортных средств, принадлежащих им на праве собственности, использующие в качестве дополнительного моторного топлива компримированный (сжатый) природный газ
</t>
  </si>
  <si>
    <t>Использующие в качестве дополнительного моторного топлива компримированный (сжатый) природный газ</t>
  </si>
  <si>
    <t>Закон Самарской области от 27.03.2020 № 35-ГД (действие с 01.01.2020)</t>
  </si>
  <si>
    <t>Заключение с уполномоченным органом исполнительной власти Самарской области соглашения о взаимодействии при реализации мероприятий национального проекта «Производительность труда и поддержка занятости» и одно из следующих соглашений или договор:
соглашение о сотрудничестве между организацией – участником национального проекта «Производительность труда и поддержка занятости» и автономной некоммерческой организацией «Федеральный центр компетенций в сфере производительности труда»;
соглашение о сотрудничестве между организацией – участником национального проекта «Производительность труда и поддержка занятости» и Региональным центром компетенций в сфере производительности труда Самарской области;
соглашение о сотрудничестве между организацией – участником национального проекта «Производительность труда и поддержка занятости» и консалтинговой организацией, которая имеет компетенции для оказания консалтинговых услуг при реализации предприятиями – участниками национального проекта «Производительность труда и поддержка занятости» комплекса мероприятий по достижению целей данного национального проекта; 
договор на оказание услуг между организацией – участником национального проекта «Производительность труда и поддержка занятости», Региональным центром компетенций в сфере производительности труда Самарской области и консалтинговой организацией, которая имеет компетенции для оказания консалтинговых услуг при реализации предприятиями – участниками национального проекта «Производительность труда и поддержка занятости» комплекса мероприятий по достижению целей данного национального проекта</t>
  </si>
  <si>
    <t xml:space="preserve">Организация должна относится к субъектам малого предпринимательства, реализовать инвестиционные проекты на территории Самарской области, основным видом деятельности которых является вид экономической деятельности, включенный в группу 30.3 "Производство летательных аппаратов". ИНВ применяется к новым (не бывшим в употреблении) объектам основных средств, относящихся к третьей - седьмой амортизационным группам, приобретенных после 01.01.2020, за исключением основных средств, коды общероссийского классификатора которых указаны в приложении к Закону Самарской области.
</t>
  </si>
  <si>
    <t>ст.2.1/п.1/пп "а"</t>
  </si>
  <si>
    <t>Инвестиционный налоговый вычет для субъектов малого предпринимательства</t>
  </si>
  <si>
    <t>Инвестиционный налоговый вычет для организаций-участников национального проекта "Производительность труда и поддержка занятости"</t>
  </si>
  <si>
    <t>ст.2.1/п.1/пп "б"</t>
  </si>
  <si>
    <t>Ст.4/п.2/п.п "у"</t>
  </si>
  <si>
    <t xml:space="preserve">Освобождение для организаций и физических лиц в отношении транспортных средств, принадлежащих им на праве собственности, использующие в качестве единственного моторного топлива компримированный (сжатый) природный газ
</t>
  </si>
  <si>
    <t>Использующие в качествеединственного моторного топлива компримированный (сжатый) природный газ</t>
  </si>
  <si>
    <t>Ст.4/п. 1.3</t>
  </si>
  <si>
    <t xml:space="preserve"> ст.2/п.1/пп.6;
ст.2/п.1/пп.11; ст.2/п.1/пп1/абз.о</t>
  </si>
  <si>
    <t>(2) не установлено - 
дата снятия статуса ОЭЗ</t>
  </si>
  <si>
    <t>(2) не установлено - 
дата снятия статуса ТОСЭР</t>
  </si>
  <si>
    <t>24.03.2020 - действует до 31.12.2024</t>
  </si>
  <si>
    <t xml:space="preserve">Пониженная ставка(10%)  для организаций - участников региональных инвестиционных проектов, включенных в соотвествующий перечень </t>
  </si>
  <si>
    <t>ст.2/п.9/пп."в"</t>
  </si>
  <si>
    <t>Региональный инвестиционный проект в дополнение к требованиям, установленным статьей 25.8 Налогового кодекса РФ, должен соответствовать виду  деятельности, включенному в раздел С "Обрабатывающие производства", и предусматривать приобретение не бывших ранее в эксплуатации основных средств и (или) строительство зданий и сооружений и (или) модернизацию, реконструкцию основных средств, используемых исключительно для производства товаров на территории Самарской области</t>
  </si>
  <si>
    <t>Согласно Налоговому кодексу РФ льгота действует до 01.01.2029</t>
  </si>
  <si>
    <t xml:space="preserve">подпрограмма "Создание благоприятных условий для инвестиционной деятельности в Самарской области" на 2014 - 2030 годы
</t>
  </si>
  <si>
    <t>ст.4/п1/пп.1.2</t>
  </si>
  <si>
    <t>Закон Самарской области от 16.07.2021 N 63-ГД "Об установлении налоговых ставок для отдельных категорий налогоплательщиков, применяющих упрощенную систему налогообложения" (принят Самарской Губернской Думой 06.07.2021)</t>
  </si>
  <si>
    <t xml:space="preserve">Закон Самарской области от 16.07.2021 N 63-ГД "Об установлении налоговых ставок для отдельных категорий налогоплательщиков, применяющих упрощенную систему налогообложения" (принят Самарской Губернской Думой 06.07.2021)" </t>
  </si>
  <si>
    <t xml:space="preserve"> Пониженная ставка налога (2% - доходы, 5% - доходы минус расходы) для 
 организаций и индивидуальных предпринимателей, получивших в установленном Федеральным законом "О развитии малого и среднего предпринимательства в Российской Федерации" порядке статус социального предприятия
</t>
  </si>
  <si>
    <t>Государственная программа Самарской области  «Развитие транспортной системы Самарской области (2014 – 2025 годы)» (постановление Правительства Самарской области  от 27.11.2013 № 677 )</t>
  </si>
  <si>
    <t xml:space="preserve">Подпрограмма "Развитие пассажирского транспорта в Самарской области" </t>
  </si>
  <si>
    <t>Государственная программа Самарской области «Развитие промышленности Самарской области и повышение ее конкурентоспособности до 2025 года» (постановление Правительства Самарской области от 04.06.2014 № 321)</t>
  </si>
  <si>
    <t>Освобождаются от уплаты налога организации (кроме банков, других кредитных организаций, страховых организаций, участников региональных инвестиционных проектов и организаций, получающих 70% и более дохода от сдачи в аренду основных средств, создаваемых в ходе реализации инвестиционных проектов, от всех доходов, определенных по данным бухгалтерского учета, полученных в отчетном и (или) налоговом периоде), осуществляющие инвестиционную деятельность на территории Самарской области по приоритетным видам экономической деятельности, указанным в приложении 3 к настоящему Закону, - в отношении имущества, созданного или приобретенного в ходе реализации инвестиционного проекта (в т.ч. поступившего в виде вклада в уставный (складочный) капитал организации) и предназначенного для его реализации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</si>
  <si>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2014 - 2024 годы» (постановление Правительства Самарской области от 27.11.2013 № 676)</t>
  </si>
  <si>
    <t>Подпрограмма "Развитие социального обслуживания населения в Самарской области" на 2014 - 2024 годы</t>
  </si>
  <si>
    <t xml:space="preserve">Государственная программа Самарской области "Развитие рынка газомоторного топлива в Самарской области" на 2014 - 2024 годы (Постановление Правительства Самарской области от 12.09.2014 N 568)
</t>
  </si>
  <si>
    <t xml:space="preserve">Пониженная ставка(10%)  для организаций -  участников специальных инвестиционных контрактов, заключенных с участием Самарской области
</t>
  </si>
  <si>
    <t>ст.2/п.9/пп."г"</t>
  </si>
  <si>
    <t>Специальный инвестиционный проект соответствующий требованиям, установленным статьей 25.16 Налогового кодекса РФ</t>
  </si>
  <si>
    <t>ст.4.2</t>
  </si>
  <si>
    <t xml:space="preserve">Пониженная налоговая ставка (1,1%), равной одной второй ставки, установленной частью 1 статьи 2 настоящего Закона, 
</t>
  </si>
  <si>
    <t>Льгота предоставляется в отношении имущества, созданного (приобретенного), предназначенного для реализации специального инвестиционного контракта, используемого в рамках реализации специального инвестиционного контракта и не входившего до даты заключения специального инвестиционного контракта в состав облагаемого налогом имущества на территории Самарской области, если иная дата не определена условиями специального инвестиционного контракта.</t>
  </si>
  <si>
    <t xml:space="preserve"> Пониженная ставка налога (1% - доходы, 5% - доходы минус расходы) для налогоплательщиков - организаций, включенных в реестр аккредитованных организаций, осуществляющих деятельность в области информационных технологий, в порядке, установленном постановлением Правительства Российской Федерации от 18 июня 2021 года N 929 "О государственной аккредитации организаций, осуществляющих деятельность в области информационных технологий"
</t>
  </si>
  <si>
    <t xml:space="preserve">доход от реализации товаров (работ, услуг), являющихся результатом осуществления вида экономической деятельности, классифицируемого в соответствии с группировками 62 и 63 Общероссийского классификатора видов экономической деятельности ОК 029-2014 (КДЕС Ред. 2) (ОКВЭД 2), не менее 80 процентов по итогам налогового (отчетного) периода.
</t>
  </si>
  <si>
    <t xml:space="preserve">Государственная программа Самарской области «Развитие информационно - телекоммуникационной инфраструктуры Самарской области» на 2014 - 2024 годы (постановление Правительства Самарской области от 27.11.2013 № 681) </t>
  </si>
  <si>
    <t xml:space="preserve">Подпрограмма «Электронный регион» на 2014 - 2024 годы </t>
  </si>
  <si>
    <t>Департамент информационных технологий и связи Самарской области</t>
  </si>
  <si>
    <t>ст. 2/абзацы 8-11</t>
  </si>
  <si>
    <t>(2) не установлено- до 01.01.2025 статья 284 НК РФ</t>
  </si>
  <si>
    <t>09.08.2019 - действует до 01.01.2024</t>
  </si>
  <si>
    <t xml:space="preserve">Освобождаются от уплаты налога  газораспределительные организации, являющиеся соисполнителями и (или) участниками региональной программы газификации жилищно-коммунального хозяйства, промышленных и иных организаций Самарской области на 2022 - 2031 годы
</t>
  </si>
  <si>
    <t>ст.4/п.1/пп.29</t>
  </si>
  <si>
    <t xml:space="preserve">Льгота предоставляется в отношении объектов догазификации газораспределительных сетей указанных организаций, включенных в План мероприятий региональной программы газификации жилищно-коммунального хозяйства, промышленных и иных организаций Самарской области на 2022 - 2031 годы, поставленных на бухгалтерский учет в качестве основных средств после 1 января 2022 года.
</t>
  </si>
  <si>
    <t>Министерство энергетики и ЖКХ Самарской области</t>
  </si>
  <si>
    <t>26*</t>
  </si>
  <si>
    <t xml:space="preserve">Государственная программа Самарской области «Энергосбережение и повышение энергетической эффективности» на 2014 - 2024 годы» (постановления Правительства Самарской области от 29.11.2013 № 702) </t>
  </si>
  <si>
    <t>15*</t>
  </si>
  <si>
    <t xml:space="preserve">Освобождаются от налогообложения граждане, подвергшиеся воздействию радиации, на которых распространяется действие Закона Российской Федерации "О социальной защите граждан, подвергшихся воздействию радиации вследствие катастрофы на Чернобыльской АЭС, а также граждане,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 граждане Российской Федерации, подвергшиеся воздействию радиации вследствие аварии в 1957 году на производственном объединении "Маяк" и сбросов радиоактивных отходов в реку Теча
</t>
  </si>
  <si>
    <t>Освобождается от налогообложения один из родителей (усыновителей) с 2021 года опекунов, попечителей, приемных, патронатных родителей в многодетной семье, постоянно проживающий на территории Самарской области, являющийся гражданином Российской Федерации</t>
  </si>
  <si>
    <t>Ст.4/п.2/п.п "ф"</t>
  </si>
  <si>
    <t>Освобождение для граждан Российской Федерации, проживающих на территории Самарской области, призванных на военную службу по мобилизации в соответствии с Указом Президента Российской Федерации от 21 сентября 2022 года N 647 "Об объявлении частичной мобилизации в Российской Федерации", или граждан, проходящих военную службу в Вооруженных Силах Российской Федерации по контракту, и граждан, находящихся на военной службе (службе) в войсках национальной гвардии Российской Федерации, в воинских формированиях и органах, указанных в пункте 6 статьи 1 Федерального закона "Об обороне", лиц, заключивших контракт о добровольном содействии в выполнении задач, а также участников добровольческих формирований, содействующих выполнению задач, возложенных на Вооруженные Силы Российской Федерации, участвующих (принимавшие участие) в специальной военной операции на территориях Украины, Донецкой Народной Республики и Луганской Народной Республики с 24 февраля 2022 года, а также на территориях Запорожской области и Херсонской области с 30 сентября 2022 года</t>
  </si>
  <si>
    <t>Льгота предоставляется в отношении одного транспортного средства из каждой определенной Законом категории транспортных средств</t>
  </si>
  <si>
    <t>01.01.2016- действует до 01.01.2025</t>
  </si>
  <si>
    <t xml:space="preserve">Пониженная ставка налога (2% - доходы, 5% - доходы минус расходы)  для индивидуальных предпринимателей, впервые зарегистрированных с 01.01.2023
</t>
  </si>
  <si>
    <t xml:space="preserve">местом жительства и местом осуществления деятельности ИП являются населенные пункты с численностью населения до 5 тысяч человек, не осуществляющих торговлю подакцизными товарами, перечисленными в статье 181 Налогового кодекса Российской Федерации, и у которых за отчетный (налоговый) период 2023 года, за отчетный (налоговый) период 2024 года, за отчетный (налоговый) период 2025 года
предельный размер дохода не превышает 10 миллионов рублей
</t>
  </si>
  <si>
    <t>Государственная программа Самарской области "Развитие социальной защиты населения в Самарской области" на 2014-2025 годы (постановление Правительства Самарской области от 23.07.2014 №418)</t>
  </si>
  <si>
    <t xml:space="preserve">за отчетный (налоговый) период 2023 года, за отчетный (налоговый) период 2024 года, за отчетный (налоговый) период 2025 года
 предельный размер дохода в целях налогообложения не превышает 50 миллионов рублей
</t>
  </si>
  <si>
    <t>ст. 2/абзац 3</t>
  </si>
  <si>
    <t>ст. 2/абзац 4</t>
  </si>
  <si>
    <t>01.01.2021 - действует до 01.01.2026</t>
  </si>
  <si>
    <t>21.06.2022 - действует до 01.01.2025</t>
  </si>
  <si>
    <t>Государственная программа Самарской области "Развитие физической культуры и спорта в Самарской области на 2014 - 2025 годыя (постановление Правительства Самарской области от 27.11.2013 № 683)</t>
  </si>
  <si>
    <t>* информация заполнена согласно соответствующим законам Самарской области, по данным оценки эффективности при введении налоговых льгот и паспорта налоговых расходов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</si>
</sst>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0.0"/>
    <numFmt numFmtId="168" formatCode="[$-419]General"/>
    <numFmt numFmtId="169" formatCode="_-* #,##0_р_._-;\-* #,##0_р_._-;_-* &quot;-&quot;??_р_._-;_-@_-"/>
  </numFmts>
  <fonts count="27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7" fillId="0" borderId="0" applyFont="0" applyFill="0" applyBorder="0" applyAlignment="0" applyProtection="0"/>
    <xf numFmtId="168" fontId="18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3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4" fontId="5" fillId="0" borderId="2">
      <alignment horizontal="right"/>
    </xf>
    <xf numFmtId="0" fontId="9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1" fillId="0" borderId="0"/>
    <xf numFmtId="0" fontId="22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7" fillId="0" borderId="0"/>
    <xf numFmtId="0" fontId="22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3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39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3" fontId="2" fillId="0" borderId="2" xfId="4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9" fontId="2" fillId="0" borderId="2" xfId="39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14" fontId="4" fillId="2" borderId="0" xfId="0" applyNumberFormat="1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filterMode="1"/>
  <dimension ref="A1:XCZ51"/>
  <sheetViews>
    <sheetView tabSelected="1" view="pageBreakPreview" zoomScale="89" zoomScaleNormal="80" zoomScaleSheetLayoutView="89" workbookViewId="0">
      <pane xSplit="2" ySplit="4" topLeftCell="C49" activePane="bottomRight" state="frozen"/>
      <selection pane="topRight" activeCell="C1" sqref="C1"/>
      <selection pane="bottomLeft" activeCell="A6" sqref="A6"/>
      <selection pane="bottomRight" activeCell="A51" sqref="A51"/>
    </sheetView>
  </sheetViews>
  <sheetFormatPr defaultRowHeight="15"/>
  <cols>
    <col min="1" max="1" width="9" style="32" customWidth="1"/>
    <col min="2" max="2" width="17.85546875" style="32" customWidth="1"/>
    <col min="3" max="3" width="51.42578125" style="32" customWidth="1"/>
    <col min="4" max="4" width="33.140625" style="33" customWidth="1"/>
    <col min="5" max="5" width="18.140625" style="34" customWidth="1"/>
    <col min="6" max="6" width="61.28515625" style="35" customWidth="1"/>
    <col min="7" max="7" width="17.85546875" style="35" customWidth="1"/>
    <col min="8" max="8" width="20.28515625" style="35" customWidth="1"/>
    <col min="9" max="9" width="24.42578125" style="42" customWidth="1"/>
    <col min="10" max="10" width="20.28515625" style="35" customWidth="1"/>
    <col min="11" max="11" width="16.5703125" style="35" customWidth="1"/>
    <col min="12" max="12" width="20.28515625" style="35" customWidth="1"/>
    <col min="13" max="14" width="25.85546875" style="1" hidden="1" customWidth="1"/>
    <col min="15" max="15" width="19.42578125" style="1" hidden="1" customWidth="1"/>
    <col min="16" max="16" width="21.7109375" style="1" hidden="1" customWidth="1"/>
    <col min="17" max="17" width="30.42578125" style="1" hidden="1" customWidth="1"/>
    <col min="18" max="18" width="22.85546875" style="1" hidden="1" customWidth="1"/>
    <col min="19" max="19" width="15" style="1" hidden="1" customWidth="1"/>
    <col min="20" max="20" width="34.140625" style="1" hidden="1" customWidth="1"/>
    <col min="21" max="21" width="13" style="1" hidden="1" customWidth="1"/>
    <col min="22" max="22" width="16.42578125" style="1" hidden="1" customWidth="1"/>
    <col min="23" max="33" width="14" style="3" hidden="1" customWidth="1"/>
    <col min="34" max="40" width="14.5703125" style="3" hidden="1" customWidth="1"/>
    <col min="41" max="51" width="13" style="3" hidden="1" customWidth="1"/>
    <col min="52" max="52" width="15.7109375" style="3" hidden="1" customWidth="1"/>
    <col min="53" max="53" width="14.28515625" style="3" hidden="1" customWidth="1"/>
    <col min="54" max="54" width="17.140625" style="3" hidden="1" customWidth="1"/>
    <col min="55" max="55" width="21.28515625" style="3" hidden="1" customWidth="1"/>
    <col min="56" max="80" width="12.140625" style="3" hidden="1" customWidth="1"/>
    <col min="81" max="16384" width="9.140625" style="19"/>
  </cols>
  <sheetData>
    <row r="1" spans="1:80" s="2" customFormat="1" ht="21" customHeight="1">
      <c r="A1" s="46" t="s">
        <v>235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"/>
      <c r="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7" customFormat="1" ht="69" customHeight="1">
      <c r="A2" s="47"/>
      <c r="B2" s="48" t="s">
        <v>205</v>
      </c>
      <c r="C2" s="48" t="s">
        <v>206</v>
      </c>
      <c r="D2" s="47" t="s">
        <v>207</v>
      </c>
      <c r="E2" s="47"/>
      <c r="F2" s="47" t="s">
        <v>208</v>
      </c>
      <c r="G2" s="48" t="s">
        <v>209</v>
      </c>
      <c r="H2" s="48" t="s">
        <v>210</v>
      </c>
      <c r="I2" s="51" t="s">
        <v>201</v>
      </c>
      <c r="J2" s="48" t="s">
        <v>211</v>
      </c>
      <c r="K2" s="48" t="s">
        <v>202</v>
      </c>
      <c r="L2" s="53" t="s">
        <v>203</v>
      </c>
      <c r="M2" s="44" t="s">
        <v>1</v>
      </c>
      <c r="N2" s="44" t="s">
        <v>44</v>
      </c>
      <c r="O2" s="44" t="s">
        <v>45</v>
      </c>
      <c r="P2" s="44" t="s">
        <v>46</v>
      </c>
      <c r="Q2" s="44" t="s">
        <v>60</v>
      </c>
      <c r="R2" s="44" t="s">
        <v>50</v>
      </c>
      <c r="S2" s="50" t="s">
        <v>47</v>
      </c>
      <c r="T2" s="44"/>
      <c r="U2" s="44" t="s">
        <v>0</v>
      </c>
      <c r="V2" s="44" t="s">
        <v>41</v>
      </c>
      <c r="W2" s="45" t="s">
        <v>48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4" t="s">
        <v>52</v>
      </c>
      <c r="AI2" s="44"/>
      <c r="AJ2" s="44"/>
      <c r="AK2" s="44"/>
      <c r="AL2" s="44"/>
      <c r="AM2" s="44"/>
      <c r="AN2" s="44"/>
      <c r="AO2" s="45" t="s">
        <v>49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 t="s">
        <v>51</v>
      </c>
      <c r="BA2" s="45"/>
      <c r="BB2" s="44" t="s">
        <v>28</v>
      </c>
      <c r="BC2" s="44" t="s">
        <v>43</v>
      </c>
      <c r="BD2" s="45" t="s">
        <v>10</v>
      </c>
      <c r="BE2" s="45"/>
      <c r="BF2" s="45"/>
      <c r="BG2" s="45" t="s">
        <v>11</v>
      </c>
      <c r="BH2" s="45"/>
      <c r="BI2" s="45"/>
      <c r="BJ2" s="45"/>
      <c r="BK2" s="45" t="s">
        <v>12</v>
      </c>
      <c r="BL2" s="45"/>
      <c r="BM2" s="45"/>
      <c r="BN2" s="45"/>
      <c r="BO2" s="45"/>
      <c r="BP2" s="45" t="s">
        <v>13</v>
      </c>
      <c r="BQ2" s="45"/>
      <c r="BR2" s="45"/>
      <c r="BS2" s="45"/>
      <c r="BT2" s="45"/>
      <c r="BU2" s="45"/>
      <c r="BV2" s="45" t="s">
        <v>34</v>
      </c>
      <c r="BW2" s="45"/>
      <c r="BX2" s="45"/>
      <c r="BY2" s="45"/>
      <c r="BZ2" s="45"/>
      <c r="CA2" s="45"/>
      <c r="CB2" s="45"/>
    </row>
    <row r="3" spans="1:80" s="7" customFormat="1" ht="118.5" customHeight="1">
      <c r="A3" s="47"/>
      <c r="B3" s="49"/>
      <c r="C3" s="49" t="s">
        <v>206</v>
      </c>
      <c r="D3" s="47"/>
      <c r="E3" s="47"/>
      <c r="F3" s="47"/>
      <c r="G3" s="49"/>
      <c r="H3" s="49" t="s">
        <v>210</v>
      </c>
      <c r="I3" s="52" t="s">
        <v>201</v>
      </c>
      <c r="J3" s="49" t="s">
        <v>211</v>
      </c>
      <c r="K3" s="49" t="s">
        <v>202</v>
      </c>
      <c r="L3" s="54"/>
      <c r="M3" s="44"/>
      <c r="N3" s="44"/>
      <c r="O3" s="44"/>
      <c r="P3" s="44"/>
      <c r="Q3" s="44"/>
      <c r="R3" s="55"/>
      <c r="S3" s="50"/>
      <c r="T3" s="44"/>
      <c r="U3" s="44"/>
      <c r="V3" s="44"/>
      <c r="W3" s="8" t="s">
        <v>2</v>
      </c>
      <c r="X3" s="8" t="s">
        <v>3</v>
      </c>
      <c r="Y3" s="8" t="s">
        <v>4</v>
      </c>
      <c r="Z3" s="8" t="s">
        <v>5</v>
      </c>
      <c r="AA3" s="8" t="s">
        <v>6</v>
      </c>
      <c r="AB3" s="8" t="s">
        <v>30</v>
      </c>
      <c r="AC3" s="8" t="s">
        <v>33</v>
      </c>
      <c r="AD3" s="8" t="s">
        <v>26</v>
      </c>
      <c r="AE3" s="8" t="s">
        <v>27</v>
      </c>
      <c r="AF3" s="8" t="s">
        <v>29</v>
      </c>
      <c r="AG3" s="8" t="s">
        <v>32</v>
      </c>
      <c r="AH3" s="8" t="s">
        <v>2</v>
      </c>
      <c r="AI3" s="8" t="s">
        <v>3</v>
      </c>
      <c r="AJ3" s="8" t="s">
        <v>4</v>
      </c>
      <c r="AK3" s="8" t="s">
        <v>5</v>
      </c>
      <c r="AL3" s="8" t="s">
        <v>6</v>
      </c>
      <c r="AM3" s="8" t="s">
        <v>30</v>
      </c>
      <c r="AN3" s="8" t="s">
        <v>31</v>
      </c>
      <c r="AO3" s="8" t="s">
        <v>2</v>
      </c>
      <c r="AP3" s="8" t="s">
        <v>3</v>
      </c>
      <c r="AQ3" s="8" t="s">
        <v>4</v>
      </c>
      <c r="AR3" s="8" t="s">
        <v>5</v>
      </c>
      <c r="AS3" s="8" t="s">
        <v>6</v>
      </c>
      <c r="AT3" s="8" t="s">
        <v>30</v>
      </c>
      <c r="AU3" s="8" t="s">
        <v>33</v>
      </c>
      <c r="AV3" s="8" t="s">
        <v>26</v>
      </c>
      <c r="AW3" s="8" t="s">
        <v>27</v>
      </c>
      <c r="AX3" s="8" t="s">
        <v>29</v>
      </c>
      <c r="AY3" s="8" t="s">
        <v>32</v>
      </c>
      <c r="AZ3" s="8" t="s">
        <v>30</v>
      </c>
      <c r="BA3" s="8" t="s">
        <v>42</v>
      </c>
      <c r="BB3" s="44"/>
      <c r="BC3" s="44"/>
      <c r="BD3" s="10" t="s">
        <v>14</v>
      </c>
      <c r="BE3" s="10" t="s">
        <v>15</v>
      </c>
      <c r="BF3" s="10" t="s">
        <v>16</v>
      </c>
      <c r="BG3" s="10" t="s">
        <v>17</v>
      </c>
      <c r="BH3" s="10" t="s">
        <v>18</v>
      </c>
      <c r="BI3" s="10" t="s">
        <v>19</v>
      </c>
      <c r="BJ3" s="10" t="s">
        <v>16</v>
      </c>
      <c r="BK3" s="10" t="s">
        <v>20</v>
      </c>
      <c r="BL3" s="10" t="s">
        <v>21</v>
      </c>
      <c r="BM3" s="10" t="s">
        <v>22</v>
      </c>
      <c r="BN3" s="10" t="s">
        <v>19</v>
      </c>
      <c r="BO3" s="10" t="s">
        <v>16</v>
      </c>
      <c r="BP3" s="10" t="s">
        <v>23</v>
      </c>
      <c r="BQ3" s="10" t="s">
        <v>24</v>
      </c>
      <c r="BR3" s="10" t="s">
        <v>25</v>
      </c>
      <c r="BS3" s="10" t="s">
        <v>22</v>
      </c>
      <c r="BT3" s="10" t="s">
        <v>19</v>
      </c>
      <c r="BU3" s="10" t="s">
        <v>16</v>
      </c>
      <c r="BV3" s="10" t="s">
        <v>35</v>
      </c>
      <c r="BW3" s="10" t="s">
        <v>36</v>
      </c>
      <c r="BX3" s="10" t="s">
        <v>37</v>
      </c>
      <c r="BY3" s="10" t="s">
        <v>25</v>
      </c>
      <c r="BZ3" s="10" t="s">
        <v>22</v>
      </c>
      <c r="CA3" s="10" t="s">
        <v>19</v>
      </c>
      <c r="CB3" s="10" t="s">
        <v>16</v>
      </c>
    </row>
    <row r="4" spans="1:80" s="6" customFormat="1" ht="21.75" customHeight="1">
      <c r="A4" s="24">
        <v>1</v>
      </c>
      <c r="B4" s="24">
        <v>2</v>
      </c>
      <c r="C4" s="24">
        <v>3</v>
      </c>
      <c r="D4" s="25">
        <v>4</v>
      </c>
      <c r="E4" s="25" t="s">
        <v>200</v>
      </c>
      <c r="F4" s="24">
        <v>5</v>
      </c>
      <c r="G4" s="25">
        <v>6</v>
      </c>
      <c r="H4" s="24">
        <v>7</v>
      </c>
      <c r="I4" s="37">
        <v>8</v>
      </c>
      <c r="J4" s="24">
        <v>9</v>
      </c>
      <c r="K4" s="24">
        <v>10</v>
      </c>
      <c r="L4" s="24">
        <v>11</v>
      </c>
      <c r="M4" s="11">
        <v>12</v>
      </c>
      <c r="N4" s="8">
        <v>13</v>
      </c>
      <c r="O4" s="11">
        <v>15</v>
      </c>
      <c r="P4" s="11">
        <v>16</v>
      </c>
      <c r="Q4" s="8">
        <v>17</v>
      </c>
      <c r="R4" s="8">
        <v>18</v>
      </c>
      <c r="S4" s="11">
        <v>19</v>
      </c>
      <c r="T4" s="11">
        <v>20</v>
      </c>
      <c r="U4" s="8">
        <v>21</v>
      </c>
      <c r="V4" s="8">
        <v>22</v>
      </c>
      <c r="W4" s="11">
        <v>23</v>
      </c>
      <c r="X4" s="11">
        <v>24</v>
      </c>
      <c r="Y4" s="8">
        <v>25</v>
      </c>
      <c r="Z4" s="8">
        <v>26</v>
      </c>
      <c r="AA4" s="11">
        <v>27</v>
      </c>
      <c r="AB4" s="11">
        <v>28</v>
      </c>
      <c r="AC4" s="8">
        <v>29</v>
      </c>
      <c r="AD4" s="8">
        <v>30</v>
      </c>
      <c r="AE4" s="11">
        <v>31</v>
      </c>
      <c r="AF4" s="11">
        <v>32</v>
      </c>
      <c r="AG4" s="8">
        <v>33</v>
      </c>
      <c r="AH4" s="8">
        <v>34</v>
      </c>
      <c r="AI4" s="11">
        <v>35</v>
      </c>
      <c r="AJ4" s="11">
        <v>36</v>
      </c>
      <c r="AK4" s="8">
        <v>37</v>
      </c>
      <c r="AL4" s="8">
        <v>38</v>
      </c>
      <c r="AM4" s="11">
        <v>39</v>
      </c>
      <c r="AN4" s="11">
        <v>40</v>
      </c>
      <c r="AO4" s="8">
        <v>41</v>
      </c>
      <c r="AP4" s="8">
        <v>42</v>
      </c>
      <c r="AQ4" s="11">
        <v>43</v>
      </c>
      <c r="AR4" s="11">
        <v>44</v>
      </c>
      <c r="AS4" s="8">
        <v>45</v>
      </c>
      <c r="AT4" s="8">
        <v>46</v>
      </c>
      <c r="AU4" s="11">
        <v>47</v>
      </c>
      <c r="AV4" s="11">
        <v>48</v>
      </c>
      <c r="AW4" s="8">
        <v>49</v>
      </c>
      <c r="AX4" s="8">
        <v>50</v>
      </c>
      <c r="AY4" s="11">
        <v>51</v>
      </c>
      <c r="AZ4" s="11">
        <v>52</v>
      </c>
      <c r="BA4" s="8">
        <v>53</v>
      </c>
      <c r="BB4" s="8">
        <v>54</v>
      </c>
      <c r="BC4" s="11">
        <v>55</v>
      </c>
      <c r="BD4" s="11">
        <v>56</v>
      </c>
      <c r="BE4" s="8">
        <v>57</v>
      </c>
      <c r="BF4" s="8">
        <v>58</v>
      </c>
      <c r="BG4" s="11">
        <v>59</v>
      </c>
      <c r="BH4" s="11">
        <v>60</v>
      </c>
      <c r="BI4" s="8">
        <v>61</v>
      </c>
      <c r="BJ4" s="8">
        <v>62</v>
      </c>
      <c r="BK4" s="11">
        <v>63</v>
      </c>
      <c r="BL4" s="11">
        <v>64</v>
      </c>
      <c r="BM4" s="8">
        <v>65</v>
      </c>
      <c r="BN4" s="8">
        <v>66</v>
      </c>
      <c r="BO4" s="11">
        <v>67</v>
      </c>
      <c r="BP4" s="11">
        <v>68</v>
      </c>
      <c r="BQ4" s="8">
        <v>69</v>
      </c>
      <c r="BR4" s="8">
        <v>70</v>
      </c>
      <c r="BS4" s="11">
        <v>71</v>
      </c>
      <c r="BT4" s="11">
        <v>72</v>
      </c>
      <c r="BU4" s="8">
        <v>73</v>
      </c>
      <c r="BV4" s="8">
        <v>74</v>
      </c>
      <c r="BW4" s="11">
        <v>75</v>
      </c>
      <c r="BX4" s="11">
        <v>76</v>
      </c>
      <c r="BY4" s="8">
        <v>77</v>
      </c>
      <c r="BZ4" s="8">
        <v>78</v>
      </c>
      <c r="CA4" s="11">
        <v>79</v>
      </c>
      <c r="CB4" s="11">
        <v>80</v>
      </c>
    </row>
    <row r="5" spans="1:80" s="5" customFormat="1" ht="140.25" customHeight="1">
      <c r="A5" s="23">
        <v>1</v>
      </c>
      <c r="B5" s="23" t="s">
        <v>125</v>
      </c>
      <c r="C5" s="23" t="s">
        <v>130</v>
      </c>
      <c r="D5" s="23" t="s">
        <v>61</v>
      </c>
      <c r="E5" s="23" t="s">
        <v>251</v>
      </c>
      <c r="F5" s="23" t="s">
        <v>161</v>
      </c>
      <c r="G5" s="26">
        <v>40544</v>
      </c>
      <c r="H5" s="26" t="s">
        <v>252</v>
      </c>
      <c r="I5" s="26" t="s">
        <v>231</v>
      </c>
      <c r="J5" s="26" t="s">
        <v>233</v>
      </c>
      <c r="K5" s="26" t="s">
        <v>212</v>
      </c>
      <c r="L5" s="26"/>
      <c r="M5" s="9" t="s">
        <v>8</v>
      </c>
      <c r="N5" s="9" t="s">
        <v>181</v>
      </c>
      <c r="O5" s="9" t="s">
        <v>129</v>
      </c>
      <c r="P5" s="12">
        <v>13.5</v>
      </c>
      <c r="Q5" s="12" t="s">
        <v>131</v>
      </c>
      <c r="R5" s="13" t="s">
        <v>131</v>
      </c>
      <c r="S5" s="13" t="s">
        <v>58</v>
      </c>
      <c r="T5" s="9" t="str">
        <f>IF(ISBLANK(S5),"",IF(ISERROR(VLOOKUP(S5,#REF!,2,FALSE)),"группы",VLOOKUP(S5,#REF!,2,FALSE)))</f>
        <v>группы</v>
      </c>
      <c r="U5" s="9" t="s">
        <v>7</v>
      </c>
      <c r="V5" s="9" t="s">
        <v>132</v>
      </c>
      <c r="W5" s="14">
        <v>0</v>
      </c>
      <c r="X5" s="14">
        <v>0</v>
      </c>
      <c r="Y5" s="14">
        <v>0</v>
      </c>
      <c r="Z5" s="14">
        <v>5655</v>
      </c>
      <c r="AA5" s="14">
        <v>42603</v>
      </c>
      <c r="AB5" s="14">
        <v>36458</v>
      </c>
      <c r="AC5" s="14"/>
      <c r="AD5" s="14"/>
      <c r="AE5" s="14"/>
      <c r="AF5" s="14"/>
      <c r="AG5" s="14"/>
      <c r="AH5" s="14">
        <v>0</v>
      </c>
      <c r="AI5" s="14">
        <v>0</v>
      </c>
      <c r="AJ5" s="14">
        <v>0</v>
      </c>
      <c r="AK5" s="14">
        <v>1</v>
      </c>
      <c r="AL5" s="14">
        <v>2</v>
      </c>
      <c r="AM5" s="14">
        <v>2</v>
      </c>
      <c r="AN5" s="14">
        <v>3</v>
      </c>
      <c r="AO5" s="14">
        <v>0</v>
      </c>
      <c r="AP5" s="14">
        <v>0</v>
      </c>
      <c r="AQ5" s="14">
        <v>0</v>
      </c>
      <c r="AR5" s="14">
        <v>14042</v>
      </c>
      <c r="AS5" s="14">
        <v>8114</v>
      </c>
      <c r="AT5" s="14">
        <v>11627</v>
      </c>
      <c r="AU5" s="14"/>
      <c r="AV5" s="14"/>
      <c r="AW5" s="14"/>
      <c r="AX5" s="14"/>
      <c r="AY5" s="14"/>
      <c r="AZ5" s="14">
        <v>-38283</v>
      </c>
      <c r="BA5" s="14"/>
      <c r="BB5" s="14" t="s">
        <v>178</v>
      </c>
      <c r="BC5" s="14"/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14042</v>
      </c>
      <c r="BL5" s="14">
        <v>5655</v>
      </c>
      <c r="BM5" s="14">
        <v>59941</v>
      </c>
      <c r="BN5" s="14">
        <v>0</v>
      </c>
      <c r="BO5" s="14">
        <v>0</v>
      </c>
      <c r="BP5" s="14">
        <v>8114</v>
      </c>
      <c r="BQ5" s="14">
        <v>42603</v>
      </c>
      <c r="BR5" s="14">
        <v>7596</v>
      </c>
      <c r="BS5" s="14">
        <v>0</v>
      </c>
      <c r="BT5" s="14">
        <v>0</v>
      </c>
      <c r="BU5" s="14">
        <v>0</v>
      </c>
      <c r="BV5" s="14">
        <v>11627</v>
      </c>
      <c r="BW5" s="14">
        <v>36458</v>
      </c>
      <c r="BX5" s="14">
        <v>0</v>
      </c>
      <c r="BY5" s="14">
        <v>7596</v>
      </c>
      <c r="BZ5" s="14">
        <v>0</v>
      </c>
      <c r="CA5" s="14">
        <v>0</v>
      </c>
      <c r="CB5" s="14">
        <v>0</v>
      </c>
    </row>
    <row r="6" spans="1:80" s="5" customFormat="1" ht="237" customHeight="1">
      <c r="A6" s="23">
        <v>2</v>
      </c>
      <c r="B6" s="23" t="s">
        <v>125</v>
      </c>
      <c r="C6" s="23" t="s">
        <v>99</v>
      </c>
      <c r="D6" s="23" t="s">
        <v>63</v>
      </c>
      <c r="E6" s="23" t="s">
        <v>62</v>
      </c>
      <c r="F6" s="23" t="s">
        <v>162</v>
      </c>
      <c r="G6" s="26">
        <v>42745</v>
      </c>
      <c r="H6" s="36" t="s">
        <v>253</v>
      </c>
      <c r="I6" s="26" t="s">
        <v>222</v>
      </c>
      <c r="J6" s="26" t="s">
        <v>227</v>
      </c>
      <c r="K6" s="26" t="s">
        <v>212</v>
      </c>
      <c r="L6" s="26"/>
      <c r="M6" s="9" t="s">
        <v>8</v>
      </c>
      <c r="N6" s="9" t="s">
        <v>181</v>
      </c>
      <c r="O6" s="9" t="s">
        <v>129</v>
      </c>
      <c r="P6" s="9" t="s">
        <v>133</v>
      </c>
      <c r="Q6" s="12" t="s">
        <v>131</v>
      </c>
      <c r="R6" s="9" t="s">
        <v>159</v>
      </c>
      <c r="S6" s="13" t="s">
        <v>58</v>
      </c>
      <c r="T6" s="9" t="str">
        <f>IF(ISBLANK(S6),"",IF(ISERROR(VLOOKUP(S6,#REF!,2,FALSE)),"группы",VLOOKUP(S6,#REF!,2,FALSE)))</f>
        <v>группы</v>
      </c>
      <c r="U6" s="9" t="s">
        <v>7</v>
      </c>
      <c r="V6" s="9" t="s">
        <v>40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7824.0659999999998</v>
      </c>
      <c r="AC6" s="14">
        <v>7824.0659999999998</v>
      </c>
      <c r="AD6" s="14">
        <v>7824.0659999999998</v>
      </c>
      <c r="AE6" s="14">
        <v>7824.0659999999998</v>
      </c>
      <c r="AF6" s="14">
        <v>7824.0659999999998</v>
      </c>
      <c r="AG6" s="14">
        <v>7824.0659999999998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12</v>
      </c>
      <c r="AN6" s="14">
        <v>27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11255.704</v>
      </c>
      <c r="AU6" s="14"/>
      <c r="AV6" s="14"/>
      <c r="AW6" s="14"/>
      <c r="AX6" s="14"/>
      <c r="AY6" s="14"/>
      <c r="AZ6" s="14">
        <v>7529</v>
      </c>
      <c r="BA6" s="14"/>
      <c r="BB6" s="14" t="s">
        <v>178</v>
      </c>
      <c r="BC6" s="14"/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11255.704</v>
      </c>
      <c r="BW6" s="14">
        <v>7824.0659999999998</v>
      </c>
      <c r="BX6" s="14">
        <v>404</v>
      </c>
      <c r="BY6" s="14">
        <v>0</v>
      </c>
      <c r="BZ6" s="14">
        <v>0</v>
      </c>
      <c r="CA6" s="14">
        <v>0</v>
      </c>
      <c r="CB6" s="14">
        <v>0</v>
      </c>
    </row>
    <row r="7" spans="1:80" s="5" customFormat="1" ht="220.5" customHeight="1">
      <c r="A7" s="23">
        <v>3</v>
      </c>
      <c r="B7" s="27" t="s">
        <v>125</v>
      </c>
      <c r="C7" s="27" t="s">
        <v>163</v>
      </c>
      <c r="D7" s="27" t="s">
        <v>63</v>
      </c>
      <c r="E7" s="28" t="s">
        <v>64</v>
      </c>
      <c r="F7" s="26" t="s">
        <v>166</v>
      </c>
      <c r="G7" s="26">
        <v>38718</v>
      </c>
      <c r="H7" s="36" t="s">
        <v>283</v>
      </c>
      <c r="I7" s="26" t="s">
        <v>232</v>
      </c>
      <c r="J7" s="26" t="s">
        <v>233</v>
      </c>
      <c r="K7" s="26" t="s">
        <v>212</v>
      </c>
      <c r="L7" s="26"/>
      <c r="M7" s="12" t="s">
        <v>8</v>
      </c>
      <c r="N7" s="21" t="s">
        <v>183</v>
      </c>
      <c r="O7" s="9" t="s">
        <v>129</v>
      </c>
      <c r="P7" s="9">
        <v>17</v>
      </c>
      <c r="Q7" s="12" t="s">
        <v>131</v>
      </c>
      <c r="R7" s="9" t="s">
        <v>164</v>
      </c>
      <c r="S7" s="13" t="s">
        <v>58</v>
      </c>
      <c r="T7" s="9" t="str">
        <f>IF(ISBLANK(S7),"",IF(ISERROR(VLOOKUP(S7,#REF!,2,FALSE)),"группы",VLOOKUP(S7,#REF!,2,FALSE)))</f>
        <v>группы</v>
      </c>
      <c r="U7" s="9" t="s">
        <v>7</v>
      </c>
      <c r="V7" s="9" t="s">
        <v>165</v>
      </c>
      <c r="W7" s="14">
        <v>212228</v>
      </c>
      <c r="X7" s="14">
        <v>163044</v>
      </c>
      <c r="Y7" s="14">
        <v>158499</v>
      </c>
      <c r="Z7" s="14">
        <v>56952.3</v>
      </c>
      <c r="AA7" s="14">
        <v>16842</v>
      </c>
      <c r="AB7" s="14">
        <v>59291.805</v>
      </c>
      <c r="AC7" s="14">
        <v>1071950</v>
      </c>
      <c r="AD7" s="14">
        <v>558320</v>
      </c>
      <c r="AE7" s="14">
        <v>476640</v>
      </c>
      <c r="AF7" s="14">
        <v>386180</v>
      </c>
      <c r="AG7" s="14">
        <v>165666</v>
      </c>
      <c r="AH7" s="14">
        <v>8</v>
      </c>
      <c r="AI7" s="14">
        <v>9</v>
      </c>
      <c r="AJ7" s="14">
        <v>6</v>
      </c>
      <c r="AK7" s="14">
        <v>5</v>
      </c>
      <c r="AL7" s="14">
        <v>6</v>
      </c>
      <c r="AM7" s="14">
        <v>7</v>
      </c>
      <c r="AN7" s="14">
        <v>6</v>
      </c>
      <c r="AO7" s="14">
        <v>1310291</v>
      </c>
      <c r="AP7" s="14">
        <v>1347583</v>
      </c>
      <c r="AQ7" s="14">
        <v>1230141</v>
      </c>
      <c r="AR7" s="14">
        <v>390902</v>
      </c>
      <c r="AS7" s="14">
        <v>317014</v>
      </c>
      <c r="AT7" s="14">
        <v>437690</v>
      </c>
      <c r="AU7" s="14"/>
      <c r="AV7" s="14"/>
      <c r="AW7" s="14"/>
      <c r="AX7" s="14"/>
      <c r="AY7" s="14"/>
      <c r="AZ7" s="14">
        <v>-331860</v>
      </c>
      <c r="BA7" s="14"/>
      <c r="BB7" s="22" t="s">
        <v>180</v>
      </c>
      <c r="BC7" s="14" t="s">
        <v>197</v>
      </c>
      <c r="BD7" s="14">
        <v>1347583</v>
      </c>
      <c r="BE7" s="14">
        <v>163044</v>
      </c>
      <c r="BF7" s="14">
        <v>1550321</v>
      </c>
      <c r="BG7" s="14">
        <v>1230141</v>
      </c>
      <c r="BH7" s="14">
        <v>158499</v>
      </c>
      <c r="BI7" s="14">
        <v>0</v>
      </c>
      <c r="BJ7" s="14">
        <v>1487543</v>
      </c>
      <c r="BK7" s="14">
        <v>390902</v>
      </c>
      <c r="BL7" s="14">
        <v>56952.3</v>
      </c>
      <c r="BM7" s="14">
        <v>3236</v>
      </c>
      <c r="BN7" s="14">
        <v>0</v>
      </c>
      <c r="BO7" s="14">
        <v>237030</v>
      </c>
      <c r="BP7" s="14">
        <v>317014</v>
      </c>
      <c r="BQ7" s="14">
        <v>16842</v>
      </c>
      <c r="BR7" s="14">
        <v>881</v>
      </c>
      <c r="BS7" s="14">
        <v>3236</v>
      </c>
      <c r="BT7" s="14">
        <v>0</v>
      </c>
      <c r="BU7" s="14">
        <v>237030</v>
      </c>
      <c r="BV7" s="14">
        <v>437690</v>
      </c>
      <c r="BW7" s="14">
        <v>59291.805</v>
      </c>
      <c r="BX7" s="14">
        <v>70085</v>
      </c>
      <c r="BY7" s="14">
        <v>881</v>
      </c>
      <c r="BZ7" s="14">
        <v>3236</v>
      </c>
      <c r="CA7" s="14">
        <v>0</v>
      </c>
      <c r="CB7" s="14">
        <v>90642</v>
      </c>
    </row>
    <row r="8" spans="1:80" s="5" customFormat="1" ht="240.75" customHeight="1">
      <c r="A8" s="23">
        <v>4</v>
      </c>
      <c r="B8" s="27" t="s">
        <v>125</v>
      </c>
      <c r="C8" s="27" t="s">
        <v>135</v>
      </c>
      <c r="D8" s="27" t="s">
        <v>61</v>
      </c>
      <c r="E8" s="28" t="s">
        <v>65</v>
      </c>
      <c r="F8" s="26" t="s">
        <v>167</v>
      </c>
      <c r="G8" s="26">
        <v>38718</v>
      </c>
      <c r="H8" s="36" t="s">
        <v>283</v>
      </c>
      <c r="I8" s="26" t="s">
        <v>232</v>
      </c>
      <c r="J8" s="26" t="s">
        <v>233</v>
      </c>
      <c r="K8" s="26" t="s">
        <v>212</v>
      </c>
      <c r="L8" s="26"/>
      <c r="M8" s="12" t="s">
        <v>8</v>
      </c>
      <c r="N8" s="21" t="s">
        <v>183</v>
      </c>
      <c r="O8" s="9" t="s">
        <v>129</v>
      </c>
      <c r="P8" s="9">
        <v>17</v>
      </c>
      <c r="Q8" s="12" t="s">
        <v>131</v>
      </c>
      <c r="R8" s="9" t="s">
        <v>164</v>
      </c>
      <c r="S8" s="13" t="s">
        <v>58</v>
      </c>
      <c r="T8" s="9" t="str">
        <f>IF(ISBLANK(S8),"",IF(ISERROR(VLOOKUP(S8,#REF!,2,FALSE)),"группы",VLOOKUP(S8,#REF!,2,FALSE)))</f>
        <v>группы</v>
      </c>
      <c r="U8" s="9" t="s">
        <v>7</v>
      </c>
      <c r="V8" s="9" t="s">
        <v>165</v>
      </c>
      <c r="W8" s="14">
        <v>65342</v>
      </c>
      <c r="X8" s="14">
        <v>33067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1</v>
      </c>
      <c r="AI8" s="14">
        <v>1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389898</v>
      </c>
      <c r="AP8" s="14">
        <v>460018</v>
      </c>
      <c r="AQ8" s="14">
        <v>0</v>
      </c>
      <c r="AR8" s="14">
        <v>0</v>
      </c>
      <c r="AS8" s="14">
        <v>0</v>
      </c>
      <c r="AT8" s="14">
        <v>0</v>
      </c>
      <c r="AU8" s="14"/>
      <c r="AV8" s="14"/>
      <c r="AW8" s="14"/>
      <c r="AX8" s="14"/>
      <c r="AY8" s="14"/>
      <c r="AZ8" s="14">
        <v>-8683</v>
      </c>
      <c r="BA8" s="14"/>
      <c r="BB8" s="14" t="s">
        <v>179</v>
      </c>
      <c r="BC8" s="14" t="s">
        <v>198</v>
      </c>
      <c r="BD8" s="14">
        <v>460018</v>
      </c>
      <c r="BE8" s="14">
        <v>33067</v>
      </c>
      <c r="BF8" s="14">
        <v>455240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</row>
    <row r="9" spans="1:80" s="5" customFormat="1" ht="168" customHeight="1">
      <c r="A9" s="23">
        <v>5</v>
      </c>
      <c r="B9" s="27" t="s">
        <v>125</v>
      </c>
      <c r="C9" s="27" t="s">
        <v>100</v>
      </c>
      <c r="D9" s="27" t="s">
        <v>61</v>
      </c>
      <c r="E9" s="28" t="s">
        <v>66</v>
      </c>
      <c r="F9" s="26" t="s">
        <v>140</v>
      </c>
      <c r="G9" s="26">
        <v>38718</v>
      </c>
      <c r="H9" s="36" t="s">
        <v>283</v>
      </c>
      <c r="I9" s="26" t="s">
        <v>223</v>
      </c>
      <c r="J9" s="26"/>
      <c r="K9" s="26" t="s">
        <v>214</v>
      </c>
      <c r="L9" s="26"/>
      <c r="M9" s="13" t="s">
        <v>134</v>
      </c>
      <c r="N9" s="21" t="s">
        <v>184</v>
      </c>
      <c r="O9" s="9" t="s">
        <v>129</v>
      </c>
      <c r="P9" s="9">
        <v>17</v>
      </c>
      <c r="Q9" s="12" t="s">
        <v>131</v>
      </c>
      <c r="R9" s="9" t="s">
        <v>131</v>
      </c>
      <c r="S9" s="13" t="s">
        <v>55</v>
      </c>
      <c r="T9" s="9" t="str">
        <f>IF(ISBLANK(S9),"",IF(ISERROR(VLOOKUP(S9,#REF!,2,FALSE)),"группы",VLOOKUP(S9,#REF!,2,FALSE)))</f>
        <v>группы</v>
      </c>
      <c r="U9" s="9" t="s">
        <v>7</v>
      </c>
      <c r="V9" s="12"/>
      <c r="W9" s="14">
        <v>4322</v>
      </c>
      <c r="X9" s="14">
        <v>2114</v>
      </c>
      <c r="Y9" s="14">
        <v>8583</v>
      </c>
      <c r="Z9" s="14">
        <v>8310</v>
      </c>
      <c r="AA9" s="14">
        <v>1834</v>
      </c>
      <c r="AB9" s="14">
        <v>1904</v>
      </c>
      <c r="AC9" s="14">
        <v>1904</v>
      </c>
      <c r="AD9" s="14">
        <v>1904</v>
      </c>
      <c r="AE9" s="14">
        <v>1904</v>
      </c>
      <c r="AF9" s="14">
        <v>1904</v>
      </c>
      <c r="AG9" s="14">
        <v>1904</v>
      </c>
      <c r="AH9" s="14">
        <v>3</v>
      </c>
      <c r="AI9" s="14">
        <v>2</v>
      </c>
      <c r="AJ9" s="14">
        <v>6</v>
      </c>
      <c r="AK9" s="14">
        <v>4</v>
      </c>
      <c r="AL9" s="14">
        <v>6</v>
      </c>
      <c r="AM9" s="14">
        <v>5</v>
      </c>
      <c r="AN9" s="14">
        <v>5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194</v>
      </c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s="5" customFormat="1" ht="141.75" customHeight="1">
      <c r="A10" s="23">
        <v>6</v>
      </c>
      <c r="B10" s="27" t="s">
        <v>125</v>
      </c>
      <c r="C10" s="27" t="s">
        <v>101</v>
      </c>
      <c r="D10" s="27" t="s">
        <v>61</v>
      </c>
      <c r="E10" s="28" t="s">
        <v>67</v>
      </c>
      <c r="F10" s="26" t="s">
        <v>136</v>
      </c>
      <c r="G10" s="26">
        <v>39722</v>
      </c>
      <c r="H10" s="36" t="s">
        <v>283</v>
      </c>
      <c r="I10" s="26" t="s">
        <v>266</v>
      </c>
      <c r="J10" s="26"/>
      <c r="K10" s="26" t="s">
        <v>230</v>
      </c>
      <c r="L10" s="26"/>
      <c r="M10" s="13" t="s">
        <v>8</v>
      </c>
      <c r="N10" s="21" t="s">
        <v>185</v>
      </c>
      <c r="O10" s="9" t="s">
        <v>129</v>
      </c>
      <c r="P10" s="9">
        <v>17</v>
      </c>
      <c r="Q10" s="12" t="s">
        <v>131</v>
      </c>
      <c r="R10" s="13" t="s">
        <v>137</v>
      </c>
      <c r="S10" s="13" t="s">
        <v>58</v>
      </c>
      <c r="T10" s="9" t="str">
        <f>IF(ISBLANK(S10),"",IF(ISERROR(VLOOKUP(S10,#REF!,2,FALSE)),"группы",VLOOKUP(S10,#REF!,2,FALSE)))</f>
        <v>группы</v>
      </c>
      <c r="U10" s="9" t="s">
        <v>7</v>
      </c>
      <c r="V10" s="9"/>
      <c r="W10" s="14">
        <v>1748745.67</v>
      </c>
      <c r="X10" s="14">
        <v>1798852.03</v>
      </c>
      <c r="Y10" s="14">
        <v>2687374.69</v>
      </c>
      <c r="Z10" s="14">
        <v>3093322.5</v>
      </c>
      <c r="AA10" s="14">
        <v>2371755.8000000003</v>
      </c>
      <c r="AB10" s="14">
        <v>2038421.4000000001</v>
      </c>
      <c r="AC10" s="14">
        <v>2038421.4000000001</v>
      </c>
      <c r="AD10" s="14">
        <v>2038421.4000000001</v>
      </c>
      <c r="AE10" s="14">
        <v>2038421.4000000001</v>
      </c>
      <c r="AF10" s="14">
        <v>2038421.4000000001</v>
      </c>
      <c r="AG10" s="14">
        <v>2038421.4000000001</v>
      </c>
      <c r="AH10" s="14">
        <v>1</v>
      </c>
      <c r="AI10" s="14">
        <v>1</v>
      </c>
      <c r="AJ10" s="14">
        <v>2</v>
      </c>
      <c r="AK10" s="14">
        <v>2</v>
      </c>
      <c r="AL10" s="14">
        <v>2</v>
      </c>
      <c r="AM10" s="14">
        <v>2</v>
      </c>
      <c r="AN10" s="14">
        <v>1</v>
      </c>
      <c r="AO10" s="14">
        <v>5787506.0099999998</v>
      </c>
      <c r="AP10" s="14">
        <v>5900494.0999999996</v>
      </c>
      <c r="AQ10" s="14">
        <v>8875889.6500000004</v>
      </c>
      <c r="AR10" s="14">
        <v>10350547.530000001</v>
      </c>
      <c r="AS10" s="14">
        <v>8425534.4299999997</v>
      </c>
      <c r="AT10" s="14">
        <v>9012167.620000001</v>
      </c>
      <c r="AU10" s="14"/>
      <c r="AV10" s="14"/>
      <c r="AW10" s="14"/>
      <c r="AX10" s="14"/>
      <c r="AY10" s="14"/>
      <c r="AZ10" s="14">
        <v>-3400144</v>
      </c>
      <c r="BA10" s="14"/>
      <c r="BB10" s="14" t="s">
        <v>178</v>
      </c>
      <c r="BC10" s="14"/>
      <c r="BD10" s="14">
        <v>5900494.0999999996</v>
      </c>
      <c r="BE10" s="14">
        <v>1798852.03</v>
      </c>
      <c r="BF10" s="14">
        <v>7536251.6799999997</v>
      </c>
      <c r="BG10" s="14">
        <v>8875889.6500000004</v>
      </c>
      <c r="BH10" s="14">
        <v>2687374.69</v>
      </c>
      <c r="BI10" s="14">
        <v>353772</v>
      </c>
      <c r="BJ10" s="14">
        <v>7536251.6799999997</v>
      </c>
      <c r="BK10" s="14">
        <v>10350547.530000001</v>
      </c>
      <c r="BL10" s="14">
        <v>3093322.5</v>
      </c>
      <c r="BM10" s="14">
        <v>0</v>
      </c>
      <c r="BN10" s="14">
        <v>353772</v>
      </c>
      <c r="BO10" s="14">
        <v>7536251.6799999997</v>
      </c>
      <c r="BP10" s="14">
        <v>8425534.4299999997</v>
      </c>
      <c r="BQ10" s="14">
        <v>2371755.8000000003</v>
      </c>
      <c r="BR10" s="14">
        <v>0</v>
      </c>
      <c r="BS10" s="14">
        <v>0</v>
      </c>
      <c r="BT10" s="14">
        <v>353772</v>
      </c>
      <c r="BU10" s="14">
        <v>7536251.6799999997</v>
      </c>
      <c r="BV10" s="14">
        <v>9012167.620000001</v>
      </c>
      <c r="BW10" s="14">
        <v>2038421.4000000001</v>
      </c>
      <c r="BX10" s="14">
        <v>0</v>
      </c>
      <c r="BY10" s="14">
        <v>0</v>
      </c>
      <c r="BZ10" s="14">
        <v>0</v>
      </c>
      <c r="CA10" s="14">
        <v>353772</v>
      </c>
      <c r="CB10" s="14">
        <v>7536251.6799999997</v>
      </c>
    </row>
    <row r="11" spans="1:80" s="5" customFormat="1" ht="132" customHeight="1">
      <c r="A11" s="23">
        <v>7</v>
      </c>
      <c r="B11" s="27" t="s">
        <v>125</v>
      </c>
      <c r="C11" s="27" t="s">
        <v>102</v>
      </c>
      <c r="D11" s="27" t="s">
        <v>61</v>
      </c>
      <c r="E11" s="28" t="s">
        <v>68</v>
      </c>
      <c r="F11" s="26" t="s">
        <v>138</v>
      </c>
      <c r="G11" s="26">
        <v>39722</v>
      </c>
      <c r="H11" s="36" t="s">
        <v>283</v>
      </c>
      <c r="I11" s="26" t="s">
        <v>266</v>
      </c>
      <c r="J11" s="26"/>
      <c r="K11" s="26" t="s">
        <v>230</v>
      </c>
      <c r="L11" s="26"/>
      <c r="M11" s="13" t="s">
        <v>8</v>
      </c>
      <c r="N11" s="21" t="s">
        <v>185</v>
      </c>
      <c r="O11" s="9" t="s">
        <v>129</v>
      </c>
      <c r="P11" s="9">
        <v>17</v>
      </c>
      <c r="Q11" s="12" t="s">
        <v>131</v>
      </c>
      <c r="R11" s="13" t="s">
        <v>139</v>
      </c>
      <c r="S11" s="13" t="s">
        <v>58</v>
      </c>
      <c r="T11" s="9" t="str">
        <f>IF(ISBLANK(S11),"",IF(ISERROR(VLOOKUP(S11,#REF!,2,FALSE)),"группы",VLOOKUP(S11,#REF!,2,FALSE)))</f>
        <v>группы</v>
      </c>
      <c r="U11" s="9" t="s">
        <v>7</v>
      </c>
      <c r="V11" s="9"/>
      <c r="W11" s="14">
        <v>1699509.99</v>
      </c>
      <c r="X11" s="14">
        <v>820187.66999999993</v>
      </c>
      <c r="Y11" s="14">
        <v>0</v>
      </c>
      <c r="Z11" s="14">
        <v>0</v>
      </c>
      <c r="AA11" s="14">
        <v>0</v>
      </c>
      <c r="AB11" s="14">
        <v>191494.8</v>
      </c>
      <c r="AC11" s="14">
        <v>191494.8</v>
      </c>
      <c r="AD11" s="14">
        <v>191494.8</v>
      </c>
      <c r="AE11" s="14">
        <v>191494.8</v>
      </c>
      <c r="AF11" s="14">
        <v>191494.8</v>
      </c>
      <c r="AG11" s="14">
        <v>191494.8</v>
      </c>
      <c r="AH11" s="14">
        <v>6</v>
      </c>
      <c r="AI11" s="14">
        <v>6</v>
      </c>
      <c r="AJ11" s="14">
        <v>0</v>
      </c>
      <c r="AK11" s="14">
        <v>0</v>
      </c>
      <c r="AL11" s="14">
        <v>0</v>
      </c>
      <c r="AM11" s="14">
        <v>6</v>
      </c>
      <c r="AN11" s="14">
        <v>0</v>
      </c>
      <c r="AO11" s="14">
        <v>3870853.39</v>
      </c>
      <c r="AP11" s="14">
        <v>3427687.7</v>
      </c>
      <c r="AQ11" s="14">
        <v>0</v>
      </c>
      <c r="AR11" s="14">
        <v>0</v>
      </c>
      <c r="AS11" s="14">
        <v>0</v>
      </c>
      <c r="AT11" s="14">
        <v>2449933.29</v>
      </c>
      <c r="AU11" s="14"/>
      <c r="AV11" s="14"/>
      <c r="AW11" s="14"/>
      <c r="AX11" s="14"/>
      <c r="AY11" s="14"/>
      <c r="AZ11" s="14">
        <v>-5826904</v>
      </c>
      <c r="BA11" s="14"/>
      <c r="BB11" s="14" t="s">
        <v>178</v>
      </c>
      <c r="BC11" s="14"/>
      <c r="BD11" s="14">
        <v>3427687.7</v>
      </c>
      <c r="BE11" s="14">
        <v>820187.66999999993</v>
      </c>
      <c r="BF11" s="14">
        <v>5570363.3799999999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2449933.29</v>
      </c>
      <c r="BW11" s="14">
        <v>191494.8</v>
      </c>
      <c r="BX11" s="14">
        <v>0</v>
      </c>
      <c r="BY11" s="14">
        <v>0</v>
      </c>
      <c r="BZ11" s="14">
        <v>0</v>
      </c>
      <c r="CA11" s="14">
        <v>0</v>
      </c>
      <c r="CB11" s="14">
        <v>5570363.3799999999</v>
      </c>
    </row>
    <row r="12" spans="1:80" s="5" customFormat="1" ht="132.75" customHeight="1">
      <c r="A12" s="23">
        <v>8</v>
      </c>
      <c r="B12" s="27" t="s">
        <v>125</v>
      </c>
      <c r="C12" s="27" t="s">
        <v>103</v>
      </c>
      <c r="D12" s="27" t="s">
        <v>61</v>
      </c>
      <c r="E12" s="28" t="s">
        <v>69</v>
      </c>
      <c r="F12" s="26" t="s">
        <v>141</v>
      </c>
      <c r="G12" s="26">
        <v>40544</v>
      </c>
      <c r="H12" s="36" t="s">
        <v>283</v>
      </c>
      <c r="I12" s="26" t="s">
        <v>266</v>
      </c>
      <c r="J12" s="26"/>
      <c r="K12" s="26" t="s">
        <v>230</v>
      </c>
      <c r="L12" s="26"/>
      <c r="M12" s="13" t="s">
        <v>8</v>
      </c>
      <c r="N12" s="21" t="s">
        <v>185</v>
      </c>
      <c r="O12" s="9" t="s">
        <v>129</v>
      </c>
      <c r="P12" s="9">
        <v>17</v>
      </c>
      <c r="Q12" s="12" t="s">
        <v>131</v>
      </c>
      <c r="R12" s="9" t="s">
        <v>142</v>
      </c>
      <c r="S12" s="13" t="s">
        <v>58</v>
      </c>
      <c r="T12" s="9" t="str">
        <f>IF(ISBLANK(S12),"",IF(ISERROR(VLOOKUP(S12,#REF!,2,FALSE)),"группы",VLOOKUP(S12,#REF!,2,FALSE)))</f>
        <v>группы</v>
      </c>
      <c r="U12" s="9" t="s">
        <v>7</v>
      </c>
      <c r="V12" s="9"/>
      <c r="W12" s="14">
        <v>219861</v>
      </c>
      <c r="X12" s="14">
        <v>101731</v>
      </c>
      <c r="Y12" s="14">
        <v>0</v>
      </c>
      <c r="Z12" s="14">
        <v>0</v>
      </c>
      <c r="AA12" s="14">
        <v>0</v>
      </c>
      <c r="AB12" s="14">
        <v>8364</v>
      </c>
      <c r="AC12" s="14">
        <v>8364</v>
      </c>
      <c r="AD12" s="14">
        <v>8364</v>
      </c>
      <c r="AE12" s="14">
        <v>8364</v>
      </c>
      <c r="AF12" s="14">
        <v>8364</v>
      </c>
      <c r="AG12" s="14">
        <v>8364</v>
      </c>
      <c r="AH12" s="14">
        <v>1</v>
      </c>
      <c r="AI12" s="14">
        <v>1</v>
      </c>
      <c r="AJ12" s="14">
        <v>0</v>
      </c>
      <c r="AK12" s="14">
        <v>0</v>
      </c>
      <c r="AL12" s="14">
        <v>0</v>
      </c>
      <c r="AM12" s="14">
        <v>1</v>
      </c>
      <c r="AN12" s="14">
        <v>0</v>
      </c>
      <c r="AO12" s="14">
        <v>679049</v>
      </c>
      <c r="AP12" s="14">
        <v>307473</v>
      </c>
      <c r="AQ12" s="14">
        <v>0</v>
      </c>
      <c r="AR12" s="14">
        <v>0</v>
      </c>
      <c r="AS12" s="14">
        <v>0</v>
      </c>
      <c r="AT12" s="14">
        <v>56716</v>
      </c>
      <c r="AU12" s="14"/>
      <c r="AV12" s="14"/>
      <c r="AW12" s="14"/>
      <c r="AX12" s="14"/>
      <c r="AY12" s="14"/>
      <c r="AZ12" s="14">
        <v>-1492601</v>
      </c>
      <c r="BA12" s="14"/>
      <c r="BB12" s="14" t="s">
        <v>180</v>
      </c>
      <c r="BC12" s="14"/>
      <c r="BD12" s="14">
        <v>307473</v>
      </c>
      <c r="BE12" s="14">
        <v>101731</v>
      </c>
      <c r="BF12" s="14">
        <v>898910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56716</v>
      </c>
      <c r="BW12" s="14">
        <v>8364</v>
      </c>
      <c r="BX12" s="14">
        <v>0</v>
      </c>
      <c r="BY12" s="14">
        <v>0</v>
      </c>
      <c r="BZ12" s="14">
        <v>0</v>
      </c>
      <c r="CA12" s="14">
        <v>0</v>
      </c>
      <c r="CB12" s="14">
        <v>898910</v>
      </c>
    </row>
    <row r="13" spans="1:80" s="5" customFormat="1" ht="149.25" customHeight="1">
      <c r="A13" s="23">
        <v>9</v>
      </c>
      <c r="B13" s="27" t="s">
        <v>125</v>
      </c>
      <c r="C13" s="27" t="s">
        <v>104</v>
      </c>
      <c r="D13" s="27" t="s">
        <v>63</v>
      </c>
      <c r="E13" s="28" t="s">
        <v>70</v>
      </c>
      <c r="F13" s="26" t="s">
        <v>168</v>
      </c>
      <c r="G13" s="26">
        <v>42736</v>
      </c>
      <c r="H13" s="36" t="s">
        <v>283</v>
      </c>
      <c r="I13" s="26" t="s">
        <v>222</v>
      </c>
      <c r="J13" s="26" t="s">
        <v>233</v>
      </c>
      <c r="K13" s="26" t="s">
        <v>213</v>
      </c>
      <c r="L13" s="26"/>
      <c r="M13" s="13" t="s">
        <v>8</v>
      </c>
      <c r="N13" s="21" t="s">
        <v>185</v>
      </c>
      <c r="O13" s="9" t="s">
        <v>129</v>
      </c>
      <c r="P13" s="9">
        <v>17</v>
      </c>
      <c r="Q13" s="12" t="s">
        <v>131</v>
      </c>
      <c r="R13" s="9" t="s">
        <v>131</v>
      </c>
      <c r="S13" s="13" t="s">
        <v>58</v>
      </c>
      <c r="T13" s="9" t="str">
        <f>IF(ISBLANK(S13),"",IF(ISERROR(VLOOKUP(S13,#REF!,2,FALSE)),"группы",VLOOKUP(S13,#REF!,2,FALSE)))</f>
        <v>группы</v>
      </c>
      <c r="U13" s="9" t="s">
        <v>7</v>
      </c>
      <c r="V13" s="9"/>
      <c r="W13" s="14"/>
      <c r="X13" s="14"/>
      <c r="Y13" s="14"/>
      <c r="Z13" s="14"/>
      <c r="AA13" s="14"/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/>
      <c r="AI13" s="14"/>
      <c r="AJ13" s="14"/>
      <c r="AK13" s="14"/>
      <c r="AL13" s="14"/>
      <c r="AM13" s="14">
        <v>0</v>
      </c>
      <c r="AN13" s="14">
        <v>0</v>
      </c>
      <c r="AO13" s="14"/>
      <c r="AP13" s="14"/>
      <c r="AQ13" s="14"/>
      <c r="AR13" s="14"/>
      <c r="AS13" s="14"/>
      <c r="AT13" s="14">
        <v>0</v>
      </c>
      <c r="AU13" s="14"/>
      <c r="AV13" s="14"/>
      <c r="AW13" s="14"/>
      <c r="AX13" s="14"/>
      <c r="AY13" s="14"/>
      <c r="AZ13" s="14"/>
      <c r="BA13" s="14"/>
      <c r="BB13" s="14" t="s">
        <v>194</v>
      </c>
      <c r="BC13" s="14" t="s">
        <v>199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</row>
    <row r="14" spans="1:80" s="5" customFormat="1" ht="150.75" customHeight="1">
      <c r="A14" s="23">
        <v>10</v>
      </c>
      <c r="B14" s="27" t="s">
        <v>125</v>
      </c>
      <c r="C14" s="27" t="s">
        <v>105</v>
      </c>
      <c r="D14" s="27" t="s">
        <v>61</v>
      </c>
      <c r="E14" s="28" t="s">
        <v>71</v>
      </c>
      <c r="F14" s="26" t="s">
        <v>143</v>
      </c>
      <c r="G14" s="26">
        <v>38718</v>
      </c>
      <c r="H14" s="36" t="s">
        <v>283</v>
      </c>
      <c r="I14" s="26" t="s">
        <v>223</v>
      </c>
      <c r="J14" s="26"/>
      <c r="K14" s="26" t="s">
        <v>214</v>
      </c>
      <c r="L14" s="26"/>
      <c r="M14" s="13" t="s">
        <v>134</v>
      </c>
      <c r="N14" s="21" t="s">
        <v>184</v>
      </c>
      <c r="O14" s="9" t="s">
        <v>129</v>
      </c>
      <c r="P14" s="9">
        <v>17</v>
      </c>
      <c r="Q14" s="12" t="s">
        <v>131</v>
      </c>
      <c r="R14" s="9" t="s">
        <v>131</v>
      </c>
      <c r="S14" s="13" t="s">
        <v>55</v>
      </c>
      <c r="T14" s="9" t="str">
        <f>IF(ISBLANK(S14),"",IF(ISERROR(VLOOKUP(S14,#REF!,2,FALSE)),"группы",VLOOKUP(S14,#REF!,2,FALSE)))</f>
        <v>группы</v>
      </c>
      <c r="U14" s="9" t="s">
        <v>7</v>
      </c>
      <c r="V14" s="9"/>
      <c r="W14" s="14">
        <v>0</v>
      </c>
      <c r="X14" s="14">
        <v>0</v>
      </c>
      <c r="Y14" s="14">
        <v>14</v>
      </c>
      <c r="Z14" s="14">
        <v>565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</v>
      </c>
      <c r="AK14" s="14">
        <v>1</v>
      </c>
      <c r="AL14" s="14">
        <v>0</v>
      </c>
      <c r="AM14" s="14">
        <v>0</v>
      </c>
      <c r="AN14" s="14">
        <v>1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 t="s">
        <v>194</v>
      </c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s="5" customFormat="1" ht="144.75" customHeight="1">
      <c r="A15" s="23">
        <v>11</v>
      </c>
      <c r="B15" s="27" t="s">
        <v>125</v>
      </c>
      <c r="C15" s="27" t="s">
        <v>106</v>
      </c>
      <c r="D15" s="27" t="s">
        <v>61</v>
      </c>
      <c r="E15" s="28" t="s">
        <v>72</v>
      </c>
      <c r="F15" s="26" t="s">
        <v>144</v>
      </c>
      <c r="G15" s="26">
        <v>38718</v>
      </c>
      <c r="H15" s="36" t="s">
        <v>283</v>
      </c>
      <c r="I15" s="26" t="s">
        <v>215</v>
      </c>
      <c r="J15" s="26"/>
      <c r="K15" s="26" t="s">
        <v>214</v>
      </c>
      <c r="L15" s="26"/>
      <c r="M15" s="13" t="s">
        <v>134</v>
      </c>
      <c r="N15" s="21" t="s">
        <v>184</v>
      </c>
      <c r="O15" s="9" t="s">
        <v>129</v>
      </c>
      <c r="P15" s="9">
        <v>17</v>
      </c>
      <c r="Q15" s="12" t="s">
        <v>131</v>
      </c>
      <c r="R15" s="9" t="s">
        <v>131</v>
      </c>
      <c r="S15" s="13" t="s">
        <v>55</v>
      </c>
      <c r="T15" s="9" t="str">
        <f>IF(ISBLANK(S15),"",IF(ISERROR(VLOOKUP(S15,#REF!,2,FALSE)),"группы",VLOOKUP(S15,#REF!,2,FALSE)))</f>
        <v>группы</v>
      </c>
      <c r="U15" s="9" t="s">
        <v>7</v>
      </c>
      <c r="V15" s="9"/>
      <c r="W15" s="14">
        <v>0</v>
      </c>
      <c r="X15" s="14">
        <v>0</v>
      </c>
      <c r="Y15" s="14">
        <v>0</v>
      </c>
      <c r="Z15" s="14">
        <v>0</v>
      </c>
      <c r="AA15" s="14">
        <v>81</v>
      </c>
      <c r="AB15" s="14">
        <v>327</v>
      </c>
      <c r="AC15" s="14">
        <v>327</v>
      </c>
      <c r="AD15" s="14">
        <v>327</v>
      </c>
      <c r="AE15" s="14">
        <v>327</v>
      </c>
      <c r="AF15" s="14">
        <v>327</v>
      </c>
      <c r="AG15" s="14">
        <v>327</v>
      </c>
      <c r="AH15" s="14">
        <v>0</v>
      </c>
      <c r="AI15" s="14">
        <v>0</v>
      </c>
      <c r="AJ15" s="14">
        <v>0</v>
      </c>
      <c r="AK15" s="14">
        <v>0</v>
      </c>
      <c r="AL15" s="14">
        <v>1</v>
      </c>
      <c r="AM15" s="14">
        <v>2</v>
      </c>
      <c r="AN15" s="14">
        <v>0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 t="s">
        <v>194</v>
      </c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s="5" customFormat="1" ht="409.5" customHeight="1">
      <c r="A16" s="23">
        <v>12</v>
      </c>
      <c r="B16" s="27" t="s">
        <v>125</v>
      </c>
      <c r="C16" s="27" t="s">
        <v>245</v>
      </c>
      <c r="D16" s="27" t="s">
        <v>61</v>
      </c>
      <c r="E16" s="23" t="s">
        <v>243</v>
      </c>
      <c r="F16" s="26" t="s">
        <v>241</v>
      </c>
      <c r="G16" s="26">
        <v>43913</v>
      </c>
      <c r="H16" s="26" t="s">
        <v>254</v>
      </c>
      <c r="I16" s="27" t="s">
        <v>266</v>
      </c>
      <c r="J16" s="26"/>
      <c r="K16" s="26" t="s">
        <v>230</v>
      </c>
      <c r="L16" s="26"/>
      <c r="M16" s="13"/>
      <c r="N16" s="21"/>
      <c r="O16" s="9"/>
      <c r="P16" s="9"/>
      <c r="Q16" s="12"/>
      <c r="R16" s="9"/>
      <c r="S16" s="13"/>
      <c r="T16" s="9"/>
      <c r="U16" s="9"/>
      <c r="V16" s="9"/>
      <c r="W16" s="14"/>
      <c r="X16" s="14"/>
      <c r="Y16" s="14"/>
      <c r="Z16" s="18"/>
      <c r="AA16" s="18"/>
      <c r="AB16" s="15"/>
      <c r="AC16" s="15"/>
      <c r="AD16" s="15"/>
      <c r="AE16" s="15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s="5" customFormat="1" ht="260.25" customHeight="1">
      <c r="A17" s="23">
        <v>13</v>
      </c>
      <c r="B17" s="27" t="s">
        <v>125</v>
      </c>
      <c r="C17" s="27" t="s">
        <v>244</v>
      </c>
      <c r="D17" s="27" t="s">
        <v>61</v>
      </c>
      <c r="E17" s="23" t="s">
        <v>246</v>
      </c>
      <c r="F17" s="26" t="s">
        <v>242</v>
      </c>
      <c r="G17" s="26">
        <v>43913</v>
      </c>
      <c r="H17" s="26" t="s">
        <v>254</v>
      </c>
      <c r="I17" s="27" t="s">
        <v>266</v>
      </c>
      <c r="J17" s="26"/>
      <c r="K17" s="26" t="s">
        <v>230</v>
      </c>
      <c r="L17" s="26"/>
    </row>
    <row r="18" spans="1:80" s="5" customFormat="1" ht="260.25" customHeight="1">
      <c r="A18" s="23">
        <v>14</v>
      </c>
      <c r="B18" s="27" t="s">
        <v>125</v>
      </c>
      <c r="C18" s="27" t="s">
        <v>255</v>
      </c>
      <c r="D18" s="27" t="s">
        <v>61</v>
      </c>
      <c r="E18" s="23" t="s">
        <v>256</v>
      </c>
      <c r="F18" s="26" t="s">
        <v>257</v>
      </c>
      <c r="G18" s="26">
        <v>44197</v>
      </c>
      <c r="H18" s="26" t="s">
        <v>258</v>
      </c>
      <c r="I18" s="26" t="s">
        <v>232</v>
      </c>
      <c r="J18" s="26" t="s">
        <v>259</v>
      </c>
      <c r="K18" s="26" t="s">
        <v>212</v>
      </c>
      <c r="L18" s="26"/>
    </row>
    <row r="19" spans="1:80" s="5" customFormat="1" ht="260.25" customHeight="1">
      <c r="A19" s="23" t="s">
        <v>291</v>
      </c>
      <c r="B19" s="27" t="s">
        <v>125</v>
      </c>
      <c r="C19" s="27" t="s">
        <v>271</v>
      </c>
      <c r="D19" s="27" t="s">
        <v>61</v>
      </c>
      <c r="E19" s="23" t="s">
        <v>272</v>
      </c>
      <c r="F19" s="26" t="s">
        <v>273</v>
      </c>
      <c r="G19" s="26">
        <v>44723</v>
      </c>
      <c r="H19" s="26">
        <v>46023</v>
      </c>
      <c r="I19" s="27" t="s">
        <v>266</v>
      </c>
      <c r="J19" s="26"/>
      <c r="K19" s="26" t="s">
        <v>230</v>
      </c>
      <c r="L19" s="26"/>
    </row>
    <row r="20" spans="1:80" s="5" customFormat="1" ht="300" customHeight="1">
      <c r="A20" s="23">
        <v>16</v>
      </c>
      <c r="B20" s="27" t="s">
        <v>38</v>
      </c>
      <c r="C20" s="27" t="s">
        <v>267</v>
      </c>
      <c r="D20" s="27" t="s">
        <v>73</v>
      </c>
      <c r="E20" s="23" t="s">
        <v>74</v>
      </c>
      <c r="F20" s="26" t="s">
        <v>169</v>
      </c>
      <c r="G20" s="26">
        <v>37987</v>
      </c>
      <c r="H20" s="26" t="s">
        <v>146</v>
      </c>
      <c r="I20" s="26" t="s">
        <v>232</v>
      </c>
      <c r="J20" s="26" t="s">
        <v>233</v>
      </c>
      <c r="K20" s="26" t="s">
        <v>212</v>
      </c>
      <c r="L20" s="26"/>
      <c r="M20" s="9" t="s">
        <v>8</v>
      </c>
      <c r="N20" s="21" t="s">
        <v>183</v>
      </c>
      <c r="O20" s="9" t="s">
        <v>39</v>
      </c>
      <c r="P20" s="9">
        <v>2.2000000000000002</v>
      </c>
      <c r="Q20" s="12" t="s">
        <v>131</v>
      </c>
      <c r="R20" s="9" t="s">
        <v>170</v>
      </c>
      <c r="S20" s="13" t="s">
        <v>58</v>
      </c>
      <c r="T20" s="9" t="str">
        <f>IF(ISBLANK(S20),"",IF(ISERROR(VLOOKUP(S20,#REF!,2,FALSE)),"группы",VLOOKUP(S20,#REF!,2,FALSE)))</f>
        <v>группы</v>
      </c>
      <c r="U20" s="9" t="s">
        <v>7</v>
      </c>
      <c r="V20" s="9"/>
      <c r="W20" s="14">
        <v>946081.7</v>
      </c>
      <c r="X20" s="14">
        <v>1358786.3</v>
      </c>
      <c r="Y20" s="14">
        <v>1583604</v>
      </c>
      <c r="Z20" s="14">
        <v>2001395.6</v>
      </c>
      <c r="AA20" s="14">
        <v>2092334.8</v>
      </c>
      <c r="AB20" s="14">
        <v>2525048.2000000002</v>
      </c>
      <c r="AC20" s="14">
        <v>1411100</v>
      </c>
      <c r="AD20" s="14">
        <v>1707190</v>
      </c>
      <c r="AE20" s="14">
        <v>686270</v>
      </c>
      <c r="AF20" s="14">
        <v>378690</v>
      </c>
      <c r="AG20" s="14">
        <v>161120</v>
      </c>
      <c r="AH20" s="14">
        <v>60</v>
      </c>
      <c r="AI20" s="14">
        <v>59</v>
      </c>
      <c r="AJ20" s="14">
        <v>55</v>
      </c>
      <c r="AK20" s="14">
        <v>48</v>
      </c>
      <c r="AL20" s="14">
        <v>49</v>
      </c>
      <c r="AM20" s="14">
        <v>39</v>
      </c>
      <c r="AN20" s="14">
        <v>20</v>
      </c>
      <c r="AO20" s="14">
        <v>10989099.473999999</v>
      </c>
      <c r="AP20" s="14">
        <v>11770778.725</v>
      </c>
      <c r="AQ20" s="14">
        <v>12254343.784</v>
      </c>
      <c r="AR20" s="14">
        <v>14373542.960000001</v>
      </c>
      <c r="AS20" s="14">
        <v>17135364.745000001</v>
      </c>
      <c r="AT20" s="14">
        <v>18445826.967999998</v>
      </c>
      <c r="AU20" s="14"/>
      <c r="AV20" s="14"/>
      <c r="AW20" s="14"/>
      <c r="AX20" s="14"/>
      <c r="AY20" s="14"/>
      <c r="AZ20" s="14">
        <v>4152834</v>
      </c>
      <c r="BA20" s="14"/>
      <c r="BB20" s="22" t="s">
        <v>180</v>
      </c>
      <c r="BC20" s="14" t="s">
        <v>197</v>
      </c>
      <c r="BD20" s="14">
        <v>11770778.725</v>
      </c>
      <c r="BE20" s="14">
        <v>1358786.3</v>
      </c>
      <c r="BF20" s="14">
        <v>12123228.173999999</v>
      </c>
      <c r="BG20" s="14">
        <v>12254343.784</v>
      </c>
      <c r="BH20" s="14">
        <v>1583604</v>
      </c>
      <c r="BI20" s="14">
        <v>89432</v>
      </c>
      <c r="BJ20" s="14">
        <v>11533697.173999999</v>
      </c>
      <c r="BK20" s="14">
        <v>14373542.960000001</v>
      </c>
      <c r="BL20" s="14">
        <v>2001395.6</v>
      </c>
      <c r="BM20" s="14">
        <v>36336</v>
      </c>
      <c r="BN20" s="14">
        <v>89432</v>
      </c>
      <c r="BO20" s="14">
        <v>11415368.173999999</v>
      </c>
      <c r="BP20" s="14">
        <v>17135364.745000001</v>
      </c>
      <c r="BQ20" s="14">
        <v>2092334.8</v>
      </c>
      <c r="BR20" s="14">
        <v>25132</v>
      </c>
      <c r="BS20" s="14">
        <v>36336</v>
      </c>
      <c r="BT20" s="14">
        <v>89432</v>
      </c>
      <c r="BU20" s="14">
        <v>11085544.173999999</v>
      </c>
      <c r="BV20" s="14">
        <v>18445826.967999998</v>
      </c>
      <c r="BW20" s="14">
        <v>2525048.2000000002</v>
      </c>
      <c r="BX20" s="14">
        <v>44378</v>
      </c>
      <c r="BY20" s="14">
        <v>25132</v>
      </c>
      <c r="BZ20" s="14">
        <v>36336</v>
      </c>
      <c r="CA20" s="14">
        <v>53361</v>
      </c>
      <c r="CB20" s="14">
        <v>10671148.874</v>
      </c>
    </row>
    <row r="21" spans="1:80" s="5" customFormat="1" ht="143.25" customHeight="1">
      <c r="A21" s="23">
        <v>17</v>
      </c>
      <c r="B21" s="23" t="s">
        <v>38</v>
      </c>
      <c r="C21" s="23" t="s">
        <v>107</v>
      </c>
      <c r="D21" s="23" t="s">
        <v>73</v>
      </c>
      <c r="E21" s="23" t="s">
        <v>75</v>
      </c>
      <c r="F21" s="26" t="s">
        <v>145</v>
      </c>
      <c r="G21" s="26">
        <v>37987</v>
      </c>
      <c r="H21" s="26" t="s">
        <v>146</v>
      </c>
      <c r="I21" s="26" t="s">
        <v>223</v>
      </c>
      <c r="J21" s="26"/>
      <c r="K21" s="26" t="s">
        <v>214</v>
      </c>
      <c r="L21" s="26"/>
      <c r="M21" s="9" t="s">
        <v>134</v>
      </c>
      <c r="N21" s="21" t="s">
        <v>184</v>
      </c>
      <c r="O21" s="9" t="s">
        <v>39</v>
      </c>
      <c r="P21" s="9">
        <v>2.2000000000000002</v>
      </c>
      <c r="Q21" s="12" t="s">
        <v>131</v>
      </c>
      <c r="R21" s="16" t="s">
        <v>131</v>
      </c>
      <c r="S21" s="13" t="s">
        <v>55</v>
      </c>
      <c r="T21" s="9" t="str">
        <f>IF(ISBLANK(S21),"",IF(ISERROR(VLOOKUP(S21,#REF!,2,FALSE)),"группы",VLOOKUP(S21,#REF!,2,FALSE)))</f>
        <v>группы</v>
      </c>
      <c r="U21" s="9" t="s">
        <v>7</v>
      </c>
      <c r="V21" s="9"/>
      <c r="W21" s="14">
        <v>22</v>
      </c>
      <c r="X21" s="14">
        <v>13</v>
      </c>
      <c r="Y21" s="14">
        <v>0</v>
      </c>
      <c r="Z21" s="14">
        <v>1</v>
      </c>
      <c r="AA21" s="14">
        <v>1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2</v>
      </c>
      <c r="AI21" s="14">
        <v>2</v>
      </c>
      <c r="AJ21" s="14">
        <v>0</v>
      </c>
      <c r="AK21" s="14">
        <v>1</v>
      </c>
      <c r="AL21" s="14">
        <v>1</v>
      </c>
      <c r="AM21" s="14">
        <v>1</v>
      </c>
      <c r="AN21" s="14">
        <v>1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 t="s">
        <v>194</v>
      </c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0" s="5" customFormat="1" ht="409.5" customHeight="1">
      <c r="A22" s="23">
        <v>18</v>
      </c>
      <c r="B22" s="23" t="s">
        <v>38</v>
      </c>
      <c r="C22" s="23" t="s">
        <v>108</v>
      </c>
      <c r="D22" s="23" t="s">
        <v>73</v>
      </c>
      <c r="E22" s="23" t="s">
        <v>76</v>
      </c>
      <c r="F22" s="26" t="s">
        <v>146</v>
      </c>
      <c r="G22" s="26">
        <v>38114</v>
      </c>
      <c r="H22" s="26" t="s">
        <v>146</v>
      </c>
      <c r="I22" s="26" t="s">
        <v>268</v>
      </c>
      <c r="J22" s="29"/>
      <c r="K22" s="26" t="s">
        <v>212</v>
      </c>
      <c r="L22" s="29"/>
      <c r="M22" s="9" t="s">
        <v>134</v>
      </c>
      <c r="N22" s="21" t="s">
        <v>186</v>
      </c>
      <c r="O22" s="9" t="s">
        <v>39</v>
      </c>
      <c r="P22" s="9">
        <v>2.2000000000000002</v>
      </c>
      <c r="Q22" s="12" t="s">
        <v>131</v>
      </c>
      <c r="R22" s="16" t="s">
        <v>131</v>
      </c>
      <c r="S22" s="13" t="s">
        <v>55</v>
      </c>
      <c r="T22" s="9" t="str">
        <f>IF(ISBLANK(S22),"",IF(ISERROR(VLOOKUP(S22,#REF!,2,FALSE)),"группы",VLOOKUP(S22,#REF!,2,FALSE)))</f>
        <v>группы</v>
      </c>
      <c r="U22" s="9" t="s">
        <v>7</v>
      </c>
      <c r="V22" s="9"/>
      <c r="W22" s="14">
        <v>5480</v>
      </c>
      <c r="X22" s="14">
        <v>31394</v>
      </c>
      <c r="Y22" s="14">
        <v>30382</v>
      </c>
      <c r="Z22" s="14">
        <v>2778</v>
      </c>
      <c r="AA22" s="14">
        <v>2693</v>
      </c>
      <c r="AB22" s="14">
        <v>4922</v>
      </c>
      <c r="AC22" s="14">
        <v>4922</v>
      </c>
      <c r="AD22" s="14">
        <v>4922</v>
      </c>
      <c r="AE22" s="14">
        <v>4922</v>
      </c>
      <c r="AF22" s="14">
        <v>4922</v>
      </c>
      <c r="AG22" s="14">
        <v>4922</v>
      </c>
      <c r="AH22" s="14">
        <v>26</v>
      </c>
      <c r="AI22" s="14">
        <v>31</v>
      </c>
      <c r="AJ22" s="14">
        <v>27</v>
      </c>
      <c r="AK22" s="14">
        <v>25</v>
      </c>
      <c r="AL22" s="14">
        <v>21</v>
      </c>
      <c r="AM22" s="14">
        <v>16</v>
      </c>
      <c r="AN22" s="14">
        <v>48</v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 t="s">
        <v>194</v>
      </c>
      <c r="BC22" s="14" t="s">
        <v>195</v>
      </c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0" s="5" customFormat="1" ht="123.75" customHeight="1">
      <c r="A23" s="23">
        <v>19</v>
      </c>
      <c r="B23" s="23" t="s">
        <v>38</v>
      </c>
      <c r="C23" s="23" t="s">
        <v>109</v>
      </c>
      <c r="D23" s="23" t="s">
        <v>73</v>
      </c>
      <c r="E23" s="23" t="s">
        <v>78</v>
      </c>
      <c r="F23" s="26" t="s">
        <v>146</v>
      </c>
      <c r="G23" s="26">
        <v>38353</v>
      </c>
      <c r="H23" s="26">
        <v>44927</v>
      </c>
      <c r="I23" s="26" t="s">
        <v>218</v>
      </c>
      <c r="J23" s="26" t="s">
        <v>219</v>
      </c>
      <c r="K23" s="26" t="s">
        <v>220</v>
      </c>
      <c r="L23" s="26"/>
      <c r="M23" s="9" t="s">
        <v>176</v>
      </c>
      <c r="N23" s="9" t="s">
        <v>182</v>
      </c>
      <c r="O23" s="9" t="s">
        <v>39</v>
      </c>
      <c r="P23" s="9">
        <v>2.2000000000000002</v>
      </c>
      <c r="Q23" s="12" t="s">
        <v>131</v>
      </c>
      <c r="R23" s="9" t="s">
        <v>131</v>
      </c>
      <c r="S23" s="13" t="s">
        <v>53</v>
      </c>
      <c r="T23" s="9" t="str">
        <f>IF(ISBLANK(S23),"",IF(ISERROR(VLOOKUP(S23,#REF!,2,FALSE)),"группы",VLOOKUP(S23,#REF!,2,FALSE)))</f>
        <v>группы</v>
      </c>
      <c r="U23" s="9" t="s">
        <v>7</v>
      </c>
      <c r="V23" s="9"/>
      <c r="W23" s="14">
        <v>26170</v>
      </c>
      <c r="X23" s="14">
        <v>23836</v>
      </c>
      <c r="Y23" s="14">
        <v>19942</v>
      </c>
      <c r="Z23" s="18">
        <v>23019</v>
      </c>
      <c r="AA23" s="18">
        <v>24566</v>
      </c>
      <c r="AB23" s="15">
        <v>24948</v>
      </c>
      <c r="AC23" s="15">
        <v>24948</v>
      </c>
      <c r="AD23" s="15">
        <v>24948</v>
      </c>
      <c r="AE23" s="15">
        <v>24948</v>
      </c>
      <c r="AF23" s="15">
        <v>24948</v>
      </c>
      <c r="AG23" s="15">
        <v>24948</v>
      </c>
      <c r="AH23" s="14">
        <v>1</v>
      </c>
      <c r="AI23" s="14">
        <v>1</v>
      </c>
      <c r="AJ23" s="14">
        <v>1</v>
      </c>
      <c r="AK23" s="14">
        <v>1</v>
      </c>
      <c r="AL23" s="14">
        <v>1</v>
      </c>
      <c r="AM23" s="14">
        <v>1</v>
      </c>
      <c r="AN23" s="14">
        <v>4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 t="s">
        <v>180</v>
      </c>
      <c r="BC23" s="14" t="s">
        <v>196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1:80" s="5" customFormat="1" ht="147" customHeight="1">
      <c r="A24" s="23">
        <v>20</v>
      </c>
      <c r="B24" s="23" t="s">
        <v>38</v>
      </c>
      <c r="C24" s="23" t="s">
        <v>110</v>
      </c>
      <c r="D24" s="23" t="s">
        <v>77</v>
      </c>
      <c r="E24" s="23" t="s">
        <v>79</v>
      </c>
      <c r="F24" s="26" t="s">
        <v>146</v>
      </c>
      <c r="G24" s="26">
        <v>42736</v>
      </c>
      <c r="H24" s="26" t="s">
        <v>146</v>
      </c>
      <c r="I24" s="26" t="s">
        <v>218</v>
      </c>
      <c r="J24" s="26" t="s">
        <v>221</v>
      </c>
      <c r="K24" s="26" t="s">
        <v>220</v>
      </c>
      <c r="L24" s="26"/>
      <c r="M24" s="9" t="s">
        <v>134</v>
      </c>
      <c r="N24" s="21" t="s">
        <v>9</v>
      </c>
      <c r="O24" s="9" t="s">
        <v>39</v>
      </c>
      <c r="P24" s="9">
        <v>2.2000000000000002</v>
      </c>
      <c r="Q24" s="12" t="s">
        <v>131</v>
      </c>
      <c r="R24" s="9" t="s">
        <v>131</v>
      </c>
      <c r="S24" s="13" t="s">
        <v>54</v>
      </c>
      <c r="T24" s="9" t="str">
        <f>IF(ISBLANK(S24),"",IF(ISERROR(VLOOKUP(S24,#REF!,2,FALSE)),"группы",VLOOKUP(S24,#REF!,2,FALSE)))</f>
        <v>группы</v>
      </c>
      <c r="U24" s="9" t="s">
        <v>7</v>
      </c>
      <c r="V24" s="9"/>
      <c r="W24" s="14"/>
      <c r="X24" s="14"/>
      <c r="Y24" s="14"/>
      <c r="Z24" s="14"/>
      <c r="AA24" s="14"/>
      <c r="AB24" s="14">
        <v>50911</v>
      </c>
      <c r="AC24" s="14">
        <v>50911</v>
      </c>
      <c r="AD24" s="14">
        <v>50911</v>
      </c>
      <c r="AE24" s="14">
        <v>50911</v>
      </c>
      <c r="AF24" s="14">
        <v>50911</v>
      </c>
      <c r="AG24" s="14">
        <v>50911</v>
      </c>
      <c r="AH24" s="14"/>
      <c r="AI24" s="14"/>
      <c r="AJ24" s="14"/>
      <c r="AK24" s="14"/>
      <c r="AL24" s="14"/>
      <c r="AM24" s="14">
        <v>1</v>
      </c>
      <c r="AN24" s="14">
        <v>1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 t="s">
        <v>194</v>
      </c>
      <c r="BC24" s="14" t="s">
        <v>195</v>
      </c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s="5" customFormat="1" ht="228" customHeight="1">
      <c r="A25" s="23">
        <v>21</v>
      </c>
      <c r="B25" s="27" t="s">
        <v>38</v>
      </c>
      <c r="C25" s="27" t="s">
        <v>111</v>
      </c>
      <c r="D25" s="27" t="s">
        <v>77</v>
      </c>
      <c r="E25" s="23" t="s">
        <v>80</v>
      </c>
      <c r="F25" s="26" t="s">
        <v>171</v>
      </c>
      <c r="G25" s="26">
        <v>42736</v>
      </c>
      <c r="H25" s="26" t="s">
        <v>146</v>
      </c>
      <c r="I25" s="26" t="s">
        <v>226</v>
      </c>
      <c r="J25" s="26" t="s">
        <v>233</v>
      </c>
      <c r="K25" s="26" t="s">
        <v>213</v>
      </c>
      <c r="L25" s="26"/>
      <c r="M25" s="9" t="s">
        <v>8</v>
      </c>
      <c r="N25" s="21" t="s">
        <v>185</v>
      </c>
      <c r="O25" s="9" t="s">
        <v>39</v>
      </c>
      <c r="P25" s="9">
        <v>2.2000000000000002</v>
      </c>
      <c r="Q25" s="12" t="s">
        <v>131</v>
      </c>
      <c r="R25" s="9" t="s">
        <v>131</v>
      </c>
      <c r="S25" s="13" t="s">
        <v>58</v>
      </c>
      <c r="T25" s="9" t="str">
        <f>IF(ISBLANK(S25),"",IF(ISERROR(VLOOKUP(S25,#REF!,2,FALSE)),"группы",VLOOKUP(S25,#REF!,2,FALSE)))</f>
        <v>группы</v>
      </c>
      <c r="U25" s="9" t="s">
        <v>7</v>
      </c>
      <c r="V25" s="9"/>
      <c r="W25" s="14"/>
      <c r="X25" s="14"/>
      <c r="Y25" s="14"/>
      <c r="Z25" s="14"/>
      <c r="AA25" s="14"/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/>
      <c r="AI25" s="14"/>
      <c r="AJ25" s="14"/>
      <c r="AK25" s="14"/>
      <c r="AL25" s="14"/>
      <c r="AM25" s="14">
        <v>0</v>
      </c>
      <c r="AN25" s="14">
        <v>0</v>
      </c>
      <c r="AO25" s="14"/>
      <c r="AP25" s="14"/>
      <c r="AQ25" s="14"/>
      <c r="AR25" s="14"/>
      <c r="AS25" s="14">
        <v>0</v>
      </c>
      <c r="AT25" s="14">
        <v>0</v>
      </c>
      <c r="AU25" s="14"/>
      <c r="AV25" s="14"/>
      <c r="AW25" s="14"/>
      <c r="AX25" s="14"/>
      <c r="AY25" s="14"/>
      <c r="AZ25" s="14"/>
      <c r="BA25" s="14"/>
      <c r="BB25" s="14" t="s">
        <v>194</v>
      </c>
      <c r="BC25" s="14" t="s">
        <v>199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</row>
    <row r="26" spans="1:80" s="5" customFormat="1" ht="225" customHeight="1">
      <c r="A26" s="23">
        <v>22</v>
      </c>
      <c r="B26" s="23" t="s">
        <v>38</v>
      </c>
      <c r="C26" s="23" t="s">
        <v>112</v>
      </c>
      <c r="D26" s="23" t="s">
        <v>77</v>
      </c>
      <c r="E26" s="23" t="s">
        <v>81</v>
      </c>
      <c r="F26" s="23" t="s">
        <v>172</v>
      </c>
      <c r="G26" s="26">
        <v>42745</v>
      </c>
      <c r="H26" s="36" t="s">
        <v>253</v>
      </c>
      <c r="I26" s="26" t="s">
        <v>222</v>
      </c>
      <c r="J26" s="26" t="s">
        <v>227</v>
      </c>
      <c r="K26" s="26" t="s">
        <v>212</v>
      </c>
      <c r="L26" s="26"/>
      <c r="M26" s="9" t="s">
        <v>8</v>
      </c>
      <c r="N26" s="21" t="s">
        <v>181</v>
      </c>
      <c r="O26" s="9" t="s">
        <v>39</v>
      </c>
      <c r="P26" s="9">
        <v>2.2000000000000002</v>
      </c>
      <c r="Q26" s="12" t="s">
        <v>131</v>
      </c>
      <c r="R26" s="9" t="s">
        <v>159</v>
      </c>
      <c r="S26" s="13" t="s">
        <v>58</v>
      </c>
      <c r="T26" s="9" t="str">
        <f>IF(ISBLANK(S26),"",IF(ISERROR(VLOOKUP(S26,#REF!,2,FALSE)),"группы",VLOOKUP(S26,#REF!,2,FALSE)))</f>
        <v>группы</v>
      </c>
      <c r="U26" s="9" t="s">
        <v>7</v>
      </c>
      <c r="V26" s="9" t="s">
        <v>40</v>
      </c>
      <c r="W26" s="14"/>
      <c r="X26" s="14"/>
      <c r="Y26" s="14"/>
      <c r="Z26" s="14"/>
      <c r="AA26" s="14"/>
      <c r="AB26" s="14">
        <v>357</v>
      </c>
      <c r="AC26" s="14">
        <v>357</v>
      </c>
      <c r="AD26" s="14">
        <v>357</v>
      </c>
      <c r="AE26" s="14">
        <v>357</v>
      </c>
      <c r="AF26" s="14">
        <v>357</v>
      </c>
      <c r="AG26" s="14">
        <v>357</v>
      </c>
      <c r="AH26" s="14"/>
      <c r="AI26" s="14"/>
      <c r="AJ26" s="14"/>
      <c r="AK26" s="14"/>
      <c r="AL26" s="14"/>
      <c r="AM26" s="14">
        <v>6</v>
      </c>
      <c r="AN26" s="14">
        <v>23</v>
      </c>
      <c r="AO26" s="14"/>
      <c r="AP26" s="14"/>
      <c r="AQ26" s="14"/>
      <c r="AR26" s="14"/>
      <c r="AS26" s="14"/>
      <c r="AT26" s="14">
        <v>8053.7039999999997</v>
      </c>
      <c r="AU26" s="14"/>
      <c r="AV26" s="14"/>
      <c r="AW26" s="14"/>
      <c r="AX26" s="14"/>
      <c r="AY26" s="14"/>
      <c r="AZ26" s="14"/>
      <c r="BA26" s="14"/>
      <c r="BB26" s="14" t="s">
        <v>178</v>
      </c>
      <c r="BC26" s="14"/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8053.7039999999997</v>
      </c>
      <c r="BW26" s="14">
        <v>357</v>
      </c>
      <c r="BX26" s="14">
        <v>2</v>
      </c>
      <c r="BY26" s="14">
        <v>0</v>
      </c>
      <c r="BZ26" s="14">
        <v>0</v>
      </c>
      <c r="CA26" s="14">
        <v>0</v>
      </c>
      <c r="CB26" s="14">
        <v>0</v>
      </c>
    </row>
    <row r="27" spans="1:80" s="5" customFormat="1" ht="201" customHeight="1">
      <c r="A27" s="23">
        <v>23</v>
      </c>
      <c r="B27" s="23" t="s">
        <v>38</v>
      </c>
      <c r="C27" s="23" t="s">
        <v>113</v>
      </c>
      <c r="D27" s="23" t="s">
        <v>77</v>
      </c>
      <c r="E27" s="23" t="s">
        <v>236</v>
      </c>
      <c r="F27" s="23" t="s">
        <v>173</v>
      </c>
      <c r="G27" s="26">
        <v>42745</v>
      </c>
      <c r="H27" s="26" t="s">
        <v>284</v>
      </c>
      <c r="I27" s="26" t="s">
        <v>306</v>
      </c>
      <c r="J27" s="26" t="s">
        <v>229</v>
      </c>
      <c r="K27" s="26" t="s">
        <v>224</v>
      </c>
      <c r="L27" s="26"/>
      <c r="M27" s="9" t="s">
        <v>134</v>
      </c>
      <c r="N27" s="9" t="s">
        <v>182</v>
      </c>
      <c r="O27" s="9" t="s">
        <v>39</v>
      </c>
      <c r="P27" s="9">
        <v>2.2000000000000002</v>
      </c>
      <c r="Q27" s="12" t="s">
        <v>131</v>
      </c>
      <c r="R27" s="9" t="s">
        <v>131</v>
      </c>
      <c r="S27" s="13" t="s">
        <v>56</v>
      </c>
      <c r="T27" s="9" t="str">
        <f>IF(ISBLANK(S27),"",IF(ISERROR(VLOOKUP(S27,#REF!,2,FALSE)),"группы",VLOOKUP(S27,#REF!,2,FALSE)))</f>
        <v>группы</v>
      </c>
      <c r="U27" s="9" t="s">
        <v>7</v>
      </c>
      <c r="V27" s="9"/>
      <c r="W27" s="14"/>
      <c r="X27" s="14"/>
      <c r="Y27" s="14"/>
      <c r="Z27" s="14"/>
      <c r="AA27" s="14"/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/>
      <c r="AI27" s="14"/>
      <c r="AJ27" s="14"/>
      <c r="AK27" s="14"/>
      <c r="AL27" s="14"/>
      <c r="AM27" s="14">
        <v>0</v>
      </c>
      <c r="AN27" s="14">
        <v>0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 t="s">
        <v>194</v>
      </c>
      <c r="BC27" s="14" t="s">
        <v>195</v>
      </c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s="5" customFormat="1" ht="387" customHeight="1">
      <c r="A28" s="23">
        <v>24</v>
      </c>
      <c r="B28" s="23" t="s">
        <v>38</v>
      </c>
      <c r="C28" s="23" t="s">
        <v>114</v>
      </c>
      <c r="D28" s="23" t="s">
        <v>73</v>
      </c>
      <c r="E28" s="23" t="s">
        <v>82</v>
      </c>
      <c r="F28" s="23" t="s">
        <v>147</v>
      </c>
      <c r="G28" s="26">
        <v>42482</v>
      </c>
      <c r="H28" s="26" t="s">
        <v>146</v>
      </c>
      <c r="I28" s="26" t="s">
        <v>234</v>
      </c>
      <c r="J28" s="26"/>
      <c r="K28" s="26" t="s">
        <v>212</v>
      </c>
      <c r="L28" s="26"/>
      <c r="M28" s="9" t="s">
        <v>8</v>
      </c>
      <c r="N28" s="21" t="s">
        <v>188</v>
      </c>
      <c r="O28" s="9" t="s">
        <v>39</v>
      </c>
      <c r="P28" s="9">
        <v>2.2000000000000002</v>
      </c>
      <c r="Q28" s="12" t="s">
        <v>131</v>
      </c>
      <c r="R28" s="9" t="s">
        <v>131</v>
      </c>
      <c r="S28" s="13" t="s">
        <v>58</v>
      </c>
      <c r="T28" s="9" t="str">
        <f>IF(ISBLANK(S28),"",IF(ISERROR(VLOOKUP(S28,#REF!,2,FALSE)),"группы",VLOOKUP(S28,#REF!,2,FALSE)))</f>
        <v>группы</v>
      </c>
      <c r="U28" s="9" t="s">
        <v>7</v>
      </c>
      <c r="V28" s="17"/>
      <c r="W28" s="14"/>
      <c r="X28" s="14"/>
      <c r="Y28" s="14"/>
      <c r="Z28" s="14"/>
      <c r="AA28" s="14">
        <v>582</v>
      </c>
      <c r="AB28" s="14">
        <v>3724</v>
      </c>
      <c r="AC28" s="14">
        <v>3724</v>
      </c>
      <c r="AD28" s="14">
        <v>3724</v>
      </c>
      <c r="AE28" s="14">
        <v>3724</v>
      </c>
      <c r="AF28" s="14">
        <v>3724</v>
      </c>
      <c r="AG28" s="14">
        <v>3724</v>
      </c>
      <c r="AH28" s="14"/>
      <c r="AI28" s="14"/>
      <c r="AJ28" s="14"/>
      <c r="AK28" s="14"/>
      <c r="AL28" s="14">
        <v>16</v>
      </c>
      <c r="AM28" s="14">
        <v>31</v>
      </c>
      <c r="AN28" s="14">
        <v>58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 t="s">
        <v>194</v>
      </c>
      <c r="BC28" s="14" t="s">
        <v>195</v>
      </c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s="5" customFormat="1" ht="219" customHeight="1">
      <c r="A29" s="23">
        <v>25</v>
      </c>
      <c r="B29" s="23" t="s">
        <v>38</v>
      </c>
      <c r="C29" s="23" t="s">
        <v>275</v>
      </c>
      <c r="D29" s="23" t="s">
        <v>73</v>
      </c>
      <c r="E29" s="23" t="s">
        <v>274</v>
      </c>
      <c r="F29" s="23" t="s">
        <v>276</v>
      </c>
      <c r="G29" s="26">
        <v>44723</v>
      </c>
      <c r="H29" s="26"/>
      <c r="I29" s="27" t="s">
        <v>266</v>
      </c>
      <c r="J29" s="26"/>
      <c r="K29" s="26" t="s">
        <v>230</v>
      </c>
      <c r="L29" s="26"/>
      <c r="M29" s="9"/>
      <c r="N29" s="21"/>
      <c r="O29" s="9"/>
      <c r="P29" s="9"/>
      <c r="Q29" s="12"/>
      <c r="R29" s="9"/>
      <c r="S29" s="13"/>
      <c r="T29" s="9"/>
      <c r="U29" s="9"/>
      <c r="V29" s="17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s="5" customFormat="1" ht="219" customHeight="1">
      <c r="A30" s="23" t="s">
        <v>289</v>
      </c>
      <c r="B30" s="23" t="s">
        <v>38</v>
      </c>
      <c r="C30" s="23" t="s">
        <v>285</v>
      </c>
      <c r="D30" s="23" t="s">
        <v>73</v>
      </c>
      <c r="E30" s="23" t="s">
        <v>286</v>
      </c>
      <c r="F30" s="23" t="s">
        <v>287</v>
      </c>
      <c r="G30" s="26">
        <v>44911</v>
      </c>
      <c r="H30" s="26">
        <v>45292</v>
      </c>
      <c r="I30" s="27" t="s">
        <v>290</v>
      </c>
      <c r="J30" s="26"/>
      <c r="K30" s="26" t="s">
        <v>288</v>
      </c>
      <c r="L30" s="26"/>
      <c r="M30" s="9"/>
      <c r="N30" s="21"/>
      <c r="O30" s="9"/>
      <c r="P30" s="9"/>
      <c r="Q30" s="12"/>
      <c r="R30" s="9"/>
      <c r="S30" s="13"/>
      <c r="T30" s="9"/>
      <c r="U30" s="9"/>
      <c r="V30" s="17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1:80" s="5" customFormat="1" ht="180.75" customHeight="1">
      <c r="A31" s="23">
        <v>27</v>
      </c>
      <c r="B31" s="30" t="s">
        <v>126</v>
      </c>
      <c r="C31" s="23" t="s">
        <v>115</v>
      </c>
      <c r="D31" s="23" t="s">
        <v>83</v>
      </c>
      <c r="E31" s="23" t="s">
        <v>84</v>
      </c>
      <c r="F31" s="26" t="s">
        <v>146</v>
      </c>
      <c r="G31" s="26">
        <v>37622</v>
      </c>
      <c r="H31" s="26" t="s">
        <v>146</v>
      </c>
      <c r="I31" s="26" t="s">
        <v>216</v>
      </c>
      <c r="J31" s="26" t="s">
        <v>228</v>
      </c>
      <c r="K31" s="26" t="s">
        <v>217</v>
      </c>
      <c r="L31" s="26"/>
      <c r="M31" s="9" t="s">
        <v>134</v>
      </c>
      <c r="N31" s="21" t="s">
        <v>187</v>
      </c>
      <c r="O31" s="16" t="s">
        <v>39</v>
      </c>
      <c r="P31" s="16"/>
      <c r="Q31" s="12" t="s">
        <v>131</v>
      </c>
      <c r="R31" s="16" t="s">
        <v>131</v>
      </c>
      <c r="S31" s="13" t="s">
        <v>55</v>
      </c>
      <c r="T31" s="9" t="str">
        <f>IF(ISBLANK(S31),"",IF(ISERROR(VLOOKUP(S31,#REF!,2,FALSE)),"группы",VLOOKUP(S31,#REF!,2,FALSE)))</f>
        <v>группы</v>
      </c>
      <c r="U31" s="9" t="s">
        <v>7</v>
      </c>
      <c r="V31" s="17"/>
      <c r="W31" s="14">
        <v>10</v>
      </c>
      <c r="X31" s="14">
        <v>19</v>
      </c>
      <c r="Y31" s="14">
        <v>18</v>
      </c>
      <c r="Z31" s="14">
        <v>22</v>
      </c>
      <c r="AA31" s="14">
        <v>21</v>
      </c>
      <c r="AB31" s="14">
        <v>18</v>
      </c>
      <c r="AC31" s="14">
        <v>18</v>
      </c>
      <c r="AD31" s="14">
        <v>18</v>
      </c>
      <c r="AE31" s="14">
        <v>18</v>
      </c>
      <c r="AF31" s="14">
        <v>18</v>
      </c>
      <c r="AG31" s="14">
        <v>18</v>
      </c>
      <c r="AH31" s="14">
        <v>3</v>
      </c>
      <c r="AI31" s="14">
        <v>6</v>
      </c>
      <c r="AJ31" s="14">
        <v>6</v>
      </c>
      <c r="AK31" s="14">
        <v>7</v>
      </c>
      <c r="AL31" s="14">
        <v>7</v>
      </c>
      <c r="AM31" s="14">
        <v>7</v>
      </c>
      <c r="AN31" s="14">
        <v>7</v>
      </c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 t="s">
        <v>180</v>
      </c>
      <c r="BC31" s="14" t="s">
        <v>196</v>
      </c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s="5" customFormat="1" ht="408.75" customHeight="1">
      <c r="A32" s="23">
        <v>28</v>
      </c>
      <c r="B32" s="30" t="s">
        <v>126</v>
      </c>
      <c r="C32" s="23" t="s">
        <v>116</v>
      </c>
      <c r="D32" s="23" t="s">
        <v>83</v>
      </c>
      <c r="E32" s="23" t="s">
        <v>85</v>
      </c>
      <c r="F32" s="23" t="s">
        <v>148</v>
      </c>
      <c r="G32" s="26">
        <v>39448</v>
      </c>
      <c r="H32" s="26" t="s">
        <v>146</v>
      </c>
      <c r="I32" s="40" t="s">
        <v>264</v>
      </c>
      <c r="J32" s="40" t="s">
        <v>265</v>
      </c>
      <c r="K32" s="31" t="s">
        <v>220</v>
      </c>
      <c r="L32" s="26"/>
      <c r="M32" s="9" t="s">
        <v>176</v>
      </c>
      <c r="N32" s="9" t="s">
        <v>182</v>
      </c>
      <c r="O32" s="16" t="s">
        <v>39</v>
      </c>
      <c r="P32" s="16"/>
      <c r="Q32" s="12" t="s">
        <v>131</v>
      </c>
      <c r="R32" s="16" t="s">
        <v>131</v>
      </c>
      <c r="S32" s="13" t="s">
        <v>59</v>
      </c>
      <c r="T32" s="9" t="str">
        <f>IF(ISBLANK(S32),"",IF(ISERROR(VLOOKUP(S32,#REF!,2,FALSE)),"группы",VLOOKUP(S32,#REF!,2,FALSE)))</f>
        <v>группы</v>
      </c>
      <c r="U32" s="9" t="s">
        <v>7</v>
      </c>
      <c r="V32" s="17"/>
      <c r="W32" s="14">
        <v>4816</v>
      </c>
      <c r="X32" s="14">
        <v>4413</v>
      </c>
      <c r="Y32" s="14">
        <v>4218</v>
      </c>
      <c r="Z32" s="14">
        <v>3748</v>
      </c>
      <c r="AA32" s="14">
        <v>3496</v>
      </c>
      <c r="AB32" s="14">
        <v>3859</v>
      </c>
      <c r="AC32" s="14">
        <v>3859</v>
      </c>
      <c r="AD32" s="14">
        <v>3859</v>
      </c>
      <c r="AE32" s="14">
        <v>3859</v>
      </c>
      <c r="AF32" s="14">
        <v>3859</v>
      </c>
      <c r="AG32" s="14">
        <v>3859</v>
      </c>
      <c r="AH32" s="14">
        <v>5</v>
      </c>
      <c r="AI32" s="14">
        <v>5</v>
      </c>
      <c r="AJ32" s="14">
        <v>3</v>
      </c>
      <c r="AK32" s="14">
        <v>2</v>
      </c>
      <c r="AL32" s="14">
        <v>2</v>
      </c>
      <c r="AM32" s="14">
        <v>2</v>
      </c>
      <c r="AN32" s="14">
        <v>2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 t="s">
        <v>178</v>
      </c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s="5" customFormat="1" ht="139.5" customHeight="1">
      <c r="A33" s="23">
        <v>29</v>
      </c>
      <c r="B33" s="30" t="s">
        <v>126</v>
      </c>
      <c r="C33" s="23" t="s">
        <v>117</v>
      </c>
      <c r="D33" s="23" t="s">
        <v>83</v>
      </c>
      <c r="E33" s="23" t="s">
        <v>86</v>
      </c>
      <c r="F33" s="23" t="s">
        <v>149</v>
      </c>
      <c r="G33" s="26">
        <v>40544</v>
      </c>
      <c r="H33" s="36" t="s">
        <v>252</v>
      </c>
      <c r="I33" s="26" t="s">
        <v>231</v>
      </c>
      <c r="J33" s="26" t="s">
        <v>233</v>
      </c>
      <c r="K33" s="26" t="s">
        <v>212</v>
      </c>
      <c r="L33" s="26"/>
      <c r="M33" s="9" t="s">
        <v>8</v>
      </c>
      <c r="N33" s="21" t="s">
        <v>181</v>
      </c>
      <c r="O33" s="16" t="s">
        <v>39</v>
      </c>
      <c r="P33" s="16"/>
      <c r="Q33" s="12" t="s">
        <v>131</v>
      </c>
      <c r="R33" s="16" t="s">
        <v>131</v>
      </c>
      <c r="S33" s="13" t="s">
        <v>58</v>
      </c>
      <c r="T33" s="9" t="str">
        <f>IF(ISBLANK(S33),"",IF(ISERROR(VLOOKUP(S33,#REF!,2,FALSE)),"группы",VLOOKUP(S33,#REF!,2,FALSE)))</f>
        <v>группы</v>
      </c>
      <c r="U33" s="9" t="s">
        <v>7</v>
      </c>
      <c r="V33" s="17" t="s">
        <v>132</v>
      </c>
      <c r="W33" s="14">
        <v>0</v>
      </c>
      <c r="X33" s="14">
        <v>0</v>
      </c>
      <c r="Y33" s="14">
        <v>0</v>
      </c>
      <c r="Z33" s="14">
        <v>43</v>
      </c>
      <c r="AA33" s="14">
        <v>28</v>
      </c>
      <c r="AB33" s="14">
        <v>22</v>
      </c>
      <c r="AC33" s="14">
        <v>22</v>
      </c>
      <c r="AD33" s="14">
        <v>22</v>
      </c>
      <c r="AE33" s="14">
        <v>22</v>
      </c>
      <c r="AF33" s="14">
        <v>22</v>
      </c>
      <c r="AG33" s="14">
        <v>22</v>
      </c>
      <c r="AH33" s="14">
        <v>0</v>
      </c>
      <c r="AI33" s="14">
        <v>0</v>
      </c>
      <c r="AJ33" s="14">
        <v>0</v>
      </c>
      <c r="AK33" s="14">
        <v>2</v>
      </c>
      <c r="AL33" s="14">
        <v>4</v>
      </c>
      <c r="AM33" s="14">
        <v>4</v>
      </c>
      <c r="AN33" s="14">
        <v>5</v>
      </c>
      <c r="AO33" s="14">
        <v>0</v>
      </c>
      <c r="AP33" s="14">
        <v>0</v>
      </c>
      <c r="AQ33" s="14">
        <v>0</v>
      </c>
      <c r="AR33" s="14">
        <v>5518</v>
      </c>
      <c r="AS33" s="14">
        <v>12855</v>
      </c>
      <c r="AT33" s="14">
        <v>17433</v>
      </c>
      <c r="AU33" s="14"/>
      <c r="AV33" s="14"/>
      <c r="AW33" s="14"/>
      <c r="AX33" s="14"/>
      <c r="AY33" s="14"/>
      <c r="AZ33" s="14"/>
      <c r="BA33" s="14"/>
      <c r="BB33" s="14" t="s">
        <v>178</v>
      </c>
      <c r="BC33" s="14"/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5518</v>
      </c>
      <c r="BL33" s="14">
        <v>43</v>
      </c>
      <c r="BM33" s="14">
        <v>6549</v>
      </c>
      <c r="BN33" s="14">
        <v>0</v>
      </c>
      <c r="BO33" s="14">
        <v>0</v>
      </c>
      <c r="BP33" s="14">
        <v>12855</v>
      </c>
      <c r="BQ33" s="14">
        <v>28</v>
      </c>
      <c r="BR33" s="14">
        <v>16664</v>
      </c>
      <c r="BS33" s="14">
        <v>6549</v>
      </c>
      <c r="BT33" s="14">
        <v>0</v>
      </c>
      <c r="BU33" s="14">
        <v>0</v>
      </c>
      <c r="BV33" s="14">
        <v>17433</v>
      </c>
      <c r="BW33" s="14">
        <v>22</v>
      </c>
      <c r="BX33" s="14">
        <v>0</v>
      </c>
      <c r="BY33" s="14">
        <v>16664</v>
      </c>
      <c r="BZ33" s="14">
        <v>6549</v>
      </c>
      <c r="CA33" s="14">
        <v>0</v>
      </c>
      <c r="CB33" s="14">
        <v>0</v>
      </c>
    </row>
    <row r="34" spans="1:80" s="5" customFormat="1" ht="154.5" customHeight="1">
      <c r="A34" s="23">
        <v>30</v>
      </c>
      <c r="B34" s="30" t="s">
        <v>126</v>
      </c>
      <c r="C34" s="23" t="s">
        <v>118</v>
      </c>
      <c r="D34" s="23" t="s">
        <v>87</v>
      </c>
      <c r="E34" s="23" t="s">
        <v>88</v>
      </c>
      <c r="F34" s="23" t="s">
        <v>150</v>
      </c>
      <c r="G34" s="26">
        <v>37622</v>
      </c>
      <c r="H34" s="26" t="s">
        <v>146</v>
      </c>
      <c r="I34" s="26" t="s">
        <v>300</v>
      </c>
      <c r="J34" s="26" t="s">
        <v>269</v>
      </c>
      <c r="K34" s="26" t="s">
        <v>225</v>
      </c>
      <c r="L34" s="26"/>
      <c r="M34" s="9" t="s">
        <v>134</v>
      </c>
      <c r="N34" s="21" t="s">
        <v>189</v>
      </c>
      <c r="O34" s="16" t="s">
        <v>129</v>
      </c>
      <c r="P34" s="16"/>
      <c r="Q34" s="12" t="s">
        <v>131</v>
      </c>
      <c r="R34" s="16" t="s">
        <v>131</v>
      </c>
      <c r="S34" s="13" t="s">
        <v>55</v>
      </c>
      <c r="T34" s="9" t="str">
        <f>IF(ISBLANK(S34),"",IF(ISERROR(VLOOKUP(S34,#REF!,2,FALSE)),"группы",VLOOKUP(S34,#REF!,2,FALSE)))</f>
        <v>группы</v>
      </c>
      <c r="U34" s="9" t="s">
        <v>160</v>
      </c>
      <c r="V34" s="17"/>
      <c r="W34" s="14">
        <v>55971.74</v>
      </c>
      <c r="X34" s="14">
        <v>64976.02</v>
      </c>
      <c r="Y34" s="14">
        <v>67769.62</v>
      </c>
      <c r="Z34" s="14">
        <v>70893.5</v>
      </c>
      <c r="AA34" s="14">
        <v>69078.790000000008</v>
      </c>
      <c r="AB34" s="14">
        <v>69081.09</v>
      </c>
      <c r="AC34" s="14">
        <v>69081.09</v>
      </c>
      <c r="AD34" s="14">
        <v>69081.09</v>
      </c>
      <c r="AE34" s="14">
        <v>69081.09</v>
      </c>
      <c r="AF34" s="14">
        <v>69081.09</v>
      </c>
      <c r="AG34" s="14">
        <v>69081.09</v>
      </c>
      <c r="AH34" s="14">
        <v>91677</v>
      </c>
      <c r="AI34" s="14">
        <v>98939</v>
      </c>
      <c r="AJ34" s="14">
        <v>103576</v>
      </c>
      <c r="AK34" s="14">
        <v>105378</v>
      </c>
      <c r="AL34" s="14">
        <v>99807</v>
      </c>
      <c r="AM34" s="14">
        <v>98689</v>
      </c>
      <c r="AN34" s="14" t="s">
        <v>177</v>
      </c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 t="s">
        <v>194</v>
      </c>
      <c r="BC34" s="14" t="s">
        <v>195</v>
      </c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5" customFormat="1" ht="154.5" customHeight="1">
      <c r="A35" s="23">
        <v>31</v>
      </c>
      <c r="B35" s="30" t="s">
        <v>126</v>
      </c>
      <c r="C35" s="23" t="s">
        <v>204</v>
      </c>
      <c r="D35" s="23" t="s">
        <v>87</v>
      </c>
      <c r="E35" s="23" t="s">
        <v>260</v>
      </c>
      <c r="F35" s="23" t="s">
        <v>150</v>
      </c>
      <c r="G35" s="26">
        <v>43466</v>
      </c>
      <c r="H35" s="26" t="s">
        <v>146</v>
      </c>
      <c r="I35" s="26" t="s">
        <v>300</v>
      </c>
      <c r="J35" s="26" t="s">
        <v>269</v>
      </c>
      <c r="K35" s="26" t="s">
        <v>225</v>
      </c>
      <c r="L35" s="26"/>
      <c r="M35" s="9"/>
      <c r="N35" s="21"/>
      <c r="O35" s="16"/>
      <c r="P35" s="16"/>
      <c r="Q35" s="12"/>
      <c r="R35" s="16"/>
      <c r="S35" s="13"/>
      <c r="T35" s="9"/>
      <c r="U35" s="9"/>
      <c r="V35" s="17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53" customHeight="1">
      <c r="A36" s="23">
        <v>32</v>
      </c>
      <c r="B36" s="30" t="s">
        <v>126</v>
      </c>
      <c r="C36" s="23" t="s">
        <v>119</v>
      </c>
      <c r="D36" s="23" t="s">
        <v>83</v>
      </c>
      <c r="E36" s="23" t="s">
        <v>89</v>
      </c>
      <c r="F36" s="23" t="s">
        <v>174</v>
      </c>
      <c r="G36" s="26">
        <v>37622</v>
      </c>
      <c r="H36" s="26" t="s">
        <v>146</v>
      </c>
      <c r="I36" s="26" t="s">
        <v>300</v>
      </c>
      <c r="J36" s="26" t="s">
        <v>269</v>
      </c>
      <c r="K36" s="26" t="s">
        <v>225</v>
      </c>
      <c r="L36" s="26"/>
      <c r="M36" s="9" t="s">
        <v>134</v>
      </c>
      <c r="N36" s="21" t="s">
        <v>190</v>
      </c>
      <c r="O36" s="16" t="s">
        <v>39</v>
      </c>
      <c r="P36" s="16"/>
      <c r="Q36" s="12" t="s">
        <v>131</v>
      </c>
      <c r="R36" s="16" t="s">
        <v>131</v>
      </c>
      <c r="S36" s="13" t="s">
        <v>55</v>
      </c>
      <c r="T36" s="9" t="str">
        <f>IF(ISBLANK(S36),"",IF(ISERROR(VLOOKUP(S36,#REF!,2,FALSE)),"группы",VLOOKUP(S36,#REF!,2,FALSE)))</f>
        <v>группы</v>
      </c>
      <c r="U36" s="9" t="s">
        <v>160</v>
      </c>
      <c r="V36" s="17"/>
      <c r="W36" s="14">
        <v>6744.1900000000005</v>
      </c>
      <c r="X36" s="14">
        <v>7572.38</v>
      </c>
      <c r="Y36" s="14">
        <v>7424.75</v>
      </c>
      <c r="Z36" s="14">
        <v>7819.6500000000005</v>
      </c>
      <c r="AA36" s="14">
        <v>6827.079999999999</v>
      </c>
      <c r="AB36" s="14">
        <v>6803.7</v>
      </c>
      <c r="AC36" s="14">
        <v>6803.7</v>
      </c>
      <c r="AD36" s="14">
        <v>6803.7</v>
      </c>
      <c r="AE36" s="14">
        <v>6803.7</v>
      </c>
      <c r="AF36" s="14">
        <v>6803.7</v>
      </c>
      <c r="AG36" s="14">
        <v>6803.7</v>
      </c>
      <c r="AH36" s="14">
        <v>6087</v>
      </c>
      <c r="AI36" s="14">
        <v>6309</v>
      </c>
      <c r="AJ36" s="14">
        <v>6343</v>
      </c>
      <c r="AK36" s="14">
        <v>6131</v>
      </c>
      <c r="AL36" s="14">
        <v>5632</v>
      </c>
      <c r="AM36" s="14">
        <v>11974</v>
      </c>
      <c r="AN36" s="14" t="s">
        <v>177</v>
      </c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 t="s">
        <v>194</v>
      </c>
      <c r="BC36" s="14" t="s">
        <v>195</v>
      </c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5" customFormat="1" ht="168" customHeight="1">
      <c r="A37" s="23">
        <v>33</v>
      </c>
      <c r="B37" s="30" t="s">
        <v>126</v>
      </c>
      <c r="C37" s="23" t="s">
        <v>292</v>
      </c>
      <c r="D37" s="23" t="s">
        <v>83</v>
      </c>
      <c r="E37" s="23" t="s">
        <v>90</v>
      </c>
      <c r="F37" s="23" t="s">
        <v>151</v>
      </c>
      <c r="G37" s="26">
        <v>37622</v>
      </c>
      <c r="H37" s="26" t="s">
        <v>146</v>
      </c>
      <c r="I37" s="26" t="s">
        <v>300</v>
      </c>
      <c r="J37" s="26" t="s">
        <v>269</v>
      </c>
      <c r="K37" s="26" t="s">
        <v>225</v>
      </c>
      <c r="L37" s="26"/>
      <c r="M37" s="9" t="s">
        <v>134</v>
      </c>
      <c r="N37" s="21" t="s">
        <v>191</v>
      </c>
      <c r="O37" s="16" t="s">
        <v>39</v>
      </c>
      <c r="P37" s="16"/>
      <c r="Q37" s="12" t="s">
        <v>131</v>
      </c>
      <c r="R37" s="16" t="s">
        <v>131</v>
      </c>
      <c r="S37" s="13" t="s">
        <v>55</v>
      </c>
      <c r="T37" s="9" t="str">
        <f>IF(ISBLANK(S37),"",IF(ISERROR(VLOOKUP(S37,#REF!,2,FALSE)),"группы",VLOOKUP(S37,#REF!,2,FALSE)))</f>
        <v>группы</v>
      </c>
      <c r="U37" s="9" t="s">
        <v>160</v>
      </c>
      <c r="V37" s="17"/>
      <c r="W37" s="14">
        <v>1748.94</v>
      </c>
      <c r="X37" s="14">
        <v>2164.4699999999998</v>
      </c>
      <c r="Y37" s="14">
        <v>2179.0700000000002</v>
      </c>
      <c r="Z37" s="14">
        <v>2199.8600000000006</v>
      </c>
      <c r="AA37" s="14">
        <v>2063.56</v>
      </c>
      <c r="AB37" s="14">
        <v>2104.75</v>
      </c>
      <c r="AC37" s="14">
        <v>2104.75</v>
      </c>
      <c r="AD37" s="14">
        <v>2104.75</v>
      </c>
      <c r="AE37" s="14">
        <v>2104.75</v>
      </c>
      <c r="AF37" s="14">
        <v>2104.75</v>
      </c>
      <c r="AG37" s="14">
        <v>2104.75</v>
      </c>
      <c r="AH37" s="14">
        <v>2079</v>
      </c>
      <c r="AI37" s="14">
        <v>2423</v>
      </c>
      <c r="AJ37" s="14">
        <v>2522</v>
      </c>
      <c r="AK37" s="14">
        <v>2263</v>
      </c>
      <c r="AL37" s="14">
        <v>2093</v>
      </c>
      <c r="AM37" s="14">
        <v>1961</v>
      </c>
      <c r="AN37" s="14" t="s">
        <v>177</v>
      </c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 t="s">
        <v>194</v>
      </c>
      <c r="BC37" s="14" t="s">
        <v>195</v>
      </c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5" customFormat="1" ht="153" customHeight="1">
      <c r="A38" s="23">
        <v>34</v>
      </c>
      <c r="B38" s="30" t="s">
        <v>126</v>
      </c>
      <c r="C38" s="23" t="s">
        <v>120</v>
      </c>
      <c r="D38" s="23" t="s">
        <v>83</v>
      </c>
      <c r="E38" s="23" t="s">
        <v>91</v>
      </c>
      <c r="F38" s="23" t="s">
        <v>152</v>
      </c>
      <c r="G38" s="26">
        <v>37622</v>
      </c>
      <c r="H38" s="26" t="s">
        <v>146</v>
      </c>
      <c r="I38" s="26" t="s">
        <v>300</v>
      </c>
      <c r="J38" s="26" t="s">
        <v>269</v>
      </c>
      <c r="K38" s="26" t="s">
        <v>225</v>
      </c>
      <c r="L38" s="26"/>
      <c r="M38" s="9" t="s">
        <v>134</v>
      </c>
      <c r="N38" s="21" t="s">
        <v>191</v>
      </c>
      <c r="O38" s="16" t="s">
        <v>39</v>
      </c>
      <c r="P38" s="16"/>
      <c r="Q38" s="12" t="s">
        <v>131</v>
      </c>
      <c r="R38" s="16" t="s">
        <v>131</v>
      </c>
      <c r="S38" s="13" t="s">
        <v>55</v>
      </c>
      <c r="T38" s="9" t="str">
        <f>IF(ISBLANK(S38),"",IF(ISERROR(VLOOKUP(S38,#REF!,2,FALSE)),"группы",VLOOKUP(S38,#REF!,2,FALSE)))</f>
        <v>группы</v>
      </c>
      <c r="U38" s="9" t="s">
        <v>160</v>
      </c>
      <c r="V38" s="17"/>
      <c r="W38" s="20">
        <v>706.65</v>
      </c>
      <c r="X38" s="20">
        <v>1313.9599999999998</v>
      </c>
      <c r="Y38" s="20">
        <v>1263</v>
      </c>
      <c r="Z38" s="20">
        <v>1124.19</v>
      </c>
      <c r="AA38" s="20">
        <v>1212.01</v>
      </c>
      <c r="AB38" s="20">
        <v>1197.28</v>
      </c>
      <c r="AC38" s="20">
        <v>1197.28</v>
      </c>
      <c r="AD38" s="20">
        <v>1197.28</v>
      </c>
      <c r="AE38" s="20">
        <v>1197.28</v>
      </c>
      <c r="AF38" s="20">
        <v>1197.28</v>
      </c>
      <c r="AG38" s="20">
        <v>1197.28</v>
      </c>
      <c r="AH38" s="14">
        <v>979</v>
      </c>
      <c r="AI38" s="14">
        <v>1368</v>
      </c>
      <c r="AJ38" s="14">
        <v>1328</v>
      </c>
      <c r="AK38" s="14">
        <v>979</v>
      </c>
      <c r="AL38" s="14">
        <v>968</v>
      </c>
      <c r="AM38" s="14">
        <v>923</v>
      </c>
      <c r="AN38" s="14" t="s">
        <v>177</v>
      </c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 t="s">
        <v>194</v>
      </c>
      <c r="BC38" s="14" t="s">
        <v>195</v>
      </c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s="5" customFormat="1" ht="152.25" customHeight="1">
      <c r="A39" s="23">
        <v>35</v>
      </c>
      <c r="B39" s="30" t="s">
        <v>126</v>
      </c>
      <c r="C39" s="23" t="s">
        <v>121</v>
      </c>
      <c r="D39" s="23" t="s">
        <v>83</v>
      </c>
      <c r="E39" s="23" t="s">
        <v>92</v>
      </c>
      <c r="F39" s="23" t="s">
        <v>153</v>
      </c>
      <c r="G39" s="26">
        <v>37622</v>
      </c>
      <c r="H39" s="26" t="s">
        <v>146</v>
      </c>
      <c r="I39" s="26" t="s">
        <v>300</v>
      </c>
      <c r="J39" s="26" t="s">
        <v>269</v>
      </c>
      <c r="K39" s="26" t="s">
        <v>225</v>
      </c>
      <c r="L39" s="26"/>
      <c r="M39" s="9" t="s">
        <v>134</v>
      </c>
      <c r="N39" s="21" t="s">
        <v>191</v>
      </c>
      <c r="O39" s="16" t="s">
        <v>39</v>
      </c>
      <c r="P39" s="16"/>
      <c r="Q39" s="12" t="s">
        <v>131</v>
      </c>
      <c r="R39" s="16" t="s">
        <v>131</v>
      </c>
      <c r="S39" s="13" t="s">
        <v>55</v>
      </c>
      <c r="T39" s="9" t="str">
        <f>IF(ISBLANK(S39),"",IF(ISERROR(VLOOKUP(S39,#REF!,2,FALSE)),"группы",VLOOKUP(S39,#REF!,2,FALSE)))</f>
        <v>группы</v>
      </c>
      <c r="U39" s="9" t="s">
        <v>160</v>
      </c>
      <c r="V39" s="17"/>
      <c r="W39" s="14">
        <v>216.92999999999998</v>
      </c>
      <c r="X39" s="14">
        <v>221.10999999999999</v>
      </c>
      <c r="Y39" s="14">
        <v>221.13</v>
      </c>
      <c r="Z39" s="14">
        <v>223.72</v>
      </c>
      <c r="AA39" s="14">
        <v>225.78</v>
      </c>
      <c r="AB39" s="14">
        <v>231.20000000000002</v>
      </c>
      <c r="AC39" s="14">
        <v>231.20000000000002</v>
      </c>
      <c r="AD39" s="14">
        <v>231.20000000000002</v>
      </c>
      <c r="AE39" s="14">
        <v>231.20000000000002</v>
      </c>
      <c r="AF39" s="14">
        <v>231.20000000000002</v>
      </c>
      <c r="AG39" s="14">
        <v>231.20000000000002</v>
      </c>
      <c r="AH39" s="14">
        <v>214</v>
      </c>
      <c r="AI39" s="14">
        <v>214</v>
      </c>
      <c r="AJ39" s="14">
        <v>215</v>
      </c>
      <c r="AK39" s="14">
        <v>216</v>
      </c>
      <c r="AL39" s="14">
        <v>218</v>
      </c>
      <c r="AM39" s="14">
        <v>225</v>
      </c>
      <c r="AN39" s="14" t="s">
        <v>177</v>
      </c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 t="s">
        <v>194</v>
      </c>
      <c r="BC39" s="14" t="s">
        <v>195</v>
      </c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5" customFormat="1" ht="150.75" customHeight="1">
      <c r="A40" s="23">
        <v>36</v>
      </c>
      <c r="B40" s="30" t="s">
        <v>126</v>
      </c>
      <c r="C40" s="23" t="s">
        <v>122</v>
      </c>
      <c r="D40" s="23" t="s">
        <v>83</v>
      </c>
      <c r="E40" s="23" t="s">
        <v>93</v>
      </c>
      <c r="F40" s="23" t="s">
        <v>154</v>
      </c>
      <c r="G40" s="26">
        <v>37622</v>
      </c>
      <c r="H40" s="26" t="s">
        <v>146</v>
      </c>
      <c r="I40" s="26" t="s">
        <v>300</v>
      </c>
      <c r="J40" s="26" t="s">
        <v>269</v>
      </c>
      <c r="K40" s="26" t="s">
        <v>225</v>
      </c>
      <c r="L40" s="26"/>
      <c r="M40" s="9" t="s">
        <v>134</v>
      </c>
      <c r="N40" s="21" t="s">
        <v>191</v>
      </c>
      <c r="O40" s="16" t="s">
        <v>39</v>
      </c>
      <c r="P40" s="16"/>
      <c r="Q40" s="12" t="s">
        <v>131</v>
      </c>
      <c r="R40" s="16" t="s">
        <v>131</v>
      </c>
      <c r="S40" s="13" t="s">
        <v>55</v>
      </c>
      <c r="T40" s="9" t="str">
        <f>IF(ISBLANK(S40),"",IF(ISERROR(VLOOKUP(S40,#REF!,2,FALSE)),"группы",VLOOKUP(S40,#REF!,2,FALSE)))</f>
        <v>группы</v>
      </c>
      <c r="U40" s="9" t="s">
        <v>160</v>
      </c>
      <c r="V40" s="17"/>
      <c r="W40" s="14">
        <v>29303.940000000002</v>
      </c>
      <c r="X40" s="14">
        <v>33033.880000000005</v>
      </c>
      <c r="Y40" s="14">
        <v>34135.509999999995</v>
      </c>
      <c r="Z40" s="14">
        <v>34901.08</v>
      </c>
      <c r="AA40" s="14">
        <v>35205.18</v>
      </c>
      <c r="AB40" s="14">
        <v>34129.01</v>
      </c>
      <c r="AC40" s="14">
        <v>34129.01</v>
      </c>
      <c r="AD40" s="14">
        <v>34129.01</v>
      </c>
      <c r="AE40" s="14">
        <v>34129.01</v>
      </c>
      <c r="AF40" s="14">
        <v>34129.01</v>
      </c>
      <c r="AG40" s="14">
        <v>34129.01</v>
      </c>
      <c r="AH40" s="14">
        <v>30944</v>
      </c>
      <c r="AI40" s="14">
        <v>31177</v>
      </c>
      <c r="AJ40" s="14">
        <v>30672</v>
      </c>
      <c r="AK40" s="14">
        <v>31058</v>
      </c>
      <c r="AL40" s="14">
        <v>29148</v>
      </c>
      <c r="AM40" s="14">
        <v>29617</v>
      </c>
      <c r="AN40" s="14" t="s">
        <v>177</v>
      </c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 t="s">
        <v>194</v>
      </c>
      <c r="BC40" s="14" t="s">
        <v>195</v>
      </c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5" customFormat="1" ht="152.25" customHeight="1">
      <c r="A41" s="23">
        <v>37</v>
      </c>
      <c r="B41" s="30" t="s">
        <v>126</v>
      </c>
      <c r="C41" s="23" t="s">
        <v>123</v>
      </c>
      <c r="D41" s="23" t="s">
        <v>83</v>
      </c>
      <c r="E41" s="23" t="s">
        <v>94</v>
      </c>
      <c r="F41" s="23" t="s">
        <v>155</v>
      </c>
      <c r="G41" s="26">
        <v>37987</v>
      </c>
      <c r="H41" s="26" t="s">
        <v>146</v>
      </c>
      <c r="I41" s="26" t="s">
        <v>300</v>
      </c>
      <c r="J41" s="26" t="s">
        <v>269</v>
      </c>
      <c r="K41" s="26" t="s">
        <v>225</v>
      </c>
      <c r="L41" s="26"/>
      <c r="M41" s="9" t="s">
        <v>134</v>
      </c>
      <c r="N41" s="21" t="s">
        <v>191</v>
      </c>
      <c r="O41" s="16" t="s">
        <v>39</v>
      </c>
      <c r="P41" s="16"/>
      <c r="Q41" s="12" t="s">
        <v>131</v>
      </c>
      <c r="R41" s="16" t="s">
        <v>131</v>
      </c>
      <c r="S41" s="13" t="s">
        <v>55</v>
      </c>
      <c r="T41" s="9" t="str">
        <f>IF(ISBLANK(S41),"",IF(ISERROR(VLOOKUP(S41,#REF!,2,FALSE)),"группы",VLOOKUP(S41,#REF!,2,FALSE)))</f>
        <v>группы</v>
      </c>
      <c r="U41" s="9" t="s">
        <v>160</v>
      </c>
      <c r="V41" s="17"/>
      <c r="W41" s="14">
        <v>845.56</v>
      </c>
      <c r="X41" s="14">
        <v>1041.99</v>
      </c>
      <c r="Y41" s="14">
        <v>905.8</v>
      </c>
      <c r="Z41" s="14">
        <v>921.38</v>
      </c>
      <c r="AA41" s="14">
        <v>872.88</v>
      </c>
      <c r="AB41" s="14">
        <v>835.92</v>
      </c>
      <c r="AC41" s="14">
        <v>835.92</v>
      </c>
      <c r="AD41" s="14">
        <v>835.92</v>
      </c>
      <c r="AE41" s="14">
        <v>835.92</v>
      </c>
      <c r="AF41" s="14">
        <v>835.92</v>
      </c>
      <c r="AG41" s="14">
        <v>835.92</v>
      </c>
      <c r="AH41" s="14">
        <v>871</v>
      </c>
      <c r="AI41" s="14">
        <v>1002</v>
      </c>
      <c r="AJ41" s="14">
        <v>907</v>
      </c>
      <c r="AK41" s="14">
        <v>925</v>
      </c>
      <c r="AL41" s="14">
        <v>834</v>
      </c>
      <c r="AM41" s="14">
        <v>832</v>
      </c>
      <c r="AN41" s="14" t="s">
        <v>177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 t="s">
        <v>194</v>
      </c>
      <c r="BC41" s="14" t="s">
        <v>195</v>
      </c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53" customHeight="1">
      <c r="A42" s="23">
        <v>38</v>
      </c>
      <c r="B42" s="30" t="s">
        <v>126</v>
      </c>
      <c r="C42" s="23" t="s">
        <v>293</v>
      </c>
      <c r="D42" s="23" t="s">
        <v>83</v>
      </c>
      <c r="E42" s="23" t="s">
        <v>95</v>
      </c>
      <c r="F42" s="23" t="s">
        <v>156</v>
      </c>
      <c r="G42" s="26">
        <v>42370</v>
      </c>
      <c r="H42" s="26" t="s">
        <v>146</v>
      </c>
      <c r="I42" s="26" t="s">
        <v>300</v>
      </c>
      <c r="J42" s="26" t="s">
        <v>269</v>
      </c>
      <c r="K42" s="26" t="s">
        <v>225</v>
      </c>
      <c r="L42" s="26"/>
      <c r="M42" s="9" t="s">
        <v>134</v>
      </c>
      <c r="N42" s="21" t="s">
        <v>192</v>
      </c>
      <c r="O42" s="16" t="s">
        <v>39</v>
      </c>
      <c r="P42" s="16"/>
      <c r="Q42" s="12" t="s">
        <v>131</v>
      </c>
      <c r="R42" s="16" t="s">
        <v>131</v>
      </c>
      <c r="S42" s="13" t="s">
        <v>55</v>
      </c>
      <c r="T42" s="9" t="str">
        <f>IF(ISBLANK(S42),"",IF(ISERROR(VLOOKUP(S42,#REF!,2,FALSE)),"группы",VLOOKUP(S42,#REF!,2,FALSE)))</f>
        <v>группы</v>
      </c>
      <c r="U42" s="9" t="s">
        <v>160</v>
      </c>
      <c r="V42" s="17"/>
      <c r="W42" s="14"/>
      <c r="X42" s="14"/>
      <c r="Y42" s="14"/>
      <c r="Z42" s="14"/>
      <c r="AA42" s="14">
        <v>2452.13</v>
      </c>
      <c r="AB42" s="14">
        <v>3366.62</v>
      </c>
      <c r="AC42" s="14">
        <v>3366.62</v>
      </c>
      <c r="AD42" s="14">
        <v>3366.62</v>
      </c>
      <c r="AE42" s="14">
        <v>3366.62</v>
      </c>
      <c r="AF42" s="14">
        <v>3366.62</v>
      </c>
      <c r="AG42" s="14">
        <v>3366.62</v>
      </c>
      <c r="AH42" s="14"/>
      <c r="AI42" s="14"/>
      <c r="AJ42" s="14"/>
      <c r="AK42" s="14"/>
      <c r="AL42" s="14">
        <v>2163</v>
      </c>
      <c r="AM42" s="14">
        <v>3089</v>
      </c>
      <c r="AN42" s="14" t="s">
        <v>177</v>
      </c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 t="s">
        <v>194</v>
      </c>
      <c r="BC42" s="14" t="s">
        <v>195</v>
      </c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1:80" s="5" customFormat="1" ht="166.5" customHeight="1">
      <c r="A43" s="23">
        <v>39</v>
      </c>
      <c r="B43" s="30" t="s">
        <v>126</v>
      </c>
      <c r="C43" s="23" t="s">
        <v>238</v>
      </c>
      <c r="D43" s="23" t="s">
        <v>237</v>
      </c>
      <c r="E43" s="23" t="s">
        <v>250</v>
      </c>
      <c r="F43" s="23" t="s">
        <v>239</v>
      </c>
      <c r="G43" s="26" t="s">
        <v>240</v>
      </c>
      <c r="H43" s="26" t="s">
        <v>146</v>
      </c>
      <c r="I43" s="26" t="s">
        <v>270</v>
      </c>
      <c r="J43" s="26"/>
      <c r="K43" s="26" t="s">
        <v>230</v>
      </c>
      <c r="L43" s="26"/>
      <c r="M43" s="9"/>
      <c r="N43" s="21"/>
      <c r="O43" s="16"/>
      <c r="P43" s="16"/>
      <c r="Q43" s="12"/>
      <c r="R43" s="16"/>
      <c r="S43" s="13"/>
      <c r="T43" s="9"/>
      <c r="U43" s="9"/>
      <c r="V43" s="17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</row>
    <row r="44" spans="1:80" s="5" customFormat="1" ht="189" customHeight="1">
      <c r="A44" s="23">
        <v>40</v>
      </c>
      <c r="B44" s="30" t="s">
        <v>126</v>
      </c>
      <c r="C44" s="23" t="s">
        <v>248</v>
      </c>
      <c r="D44" s="23" t="s">
        <v>237</v>
      </c>
      <c r="E44" s="23" t="s">
        <v>247</v>
      </c>
      <c r="F44" s="23" t="s">
        <v>249</v>
      </c>
      <c r="G44" s="26" t="s">
        <v>240</v>
      </c>
      <c r="H44" s="26" t="s">
        <v>146</v>
      </c>
      <c r="I44" s="26" t="s">
        <v>270</v>
      </c>
      <c r="J44" s="26"/>
      <c r="K44" s="26" t="s">
        <v>230</v>
      </c>
      <c r="L44" s="26"/>
      <c r="M44" s="9"/>
      <c r="N44" s="21"/>
      <c r="O44" s="16"/>
      <c r="P44" s="16"/>
      <c r="Q44" s="12"/>
      <c r="R44" s="16"/>
      <c r="S44" s="13"/>
      <c r="T44" s="9"/>
      <c r="U44" s="9"/>
      <c r="V44" s="17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</row>
    <row r="45" spans="1:80" s="5" customFormat="1" ht="276.75" customHeight="1">
      <c r="A45" s="23">
        <v>41</v>
      </c>
      <c r="B45" s="30" t="s">
        <v>126</v>
      </c>
      <c r="C45" s="43" t="s">
        <v>295</v>
      </c>
      <c r="D45" s="23" t="s">
        <v>237</v>
      </c>
      <c r="E45" s="23" t="s">
        <v>294</v>
      </c>
      <c r="F45" s="23" t="s">
        <v>296</v>
      </c>
      <c r="G45" s="26">
        <v>45008</v>
      </c>
      <c r="H45" s="26">
        <v>45292</v>
      </c>
      <c r="I45" s="26" t="s">
        <v>300</v>
      </c>
      <c r="J45" s="26"/>
      <c r="K45" s="26" t="s">
        <v>225</v>
      </c>
      <c r="L45" s="26"/>
      <c r="M45" s="9"/>
      <c r="N45" s="21"/>
      <c r="O45" s="16"/>
      <c r="P45" s="16"/>
      <c r="Q45" s="12"/>
      <c r="R45" s="16"/>
      <c r="S45" s="13"/>
      <c r="T45" s="9"/>
      <c r="U45" s="9"/>
      <c r="V45" s="17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5" customFormat="1" ht="264" customHeight="1">
      <c r="A46" s="23">
        <v>42</v>
      </c>
      <c r="B46" s="27" t="s">
        <v>127</v>
      </c>
      <c r="C46" s="27" t="s">
        <v>124</v>
      </c>
      <c r="D46" s="23" t="s">
        <v>96</v>
      </c>
      <c r="E46" s="23" t="s">
        <v>97</v>
      </c>
      <c r="F46" s="23" t="s">
        <v>157</v>
      </c>
      <c r="G46" s="26">
        <v>42370</v>
      </c>
      <c r="H46" s="26" t="s">
        <v>297</v>
      </c>
      <c r="I46" s="26" t="s">
        <v>234</v>
      </c>
      <c r="J46" s="26"/>
      <c r="K46" s="26" t="s">
        <v>212</v>
      </c>
      <c r="L46" s="26"/>
      <c r="M46" s="9" t="s">
        <v>8</v>
      </c>
      <c r="N46" s="21" t="s">
        <v>193</v>
      </c>
      <c r="O46" s="16" t="s">
        <v>129</v>
      </c>
      <c r="P46" s="16"/>
      <c r="Q46" s="12" t="s">
        <v>131</v>
      </c>
      <c r="R46" s="16"/>
      <c r="S46" s="13" t="s">
        <v>57</v>
      </c>
      <c r="T46" s="9" t="str">
        <f>IF(ISBLANK(S46),"",IF(ISERROR(VLOOKUP(S46,#REF!,2,FALSE)),"группы",VLOOKUP(S46,#REF!,2,FALSE)))</f>
        <v>группы</v>
      </c>
      <c r="U46" s="9" t="s">
        <v>160</v>
      </c>
      <c r="V46" s="17"/>
      <c r="W46" s="14"/>
      <c r="X46" s="14"/>
      <c r="Y46" s="14"/>
      <c r="Z46" s="14"/>
      <c r="AA46" s="14">
        <v>55</v>
      </c>
      <c r="AB46" s="14">
        <v>255</v>
      </c>
      <c r="AC46" s="14">
        <v>255</v>
      </c>
      <c r="AD46" s="14">
        <v>255</v>
      </c>
      <c r="AE46" s="14">
        <v>255</v>
      </c>
      <c r="AF46" s="14">
        <v>0</v>
      </c>
      <c r="AG46" s="14">
        <v>0</v>
      </c>
      <c r="AH46" s="14"/>
      <c r="AI46" s="14"/>
      <c r="AJ46" s="14"/>
      <c r="AK46" s="14"/>
      <c r="AL46" s="14">
        <v>9</v>
      </c>
      <c r="AM46" s="14">
        <v>33</v>
      </c>
      <c r="AN46" s="14">
        <v>47</v>
      </c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 t="s">
        <v>194</v>
      </c>
      <c r="BC46" s="14" t="s">
        <v>195</v>
      </c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5" customFormat="1" ht="127.5">
      <c r="A47" s="23">
        <v>43</v>
      </c>
      <c r="B47" s="23" t="s">
        <v>128</v>
      </c>
      <c r="C47" s="23" t="s">
        <v>124</v>
      </c>
      <c r="D47" s="23" t="s">
        <v>96</v>
      </c>
      <c r="E47" s="23" t="s">
        <v>98</v>
      </c>
      <c r="F47" s="23" t="s">
        <v>158</v>
      </c>
      <c r="G47" s="26">
        <v>42370</v>
      </c>
      <c r="H47" s="26" t="s">
        <v>297</v>
      </c>
      <c r="I47" s="26" t="s">
        <v>234</v>
      </c>
      <c r="J47" s="26"/>
      <c r="K47" s="26" t="s">
        <v>212</v>
      </c>
      <c r="L47" s="26"/>
      <c r="M47" s="9" t="s">
        <v>8</v>
      </c>
      <c r="N47" s="21" t="s">
        <v>193</v>
      </c>
      <c r="O47" s="16" t="s">
        <v>129</v>
      </c>
      <c r="P47" s="16"/>
      <c r="Q47" s="12" t="s">
        <v>131</v>
      </c>
      <c r="R47" s="16" t="s">
        <v>175</v>
      </c>
      <c r="S47" s="13" t="s">
        <v>57</v>
      </c>
      <c r="T47" s="9" t="str">
        <f>IF(ISBLANK(S47),"",IF(ISERROR(VLOOKUP(S47,#REF!,2,FALSE)),"группы",VLOOKUP(S47,#REF!,2,FALSE)))</f>
        <v>группы</v>
      </c>
      <c r="U47" s="9" t="s">
        <v>160</v>
      </c>
      <c r="V47" s="17"/>
      <c r="W47" s="14"/>
      <c r="X47" s="14"/>
      <c r="Y47" s="14"/>
      <c r="Z47" s="14"/>
      <c r="AA47" s="14">
        <v>6167</v>
      </c>
      <c r="AB47" s="14">
        <v>14023</v>
      </c>
      <c r="AC47" s="14">
        <v>14023</v>
      </c>
      <c r="AD47" s="14">
        <v>14023</v>
      </c>
      <c r="AE47" s="14">
        <v>14023</v>
      </c>
      <c r="AF47" s="14">
        <v>0</v>
      </c>
      <c r="AG47" s="14">
        <v>0</v>
      </c>
      <c r="AH47" s="14"/>
      <c r="AI47" s="14"/>
      <c r="AJ47" s="14"/>
      <c r="AK47" s="14"/>
      <c r="AL47" s="14">
        <v>77</v>
      </c>
      <c r="AM47" s="14">
        <v>93</v>
      </c>
      <c r="AN47" s="14" t="s">
        <v>177</v>
      </c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 t="s">
        <v>194</v>
      </c>
      <c r="BC47" s="14" t="s">
        <v>195</v>
      </c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ht="127.5">
      <c r="A48" s="23">
        <v>44</v>
      </c>
      <c r="B48" s="23" t="s">
        <v>128</v>
      </c>
      <c r="C48" s="23" t="s">
        <v>298</v>
      </c>
      <c r="D48" s="23" t="s">
        <v>262</v>
      </c>
      <c r="E48" s="23" t="s">
        <v>302</v>
      </c>
      <c r="F48" s="23" t="s">
        <v>299</v>
      </c>
      <c r="G48" s="26">
        <v>44197</v>
      </c>
      <c r="H48" s="26" t="s">
        <v>304</v>
      </c>
      <c r="I48" s="26" t="s">
        <v>234</v>
      </c>
      <c r="J48" s="26" t="s">
        <v>177</v>
      </c>
      <c r="K48" s="26" t="s">
        <v>212</v>
      </c>
      <c r="L48" s="26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 16317:16328" ht="126" customHeight="1">
      <c r="A49" s="23">
        <v>45</v>
      </c>
      <c r="B49" s="23" t="s">
        <v>128</v>
      </c>
      <c r="C49" s="23" t="s">
        <v>263</v>
      </c>
      <c r="D49" s="23" t="s">
        <v>261</v>
      </c>
      <c r="E49" s="23" t="s">
        <v>303</v>
      </c>
      <c r="F49" s="23" t="s">
        <v>301</v>
      </c>
      <c r="G49" s="26">
        <v>44197</v>
      </c>
      <c r="H49" s="26" t="s">
        <v>304</v>
      </c>
      <c r="I49" s="26" t="s">
        <v>234</v>
      </c>
      <c r="J49" s="26" t="s">
        <v>177</v>
      </c>
      <c r="K49" s="26" t="s">
        <v>212</v>
      </c>
      <c r="L49" s="26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XCO49" s="38"/>
      <c r="XCP49" s="38"/>
      <c r="XCQ49" s="38"/>
      <c r="XCR49" s="38"/>
      <c r="XCS49" s="38"/>
      <c r="XCT49" s="38"/>
      <c r="XCU49" s="39"/>
      <c r="XCV49" s="39"/>
      <c r="XCW49" s="39"/>
      <c r="XCX49" s="39"/>
      <c r="XCY49" s="39"/>
      <c r="XCZ49" s="39"/>
    </row>
    <row r="50" spans="1:80 16317:16328" ht="140.25">
      <c r="A50" s="23">
        <v>46</v>
      </c>
      <c r="B50" s="23" t="s">
        <v>128</v>
      </c>
      <c r="C50" s="23" t="s">
        <v>277</v>
      </c>
      <c r="D50" s="23" t="s">
        <v>261</v>
      </c>
      <c r="E50" s="23" t="s">
        <v>282</v>
      </c>
      <c r="F50" s="23" t="s">
        <v>278</v>
      </c>
      <c r="G50" s="26">
        <v>44733</v>
      </c>
      <c r="H50" s="26" t="s">
        <v>305</v>
      </c>
      <c r="I50" s="26" t="s">
        <v>279</v>
      </c>
      <c r="J50" s="26" t="s">
        <v>280</v>
      </c>
      <c r="K50" s="26" t="s">
        <v>281</v>
      </c>
      <c r="L50" s="26"/>
      <c r="XCO50" s="38"/>
      <c r="XCP50" s="38"/>
      <c r="XCQ50" s="38"/>
      <c r="XCR50" s="38"/>
      <c r="XCS50" s="38"/>
      <c r="XCT50" s="38"/>
      <c r="XCU50" s="39"/>
      <c r="XCV50" s="39"/>
      <c r="XCW50" s="39"/>
      <c r="XCX50" s="39"/>
      <c r="XCY50" s="39"/>
      <c r="XCZ50" s="39"/>
    </row>
    <row r="51" spans="1:80 16317:16328">
      <c r="A51" s="41" t="s">
        <v>307</v>
      </c>
    </row>
  </sheetData>
  <autoFilter ref="A4:CB47">
    <filterColumn colId="12">
      <filters>
        <filter val="Стимулирующая"/>
      </filters>
    </filterColumn>
  </autoFilter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33">
    <mergeCell ref="BV2:CB2"/>
    <mergeCell ref="R2:R3"/>
    <mergeCell ref="W2:AG2"/>
    <mergeCell ref="AH2:AN2"/>
    <mergeCell ref="AO2:AY2"/>
    <mergeCell ref="U2:U3"/>
    <mergeCell ref="BP2:BU2"/>
    <mergeCell ref="V2:V3"/>
    <mergeCell ref="BB2:BB3"/>
    <mergeCell ref="BC2:BC3"/>
    <mergeCell ref="O2:O3"/>
    <mergeCell ref="C2:C3"/>
    <mergeCell ref="G2:G3"/>
    <mergeCell ref="I2:I3"/>
    <mergeCell ref="J2:J3"/>
    <mergeCell ref="K2:K3"/>
    <mergeCell ref="L2:L3"/>
    <mergeCell ref="P2:P3"/>
    <mergeCell ref="BD2:BF2"/>
    <mergeCell ref="BG2:BJ2"/>
    <mergeCell ref="BK2:BO2"/>
    <mergeCell ref="A1:L1"/>
    <mergeCell ref="A2:A3"/>
    <mergeCell ref="H2:H3"/>
    <mergeCell ref="F2:F3"/>
    <mergeCell ref="AZ2:BA2"/>
    <mergeCell ref="N2:N3"/>
    <mergeCell ref="Q2:Q3"/>
    <mergeCell ref="S2:T3"/>
    <mergeCell ref="B2:B3"/>
    <mergeCell ref="D2:D3"/>
    <mergeCell ref="M2:M3"/>
    <mergeCell ref="E2:E3"/>
  </mergeCells>
  <dataValidations count="1">
    <dataValidation errorStyle="information" allowBlank="1" showInputMessage="1" showErrorMessage="1" error="Значение не соответствует закрытому списку значений" sqref="H33 H5:H15 H26"/>
  </dataValidations>
  <pageMargins left="0.70866141732283472" right="0.70866141732283472" top="0.74803149606299213" bottom="0.74803149606299213" header="0.31496062992125984" footer="0.31496062992125984"/>
  <pageSetup paperSize="8" scale="58" fitToHeight="10" orientation="landscape" r:id="rId2"/>
  <colBreaks count="2" manualBreakCount="2">
    <brk id="80" max="1048575" man="1"/>
    <brk id="4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СУБЪЕКТЫ</vt:lpstr>
      <vt:lpstr>'ПЕРЕЧЕНЬ СУБЪЕКТЫ'!Заголовки_для_печати</vt:lpstr>
      <vt:lpstr>'ПЕРЕЧЕНЬ СУБЪЕКТЫ'!Область_печати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Смирнова</cp:lastModifiedBy>
  <cp:lastPrinted>2023-10-12T10:49:22Z</cp:lastPrinted>
  <dcterms:created xsi:type="dcterms:W3CDTF">2017-10-18T19:42:12Z</dcterms:created>
  <dcterms:modified xsi:type="dcterms:W3CDTF">2023-10-12T14:29:54Z</dcterms:modified>
</cp:coreProperties>
</file>