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680" windowWidth="24240" windowHeight="11025"/>
  </bookViews>
  <sheets>
    <sheet name="Лист1" sheetId="2" r:id="rId1"/>
  </sheets>
  <definedNames>
    <definedName name="_xlnm._FilterDatabase" localSheetId="0" hidden="1">Лист1!$A$4:$F$4</definedName>
    <definedName name="_xlnm.Print_Titles" localSheetId="0">Лист1!$3:$4</definedName>
    <definedName name="_xlnm.Print_Area" localSheetId="0">Лист1!$A$1:$H$130</definedName>
  </definedNames>
  <calcPr calcId="125725" iterate="1"/>
</workbook>
</file>

<file path=xl/calcChain.xml><?xml version="1.0" encoding="utf-8"?>
<calcChain xmlns="http://schemas.openxmlformats.org/spreadsheetml/2006/main">
  <c r="H129" i="2"/>
  <c r="G129"/>
  <c r="H128"/>
  <c r="G128"/>
  <c r="H127"/>
  <c r="G127"/>
  <c r="H125"/>
  <c r="G125"/>
  <c r="H124"/>
  <c r="G124"/>
  <c r="H123"/>
  <c r="G123"/>
  <c r="H108"/>
  <c r="G108"/>
  <c r="H107"/>
  <c r="G107"/>
  <c r="H106"/>
  <c r="G106"/>
  <c r="H121"/>
  <c r="G121"/>
  <c r="H120"/>
  <c r="G120"/>
  <c r="H119"/>
  <c r="G119"/>
  <c r="H117"/>
  <c r="G117"/>
  <c r="H116"/>
  <c r="G116"/>
  <c r="H114"/>
  <c r="G114"/>
  <c r="H112"/>
  <c r="G112"/>
  <c r="H110"/>
  <c r="G110"/>
  <c r="H102"/>
  <c r="G102"/>
  <c r="H101"/>
  <c r="G101"/>
  <c r="H100"/>
  <c r="G100"/>
  <c r="H98"/>
  <c r="G98"/>
  <c r="H97"/>
  <c r="G97"/>
  <c r="H96"/>
  <c r="G96"/>
  <c r="H95"/>
  <c r="G95"/>
  <c r="H94"/>
  <c r="G94"/>
  <c r="H93"/>
  <c r="G93"/>
  <c r="H92"/>
  <c r="G92"/>
  <c r="H91"/>
  <c r="H90"/>
  <c r="G90"/>
  <c r="H88"/>
  <c r="G88"/>
  <c r="H87"/>
  <c r="G87"/>
  <c r="H86"/>
  <c r="G86"/>
  <c r="H84"/>
  <c r="G84"/>
  <c r="H83"/>
  <c r="G83"/>
  <c r="H82"/>
  <c r="G82"/>
  <c r="H80"/>
  <c r="G80"/>
  <c r="H77"/>
  <c r="H76"/>
  <c r="G76"/>
  <c r="H74"/>
  <c r="G74"/>
  <c r="H73"/>
  <c r="G73"/>
  <c r="H72"/>
  <c r="G72"/>
  <c r="H70"/>
  <c r="G70"/>
  <c r="H69"/>
  <c r="G69"/>
  <c r="H68"/>
  <c r="G68"/>
  <c r="H66"/>
  <c r="G66"/>
  <c r="H65"/>
  <c r="G65"/>
  <c r="H64"/>
  <c r="G64"/>
  <c r="H63"/>
  <c r="G63"/>
  <c r="H62"/>
  <c r="G62"/>
  <c r="H61"/>
  <c r="G61"/>
  <c r="H60"/>
  <c r="G60"/>
  <c r="H59"/>
  <c r="G59"/>
  <c r="H58"/>
  <c r="G58"/>
  <c r="H56"/>
  <c r="G56"/>
  <c r="H54"/>
  <c r="G54"/>
  <c r="H52"/>
  <c r="G52"/>
  <c r="H50"/>
  <c r="G50"/>
  <c r="H49"/>
  <c r="G49"/>
  <c r="H48"/>
  <c r="G48"/>
  <c r="H46"/>
  <c r="G46"/>
  <c r="H45"/>
  <c r="H44"/>
  <c r="G44"/>
  <c r="H42"/>
  <c r="G42"/>
  <c r="H41"/>
  <c r="G41"/>
  <c r="H40"/>
  <c r="G40"/>
  <c r="H39"/>
  <c r="G39"/>
  <c r="H38"/>
  <c r="G38"/>
  <c r="H37"/>
  <c r="G37"/>
  <c r="H36"/>
  <c r="G36"/>
  <c r="H35"/>
  <c r="G35"/>
  <c r="H34"/>
  <c r="G34"/>
  <c r="H33"/>
  <c r="G33"/>
  <c r="H32"/>
  <c r="G32"/>
  <c r="H30"/>
  <c r="G30"/>
  <c r="H29"/>
  <c r="G29"/>
  <c r="H28"/>
  <c r="G28"/>
  <c r="H27"/>
  <c r="G27"/>
  <c r="H26"/>
  <c r="G26"/>
  <c r="H25"/>
  <c r="G25"/>
  <c r="H24"/>
  <c r="G24"/>
  <c r="H23"/>
  <c r="G23"/>
  <c r="H22"/>
  <c r="G22"/>
  <c r="H20"/>
  <c r="G20"/>
  <c r="H19"/>
  <c r="G19"/>
  <c r="H18"/>
  <c r="G18"/>
  <c r="H17"/>
  <c r="G17"/>
  <c r="H16"/>
  <c r="G16"/>
  <c r="H15"/>
  <c r="G15"/>
  <c r="H14"/>
  <c r="G14"/>
  <c r="H13"/>
  <c r="G13"/>
  <c r="H12"/>
  <c r="G12"/>
  <c r="H11"/>
  <c r="G11"/>
  <c r="H10"/>
  <c r="G10"/>
  <c r="H9"/>
  <c r="G9"/>
  <c r="H8"/>
  <c r="G8"/>
  <c r="H7"/>
  <c r="G7"/>
  <c r="H6"/>
  <c r="G6"/>
</calcChain>
</file>

<file path=xl/sharedStrings.xml><?xml version="1.0" encoding="utf-8"?>
<sst xmlns="http://schemas.openxmlformats.org/spreadsheetml/2006/main" count="189" uniqueCount="75">
  <si>
    <t>областные средства</t>
  </si>
  <si>
    <t>безвозмездные поступления</t>
  </si>
  <si>
    <t>Государственная программа Самарской области «Развитие транспортной системы Самарской области (2014 – 2025 годы)»</t>
  </si>
  <si>
    <t>Ведомственные целевые программы</t>
  </si>
  <si>
    <t>Государственные программы</t>
  </si>
  <si>
    <t>Тип средств</t>
  </si>
  <si>
    <t>тыс. рублей</t>
  </si>
  <si>
    <t>ИТОГО по ГП</t>
  </si>
  <si>
    <t>ИТОГО по ВЦП</t>
  </si>
  <si>
    <t>№ п/п</t>
  </si>
  <si>
    <t>Государственная программа Самарской области «Оказание содействия добровольному переселению в Самарскую область соотечественников, проживающих за рубежом» на 2014 – 2023 годы</t>
  </si>
  <si>
    <t>Государственная программа Самарской области «Развитие туристско-рекреационного кластера в Самарской области» на 2015 – 2025 годы</t>
  </si>
  <si>
    <t>Государственная программа Самарской области «Доступная среда в Самарской области» на 2014 – 2025 годы</t>
  </si>
  <si>
    <t>Государственная программа Самарской области «Развитие лесного хозяйства Самарской области на 2014 – 2030 годы»</t>
  </si>
  <si>
    <t>Государственная программа Самарской области «Создание благоприятных условий для инвестиционной и инновационной деятельности в Самарской области» на 2014 – 2030 годы</t>
  </si>
  <si>
    <t>Государственная программа «Развитие малого и среднего предпринимательства в Самарской области» на 2019-2030 годы</t>
  </si>
  <si>
    <t xml:space="preserve">Наименование программы                                                                 </t>
  </si>
  <si>
    <t>Государственная программа Самарской области «Охрана окружающей среды Самарской области на 2014 – 2025 годы и на период до 2030 года»</t>
  </si>
  <si>
    <t>Государственная программа «Совершенствование системы обращения с отходами, в том числе с твердыми коммунальными отходами, на территории Самарской области» на 2018-2024 годы</t>
  </si>
  <si>
    <t xml:space="preserve">Исполнение </t>
  </si>
  <si>
    <t>Государственная программа Самарской области «Обеспечение эпизоотического и ветеринарно-санитарного благополучия территории Самарской области» на 2021-2030 годы</t>
  </si>
  <si>
    <t>Государственная программа Самарской области «Поддержка инициатив населения муниципальных образований в Самарской области» на 2017-2025 годы</t>
  </si>
  <si>
    <t>Государственная программа «Комплексное развитие сельских территорий Самарской области на 2020-2025 годы»</t>
  </si>
  <si>
    <t>Государственная программа «Развитие государственной гражданской службы Самарской области на 2020-2025 годы»</t>
  </si>
  <si>
    <t>Государственная программа Самарской области «Развитие водохозяйственного комплекса Самарской области в 2014 – 2030 годах»</t>
  </si>
  <si>
    <t>Государственная программа «Развитие торговли и потребительского рынка в Самарской области» на 2020-2025 годы</t>
  </si>
  <si>
    <t>Государственная программа Самарской области «Развитие здравоохранения в Самарской области» на 2014 – 2032 годы</t>
  </si>
  <si>
    <t>Государственная программа Самарской области «Развитие образования и повышение эффективности реализации молодежной политики в Самарской области» на 2015 – 2030 годы</t>
  </si>
  <si>
    <t>Государственная программа Самарской области «Развитие культуры в Самарской области на период до 2025 года»</t>
  </si>
  <si>
    <t>Государственная программа Самарской области «Развитие физической культуры и спорта в Самарской области на 2014 – 2025 годы»</t>
  </si>
  <si>
    <t>Государственная программа Самарской области «Государственная поддержка собственников жилья» на 2014 – 2025 годы</t>
  </si>
  <si>
    <t>Государственная программа Самарской области «Развитие жилищного строительства в Самарской области» до 2025 года</t>
  </si>
  <si>
    <t>Государственная программа Самарской области «Развитие сельского хозяйства и регулирование рынков сельскохозяйственной продукции, сырья и продовольствия Самарской области» на 2014 – 2030 годы</t>
  </si>
  <si>
    <t>Государственная программа Самарской области «Развитие коммунальной инфраструктуры в Самарской области» на 2014 – 2024 годы</t>
  </si>
  <si>
    <t>Государственная программа Самарской области «Энергосбережение и повышение энергетической эффективности» на 2014 – 2024 годы</t>
  </si>
  <si>
    <t>Государственная программа Самарской области «Развитие информационно-телекоммуникационной инфраструктуры Самарской области» на 2014 – 2025 годы</t>
  </si>
  <si>
    <t>Государственная программа Самарской области «Содействие занятости населения Самарской области на 2019 – 2025 годы»</t>
  </si>
  <si>
    <t>Государственная программа Самарской области «Развитие мировой юстиции в Самарской области на 2014 – 2025 годы»</t>
  </si>
  <si>
    <t>Государственная программа Самарской области «Управление государственными финансами и развитие межбюджетных отношений» на 2014 – 2025 годы</t>
  </si>
  <si>
    <t>Государственная программа Самарской области «Поддержка социально ориентированных некоммерческих организаций в Самарской области» на 2014 – 2025 годы</t>
  </si>
  <si>
    <t xml:space="preserve">Государственная программа Самарской области «Обеспечение правопорядка в Самарской области» на 2014 – 2025 годы </t>
  </si>
  <si>
    <t>Государственная программа Самарской области «Защита населения и территорий от чрезвычайных ситуаций, обеспечение пожарной безопасности и безопасности людей на водных объектах в Самарской области» на 2014 – 2025 годы</t>
  </si>
  <si>
    <t>Государственная программа Самарской области «Противодействие незаконному обороту наркотиков, профилактика наркомании, лечение и реабилитация наркозависимой части населения в Самарской области» на 2014 – 2025 годы</t>
  </si>
  <si>
    <t>Государственная программа Самарской области «Противодействие коррупции в Самарской области на 2014 – 2025 годы»</t>
  </si>
  <si>
    <t>Государственная программа Самарской области «Развитие муниципальной службы в Самарской области на 2016 – 2025 годы»</t>
  </si>
  <si>
    <t>Государственная программа Самарской области «Содействие развитию благоустройства территорий муниципальных образований в Самарской области на 2014 – 2025 годы»</t>
  </si>
  <si>
    <t>Государственная программа Самарской области «Реализация государственной национальной политики в Самарской области (2014 – 2025 годы)»</t>
  </si>
  <si>
    <t>Государственная программа Самарской области «Оптимизация и повышение качества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услуг» на 2014 – 2025 годы</t>
  </si>
  <si>
    <t>Государственная программа Самарской области «Развитие социальной защиты населения в Самарской области» на 2014 – 2025 годы</t>
  </si>
  <si>
    <t>Государственная программа Самарской области «Повышение эффективности управления имуществом Самарской области на 2014 – 2025 годы»</t>
  </si>
  <si>
    <t>Государственная программа Самарской области «Строительство, реконструкция и капитальный ремонт образовательных учреждений Самарской области» до 2026 года</t>
  </si>
  <si>
    <t>Государственная программа Самарской области «Развитие инфраструктуры градостроительной деятельности на территории Самарской области» на 2016-2025 годы</t>
  </si>
  <si>
    <t>Государственная программа Самарской области «Развитие промышленности Самарской области и повышение ее конкурентоспособности до 2025 года»</t>
  </si>
  <si>
    <t>Государственная программа Самарской области «Формирование комфортной городской среды на 2018 – 2025 годы»</t>
  </si>
  <si>
    <t>Государственная программа «Развитие архивного дела в Самарской области на 2019-2025 годы»</t>
  </si>
  <si>
    <t>Государственная программа «Переселение граждан из аварийного жилищного фонда, признанного таковым до                     1 января 2017 года» до 2024 года</t>
  </si>
  <si>
    <t>Государственная программа Самарской области «Чистая вода» на 2019-2027 годы</t>
  </si>
  <si>
    <t>Государственная программа Самарской области «Оздоровление Волги. Строительство и реконструкция (модернизация) очистных сооружений централизованных систем водоотведения» на 2019-2025 годы</t>
  </si>
  <si>
    <t>Ведомственная целевая программа «Осуществление регионального государственного жилищного надзора и лицензионного контроля предпринимательской деятельности по управлению многоквартирными домами на 2022 – 2024 годы»</t>
  </si>
  <si>
    <t>Ведомственная целевая программа «Осуществление регионального государственного строительного надзора на территории Самарской области на 2022 – 2024 годы»</t>
  </si>
  <si>
    <t>Ведомственная целевая программа «Создание условий для устойчивого существования и рационального использования охотничьих ресурсов на территории Самарской области в 2022 – 2024 годах»</t>
  </si>
  <si>
    <t>Государственная программа Самарской области «Развитие рынка газомоторного топлива в Самарской области» на 2014-2025 годы</t>
  </si>
  <si>
    <t>Государственная программа Самарской области «Ликвидация накопленного экологического вреда и рекультивация бывших промышленных площадок на территории Самарской области» на 2014 – 2024 годы</t>
  </si>
  <si>
    <t>В соответствии с первоначальной редакцией закона об областном бюджете (ЗСО от 01.12.2021 №95-ГД)</t>
  </si>
  <si>
    <t>В соответствии с редакцией закона об областном бюджете, действующей по состоянию на 31.12.2022 (в ред. ЗСО от 18.11.2022 №113-ГД)</t>
  </si>
  <si>
    <t>Государственная программа Самарской области «Образование земельных участков для предоставления гражданам, имеющим трёх и более детей, в Самарской области» на 2015 – 2023 годы</t>
  </si>
  <si>
    <t>Исполнение к первоначальному плану, %</t>
  </si>
  <si>
    <t>Исполнение к уточненном плану, %</t>
  </si>
  <si>
    <t xml:space="preserve">Непрограммные расходы </t>
  </si>
  <si>
    <t xml:space="preserve">                                                                                           ВСЕГО программные</t>
  </si>
  <si>
    <t>Расходы  областного бюджета</t>
  </si>
  <si>
    <t xml:space="preserve">                                                                                           ВСЕГО непрограммные</t>
  </si>
  <si>
    <t xml:space="preserve">                                                                                           ВСЕГО расходы</t>
  </si>
  <si>
    <t>* безвозмездные поступления без учета "отрицательных" трансфертов</t>
  </si>
  <si>
    <t>Информация о расходах областного бюджета, осуществляемых в рамках государственных программ и ведомственных целевых программ по состоянию на 31.12.2022*</t>
  </si>
</sst>
</file>

<file path=xl/styles.xml><?xml version="1.0" encoding="utf-8"?>
<styleSheet xmlns="http://schemas.openxmlformats.org/spreadsheetml/2006/main">
  <numFmts count="3">
    <numFmt numFmtId="164" formatCode="000"/>
    <numFmt numFmtId="165" formatCode="0000000"/>
    <numFmt numFmtId="166" formatCode="0.0%"/>
  </numFmts>
  <fonts count="16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8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b/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DDFFE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2" fillId="0" borderId="0"/>
    <xf numFmtId="0" fontId="1" fillId="0" borderId="0"/>
    <xf numFmtId="0" fontId="9" fillId="0" borderId="0"/>
    <xf numFmtId="0" fontId="10" fillId="0" borderId="0"/>
    <xf numFmtId="0" fontId="11" fillId="0" borderId="0"/>
    <xf numFmtId="0" fontId="12" fillId="0" borderId="0"/>
    <xf numFmtId="9" fontId="13" fillId="0" borderId="0" applyFont="0" applyFill="0" applyBorder="0" applyAlignment="0" applyProtection="0"/>
  </cellStyleXfs>
  <cellXfs count="64">
    <xf numFmtId="0" fontId="0" fillId="0" borderId="0" xfId="0"/>
    <xf numFmtId="0" fontId="3" fillId="0" borderId="0" xfId="0" applyFont="1" applyFill="1" applyAlignment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Fill="1"/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0" xfId="0" applyFont="1" applyFill="1"/>
    <xf numFmtId="0" fontId="8" fillId="0" borderId="0" xfId="0" applyFont="1" applyFill="1"/>
    <xf numFmtId="0" fontId="4" fillId="0" borderId="1" xfId="0" applyFont="1" applyFill="1" applyBorder="1" applyAlignment="1">
      <alignment horizontal="left" vertical="center" wrapText="1"/>
    </xf>
    <xf numFmtId="164" fontId="4" fillId="0" borderId="1" xfId="1" applyNumberFormat="1" applyFont="1" applyFill="1" applyBorder="1" applyAlignment="1" applyProtection="1">
      <alignment horizontal="left" vertical="center" wrapText="1"/>
      <protection hidden="1"/>
    </xf>
    <xf numFmtId="0" fontId="3" fillId="2" borderId="0" xfId="0" applyFont="1" applyFill="1"/>
    <xf numFmtId="164" fontId="3" fillId="3" borderId="2" xfId="1" applyNumberFormat="1" applyFont="1" applyFill="1" applyBorder="1" applyAlignment="1" applyProtection="1">
      <alignment horizontal="left" vertical="center" wrapText="1"/>
      <protection hidden="1"/>
    </xf>
    <xf numFmtId="3" fontId="3" fillId="3" borderId="0" xfId="0" applyNumberFormat="1" applyFont="1" applyFill="1" applyAlignment="1">
      <alignment horizontal="center" vertical="center"/>
    </xf>
    <xf numFmtId="3" fontId="6" fillId="3" borderId="2" xfId="0" applyNumberFormat="1" applyFont="1" applyFill="1" applyBorder="1" applyAlignment="1">
      <alignment horizontal="center" vertical="center"/>
    </xf>
    <xf numFmtId="3" fontId="4" fillId="3" borderId="2" xfId="0" applyNumberFormat="1" applyFont="1" applyFill="1" applyBorder="1" applyAlignment="1">
      <alignment horizontal="center" vertical="center" wrapText="1"/>
    </xf>
    <xf numFmtId="3" fontId="3" fillId="4" borderId="0" xfId="0" applyNumberFormat="1" applyFont="1" applyFill="1" applyAlignment="1">
      <alignment horizontal="center" vertical="center"/>
    </xf>
    <xf numFmtId="0" fontId="3" fillId="3" borderId="10" xfId="0" applyFont="1" applyFill="1" applyBorder="1" applyAlignment="1">
      <alignment vertical="center"/>
    </xf>
    <xf numFmtId="0" fontId="3" fillId="3" borderId="0" xfId="0" applyFont="1" applyFill="1"/>
    <xf numFmtId="10" fontId="3" fillId="3" borderId="0" xfId="8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wrapText="1"/>
    </xf>
    <xf numFmtId="166" fontId="3" fillId="4" borderId="0" xfId="8" applyNumberFormat="1" applyFont="1" applyFill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3" fontId="3" fillId="3" borderId="2" xfId="0" applyNumberFormat="1" applyFont="1" applyFill="1" applyBorder="1" applyAlignment="1">
      <alignment horizontal="center" vertical="center"/>
    </xf>
    <xf numFmtId="3" fontId="3" fillId="3" borderId="2" xfId="3" applyNumberFormat="1" applyFont="1" applyFill="1" applyBorder="1" applyAlignment="1" applyProtection="1">
      <alignment horizontal="center" vertical="center"/>
      <protection hidden="1"/>
    </xf>
    <xf numFmtId="3" fontId="14" fillId="0" borderId="2" xfId="0" applyNumberFormat="1" applyFont="1" applyBorder="1"/>
    <xf numFmtId="0" fontId="15" fillId="0" borderId="2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/>
    </xf>
    <xf numFmtId="3" fontId="3" fillId="3" borderId="2" xfId="1" applyNumberFormat="1" applyFont="1" applyFill="1" applyBorder="1" applyAlignment="1" applyProtection="1">
      <alignment horizontal="left" vertical="center" wrapText="1"/>
      <protection hidden="1"/>
    </xf>
    <xf numFmtId="3" fontId="4" fillId="0" borderId="3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left" vertical="center" wrapText="1"/>
    </xf>
    <xf numFmtId="165" fontId="4" fillId="0" borderId="0" xfId="0" applyNumberFormat="1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>
      <alignment horizontal="center" vertical="center"/>
    </xf>
    <xf numFmtId="3" fontId="3" fillId="3" borderId="16" xfId="0" applyNumberFormat="1" applyFont="1" applyFill="1" applyBorder="1" applyAlignment="1">
      <alignment horizontal="center" vertical="center"/>
    </xf>
    <xf numFmtId="3" fontId="3" fillId="3" borderId="16" xfId="2" applyNumberFormat="1" applyFont="1" applyFill="1" applyBorder="1" applyAlignment="1" applyProtection="1">
      <alignment horizontal="center" vertical="center"/>
      <protection hidden="1"/>
    </xf>
    <xf numFmtId="3" fontId="4" fillId="0" borderId="7" xfId="0" applyNumberFormat="1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9" fontId="3" fillId="3" borderId="2" xfId="8" applyFont="1" applyFill="1" applyBorder="1" applyAlignment="1">
      <alignment horizontal="center" vertical="center"/>
    </xf>
    <xf numFmtId="9" fontId="4" fillId="0" borderId="0" xfId="8" applyFont="1" applyFill="1" applyAlignment="1">
      <alignment horizontal="center" vertical="center"/>
    </xf>
    <xf numFmtId="9" fontId="3" fillId="0" borderId="2" xfId="8" applyFont="1" applyFill="1" applyBorder="1" applyAlignment="1">
      <alignment horizontal="center" vertical="center"/>
    </xf>
    <xf numFmtId="0" fontId="3" fillId="0" borderId="2" xfId="0" applyFont="1" applyFill="1" applyBorder="1"/>
    <xf numFmtId="165" fontId="7" fillId="0" borderId="13" xfId="0" applyNumberFormat="1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left" vertical="center" wrapText="1"/>
    </xf>
    <xf numFmtId="165" fontId="4" fillId="0" borderId="5" xfId="0" applyNumberFormat="1" applyFont="1" applyFill="1" applyBorder="1" applyAlignment="1">
      <alignment horizontal="center" vertical="center"/>
    </xf>
    <xf numFmtId="165" fontId="4" fillId="0" borderId="3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right" vertical="center" wrapText="1" indent="9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left" vertical="center" wrapText="1"/>
    </xf>
    <xf numFmtId="0" fontId="3" fillId="3" borderId="12" xfId="0" applyFont="1" applyFill="1" applyBorder="1" applyAlignment="1">
      <alignment horizontal="left" vertical="center" wrapText="1"/>
    </xf>
    <xf numFmtId="165" fontId="4" fillId="0" borderId="6" xfId="0" applyNumberFormat="1" applyFont="1" applyFill="1" applyBorder="1" applyAlignment="1">
      <alignment horizontal="center" vertical="center"/>
    </xf>
    <xf numFmtId="165" fontId="4" fillId="0" borderId="7" xfId="0" applyNumberFormat="1" applyFont="1" applyFill="1" applyBorder="1" applyAlignment="1">
      <alignment horizontal="center" vertical="center"/>
    </xf>
    <xf numFmtId="165" fontId="4" fillId="0" borderId="4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</cellXfs>
  <cellStyles count="9">
    <cellStyle name="Обычный" xfId="0" builtinId="0"/>
    <cellStyle name="Обычный 2" xfId="1"/>
    <cellStyle name="Обычный 2 2" xfId="2"/>
    <cellStyle name="Обычный 2 2 2" xfId="3"/>
    <cellStyle name="Обычный 2 3" xfId="4"/>
    <cellStyle name="Обычный 2 4" xfId="5"/>
    <cellStyle name="Обычный 2 5" xfId="6"/>
    <cellStyle name="Обычный 2 6" xfId="7"/>
    <cellStyle name="Процентный" xfId="8" builtinId="5"/>
  </cellStyles>
  <dxfs count="0"/>
  <tableStyles count="0" defaultTableStyle="TableStyleMedium9" defaultPivotStyle="PivotStyleLight16"/>
  <colors>
    <mruColors>
      <color rgb="FFDDFFEE"/>
      <color rgb="FF99FFCC"/>
      <color rgb="FFCC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3"/>
  <sheetViews>
    <sheetView showZeros="0" tabSelected="1" view="pageBreakPreview" zoomScale="110" zoomScaleNormal="70" zoomScaleSheetLayoutView="110" workbookViewId="0">
      <pane xSplit="1" ySplit="4" topLeftCell="B122" activePane="bottomRight" state="frozen"/>
      <selection pane="topRight" activeCell="B1" sqref="B1"/>
      <selection pane="bottomLeft" activeCell="A5" sqref="A5"/>
      <selection pane="bottomRight" activeCell="B3" sqref="B3"/>
    </sheetView>
  </sheetViews>
  <sheetFormatPr defaultRowHeight="15.75"/>
  <cols>
    <col min="1" max="1" width="10.5703125" style="1" customWidth="1"/>
    <col min="2" max="2" width="59.7109375" style="1" customWidth="1"/>
    <col min="3" max="3" width="31.28515625" style="3" customWidth="1"/>
    <col min="4" max="4" width="22.140625" style="3" customWidth="1"/>
    <col min="5" max="5" width="23.28515625" style="3" customWidth="1"/>
    <col min="6" max="6" width="19.28515625" style="18" customWidth="1"/>
    <col min="7" max="7" width="15.85546875" style="2" customWidth="1"/>
    <col min="8" max="8" width="16.140625" style="2" customWidth="1"/>
    <col min="9" max="16384" width="9.140625" style="2"/>
  </cols>
  <sheetData>
    <row r="1" spans="1:8" ht="63" customHeight="1">
      <c r="A1" s="61" t="s">
        <v>74</v>
      </c>
      <c r="B1" s="61"/>
      <c r="C1" s="61"/>
      <c r="D1" s="61"/>
      <c r="E1" s="61"/>
      <c r="F1" s="61"/>
      <c r="G1" s="61"/>
      <c r="H1" s="61"/>
    </row>
    <row r="2" spans="1:8" ht="15.75" customHeight="1">
      <c r="F2" s="30"/>
      <c r="H2" s="30" t="s">
        <v>6</v>
      </c>
    </row>
    <row r="3" spans="1:8" s="6" customFormat="1" ht="111" customHeight="1">
      <c r="A3" s="4" t="s">
        <v>9</v>
      </c>
      <c r="B3" s="5" t="s">
        <v>16</v>
      </c>
      <c r="C3" s="5" t="s">
        <v>5</v>
      </c>
      <c r="D3" s="29" t="s">
        <v>63</v>
      </c>
      <c r="E3" s="29" t="s">
        <v>64</v>
      </c>
      <c r="F3" s="17" t="s">
        <v>19</v>
      </c>
      <c r="G3" s="17" t="s">
        <v>66</v>
      </c>
      <c r="H3" s="17" t="s">
        <v>67</v>
      </c>
    </row>
    <row r="4" spans="1:8" s="9" customFormat="1" ht="21" customHeight="1">
      <c r="A4" s="7">
        <v>1</v>
      </c>
      <c r="B4" s="7">
        <v>2</v>
      </c>
      <c r="C4" s="8">
        <v>3</v>
      </c>
      <c r="D4" s="16">
        <v>4</v>
      </c>
      <c r="E4" s="16">
        <v>5</v>
      </c>
      <c r="F4" s="16">
        <v>6</v>
      </c>
      <c r="G4" s="16">
        <v>7</v>
      </c>
      <c r="H4" s="16">
        <v>8</v>
      </c>
    </row>
    <row r="5" spans="1:8" s="6" customFormat="1" ht="18.75">
      <c r="A5" s="62" t="s">
        <v>4</v>
      </c>
      <c r="B5" s="63"/>
      <c r="C5" s="63"/>
      <c r="D5" s="63"/>
      <c r="E5" s="63"/>
      <c r="F5" s="63"/>
      <c r="G5" s="63"/>
      <c r="H5" s="63"/>
    </row>
    <row r="6" spans="1:8" s="13" customFormat="1" ht="30.75" customHeight="1">
      <c r="A6" s="49">
        <v>1</v>
      </c>
      <c r="B6" s="50" t="s">
        <v>26</v>
      </c>
      <c r="C6" s="14" t="s">
        <v>0</v>
      </c>
      <c r="D6" s="26">
        <v>28468207</v>
      </c>
      <c r="E6" s="26">
        <v>33267693</v>
      </c>
      <c r="F6" s="37">
        <v>32449112.379999999</v>
      </c>
      <c r="G6" s="41">
        <f>F6/D6</f>
        <v>1.1398368847044003</v>
      </c>
      <c r="H6" s="41">
        <f>F6/E6</f>
        <v>0.97539412726936003</v>
      </c>
    </row>
    <row r="7" spans="1:8" s="13" customFormat="1" ht="25.5" customHeight="1">
      <c r="A7" s="49"/>
      <c r="B7" s="50"/>
      <c r="C7" s="14" t="s">
        <v>1</v>
      </c>
      <c r="D7" s="26">
        <v>5157882</v>
      </c>
      <c r="E7" s="26">
        <v>6097239</v>
      </c>
      <c r="F7" s="37">
        <v>5918901.4069999997</v>
      </c>
      <c r="G7" s="41">
        <f t="shared" ref="G7:G70" si="0">F7/D7</f>
        <v>1.1475449432538394</v>
      </c>
      <c r="H7" s="41">
        <f t="shared" ref="H7:H70" si="1">F7/E7</f>
        <v>0.97075109028857154</v>
      </c>
    </row>
    <row r="8" spans="1:8" s="13" customFormat="1" ht="33.75" customHeight="1">
      <c r="A8" s="49">
        <v>2</v>
      </c>
      <c r="B8" s="50" t="s">
        <v>27</v>
      </c>
      <c r="C8" s="14" t="s">
        <v>0</v>
      </c>
      <c r="D8" s="26">
        <v>40498219</v>
      </c>
      <c r="E8" s="26">
        <v>43066682</v>
      </c>
      <c r="F8" s="37">
        <v>42602248.869999997</v>
      </c>
      <c r="G8" s="41">
        <f t="shared" si="0"/>
        <v>1.0519536394921465</v>
      </c>
      <c r="H8" s="41">
        <f t="shared" si="1"/>
        <v>0.98921595283332941</v>
      </c>
    </row>
    <row r="9" spans="1:8" s="13" customFormat="1" ht="30.75" customHeight="1">
      <c r="A9" s="49"/>
      <c r="B9" s="50"/>
      <c r="C9" s="14" t="s">
        <v>1</v>
      </c>
      <c r="D9" s="26">
        <v>2730839.3</v>
      </c>
      <c r="E9" s="26">
        <v>2733781</v>
      </c>
      <c r="F9" s="37">
        <v>2672895.4700000002</v>
      </c>
      <c r="G9" s="41">
        <f t="shared" si="0"/>
        <v>0.97878167712029063</v>
      </c>
      <c r="H9" s="41">
        <f t="shared" si="1"/>
        <v>0.97772845374227135</v>
      </c>
    </row>
    <row r="10" spans="1:8" s="13" customFormat="1" ht="24" customHeight="1">
      <c r="A10" s="49">
        <v>3</v>
      </c>
      <c r="B10" s="50" t="s">
        <v>28</v>
      </c>
      <c r="C10" s="14" t="s">
        <v>0</v>
      </c>
      <c r="D10" s="26">
        <v>3211824</v>
      </c>
      <c r="E10" s="26">
        <v>3751740</v>
      </c>
      <c r="F10" s="37">
        <v>3520025.4</v>
      </c>
      <c r="G10" s="41">
        <f t="shared" si="0"/>
        <v>1.0959583713179801</v>
      </c>
      <c r="H10" s="41">
        <f t="shared" si="1"/>
        <v>0.93823809752274945</v>
      </c>
    </row>
    <row r="11" spans="1:8" s="13" customFormat="1" ht="22.5" customHeight="1">
      <c r="A11" s="49"/>
      <c r="B11" s="50"/>
      <c r="C11" s="14" t="s">
        <v>1</v>
      </c>
      <c r="D11" s="26">
        <v>502455.56</v>
      </c>
      <c r="E11" s="26">
        <v>502456</v>
      </c>
      <c r="F11" s="37">
        <v>502020.7</v>
      </c>
      <c r="G11" s="41">
        <f t="shared" si="0"/>
        <v>0.99913453042493949</v>
      </c>
      <c r="H11" s="41">
        <f t="shared" si="1"/>
        <v>0.99913365548426136</v>
      </c>
    </row>
    <row r="12" spans="1:8" s="13" customFormat="1" ht="24" customHeight="1">
      <c r="A12" s="49">
        <v>4</v>
      </c>
      <c r="B12" s="50" t="s">
        <v>29</v>
      </c>
      <c r="C12" s="14" t="s">
        <v>0</v>
      </c>
      <c r="D12" s="26">
        <v>6266553</v>
      </c>
      <c r="E12" s="26">
        <v>7917986</v>
      </c>
      <c r="F12" s="37">
        <v>7591642.1000000006</v>
      </c>
      <c r="G12" s="41">
        <f t="shared" si="0"/>
        <v>1.2114542237175685</v>
      </c>
      <c r="H12" s="41">
        <f t="shared" si="1"/>
        <v>0.95878448130623117</v>
      </c>
    </row>
    <row r="13" spans="1:8" s="13" customFormat="1" ht="25.5" customHeight="1">
      <c r="A13" s="49"/>
      <c r="B13" s="50"/>
      <c r="C13" s="14" t="s">
        <v>1</v>
      </c>
      <c r="D13" s="26">
        <v>390412</v>
      </c>
      <c r="E13" s="26">
        <v>703033</v>
      </c>
      <c r="F13" s="37">
        <v>668138.81000000006</v>
      </c>
      <c r="G13" s="41">
        <f t="shared" si="0"/>
        <v>1.7113685286312923</v>
      </c>
      <c r="H13" s="41">
        <f t="shared" si="1"/>
        <v>0.95036621325030268</v>
      </c>
    </row>
    <row r="14" spans="1:8" s="13" customFormat="1" ht="25.5" customHeight="1">
      <c r="A14" s="49">
        <v>5</v>
      </c>
      <c r="B14" s="50" t="s">
        <v>12</v>
      </c>
      <c r="C14" s="14" t="s">
        <v>0</v>
      </c>
      <c r="D14" s="26">
        <v>92527.5</v>
      </c>
      <c r="E14" s="26">
        <v>101589</v>
      </c>
      <c r="F14" s="37">
        <v>73655.09</v>
      </c>
      <c r="G14" s="41">
        <f t="shared" si="0"/>
        <v>0.79603458431277185</v>
      </c>
      <c r="H14" s="41">
        <f t="shared" si="1"/>
        <v>0.72503017058933539</v>
      </c>
    </row>
    <row r="15" spans="1:8" s="13" customFormat="1" ht="25.5" customHeight="1">
      <c r="A15" s="49"/>
      <c r="B15" s="50"/>
      <c r="C15" s="14" t="s">
        <v>1</v>
      </c>
      <c r="D15" s="26">
        <v>18355</v>
      </c>
      <c r="E15" s="26">
        <v>18355</v>
      </c>
      <c r="F15" s="37">
        <v>18270.16</v>
      </c>
      <c r="G15" s="41">
        <f t="shared" si="0"/>
        <v>0.99537782620539361</v>
      </c>
      <c r="H15" s="41">
        <f t="shared" si="1"/>
        <v>0.99537782620539361</v>
      </c>
    </row>
    <row r="16" spans="1:8" s="13" customFormat="1" ht="33.75" customHeight="1">
      <c r="A16" s="49">
        <v>6</v>
      </c>
      <c r="B16" s="50" t="s">
        <v>20</v>
      </c>
      <c r="C16" s="14" t="s">
        <v>0</v>
      </c>
      <c r="D16" s="26">
        <v>440767</v>
      </c>
      <c r="E16" s="26">
        <v>545830</v>
      </c>
      <c r="F16" s="37">
        <v>461655.24</v>
      </c>
      <c r="G16" s="41">
        <f t="shared" si="0"/>
        <v>1.0473906621865974</v>
      </c>
      <c r="H16" s="41">
        <f t="shared" si="1"/>
        <v>0.84578575747027462</v>
      </c>
    </row>
    <row r="17" spans="1:8" s="13" customFormat="1" ht="29.25" customHeight="1">
      <c r="A17" s="49"/>
      <c r="B17" s="50"/>
      <c r="C17" s="14" t="s">
        <v>1</v>
      </c>
      <c r="D17" s="27">
        <v>3476.5</v>
      </c>
      <c r="E17" s="27">
        <v>3477</v>
      </c>
      <c r="F17" s="38">
        <v>3476.5</v>
      </c>
      <c r="G17" s="41">
        <f t="shared" si="0"/>
        <v>1</v>
      </c>
      <c r="H17" s="41">
        <f t="shared" si="1"/>
        <v>0.99985619787172852</v>
      </c>
    </row>
    <row r="18" spans="1:8" s="13" customFormat="1" ht="27" customHeight="1">
      <c r="A18" s="49">
        <v>7</v>
      </c>
      <c r="B18" s="50" t="s">
        <v>31</v>
      </c>
      <c r="C18" s="14" t="s">
        <v>0</v>
      </c>
      <c r="D18" s="26">
        <v>2500771.2999999998</v>
      </c>
      <c r="E18" s="26">
        <v>3344088</v>
      </c>
      <c r="F18" s="37">
        <v>3601275.66</v>
      </c>
      <c r="G18" s="41">
        <f t="shared" si="0"/>
        <v>1.4400659748454407</v>
      </c>
      <c r="H18" s="41">
        <f t="shared" si="1"/>
        <v>1.0769081615077116</v>
      </c>
    </row>
    <row r="19" spans="1:8" s="13" customFormat="1" ht="25.5" customHeight="1">
      <c r="A19" s="49"/>
      <c r="B19" s="50"/>
      <c r="C19" s="14" t="s">
        <v>1</v>
      </c>
      <c r="D19" s="26">
        <v>882420.7</v>
      </c>
      <c r="E19" s="26">
        <v>882623</v>
      </c>
      <c r="F19" s="37">
        <v>1017955.3</v>
      </c>
      <c r="G19" s="41">
        <f t="shared" si="0"/>
        <v>1.1535940849982329</v>
      </c>
      <c r="H19" s="41">
        <f t="shared" si="1"/>
        <v>1.1533296775633539</v>
      </c>
    </row>
    <row r="20" spans="1:8" s="13" customFormat="1" ht="25.5" customHeight="1">
      <c r="A20" s="49">
        <v>8</v>
      </c>
      <c r="B20" s="50" t="s">
        <v>30</v>
      </c>
      <c r="C20" s="14" t="s">
        <v>0</v>
      </c>
      <c r="D20" s="26">
        <v>1303188</v>
      </c>
      <c r="E20" s="26">
        <v>3658022</v>
      </c>
      <c r="F20" s="37">
        <v>3655128.78</v>
      </c>
      <c r="G20" s="41">
        <f t="shared" si="0"/>
        <v>2.8047593900496319</v>
      </c>
      <c r="H20" s="41">
        <f t="shared" si="1"/>
        <v>0.99920907528713598</v>
      </c>
    </row>
    <row r="21" spans="1:8" s="13" customFormat="1" ht="27" customHeight="1">
      <c r="A21" s="49"/>
      <c r="B21" s="50"/>
      <c r="C21" s="14" t="s">
        <v>1</v>
      </c>
      <c r="D21" s="26"/>
      <c r="E21" s="26"/>
      <c r="F21" s="37"/>
      <c r="G21" s="41"/>
      <c r="H21" s="41"/>
    </row>
    <row r="22" spans="1:8" s="13" customFormat="1" ht="32.25" customHeight="1">
      <c r="A22" s="49">
        <v>9</v>
      </c>
      <c r="B22" s="50" t="s">
        <v>32</v>
      </c>
      <c r="C22" s="14" t="s">
        <v>0</v>
      </c>
      <c r="D22" s="26">
        <v>2292227</v>
      </c>
      <c r="E22" s="26">
        <v>2522049</v>
      </c>
      <c r="F22" s="37">
        <v>2587206.54</v>
      </c>
      <c r="G22" s="41">
        <f t="shared" si="0"/>
        <v>1.128686879615326</v>
      </c>
      <c r="H22" s="41">
        <f t="shared" si="1"/>
        <v>1.0258351602209157</v>
      </c>
    </row>
    <row r="23" spans="1:8" s="13" customFormat="1" ht="32.25" customHeight="1">
      <c r="A23" s="49"/>
      <c r="B23" s="50"/>
      <c r="C23" s="14" t="s">
        <v>1</v>
      </c>
      <c r="D23" s="26">
        <v>1654126</v>
      </c>
      <c r="E23" s="26">
        <v>1685946</v>
      </c>
      <c r="F23" s="37">
        <v>1855256.9</v>
      </c>
      <c r="G23" s="41">
        <f t="shared" si="0"/>
        <v>1.1215934578139755</v>
      </c>
      <c r="H23" s="41">
        <f t="shared" si="1"/>
        <v>1.1004248653278337</v>
      </c>
    </row>
    <row r="24" spans="1:8" s="13" customFormat="1" ht="27" customHeight="1">
      <c r="A24" s="49">
        <v>10</v>
      </c>
      <c r="B24" s="50" t="s">
        <v>13</v>
      </c>
      <c r="C24" s="14" t="s">
        <v>0</v>
      </c>
      <c r="D24" s="26">
        <v>526136</v>
      </c>
      <c r="E24" s="26">
        <v>526093</v>
      </c>
      <c r="F24" s="37">
        <v>538165.15</v>
      </c>
      <c r="G24" s="41">
        <f t="shared" si="0"/>
        <v>1.0228631950674352</v>
      </c>
      <c r="H24" s="41">
        <f t="shared" si="1"/>
        <v>1.0229467983797542</v>
      </c>
    </row>
    <row r="25" spans="1:8" s="13" customFormat="1" ht="27" customHeight="1">
      <c r="A25" s="49"/>
      <c r="B25" s="50"/>
      <c r="C25" s="14" t="s">
        <v>1</v>
      </c>
      <c r="D25" s="26">
        <v>181345.2</v>
      </c>
      <c r="E25" s="26">
        <v>181345</v>
      </c>
      <c r="F25" s="37">
        <v>182009.56</v>
      </c>
      <c r="G25" s="41">
        <f t="shared" si="0"/>
        <v>1.0036635102555789</v>
      </c>
      <c r="H25" s="41">
        <f t="shared" si="1"/>
        <v>1.0036646171661749</v>
      </c>
    </row>
    <row r="26" spans="1:8" s="13" customFormat="1" ht="27" customHeight="1">
      <c r="A26" s="49">
        <v>11</v>
      </c>
      <c r="B26" s="50" t="s">
        <v>24</v>
      </c>
      <c r="C26" s="14" t="s">
        <v>0</v>
      </c>
      <c r="D26" s="26">
        <v>55938</v>
      </c>
      <c r="E26" s="26">
        <v>75878</v>
      </c>
      <c r="F26" s="37">
        <v>56017.71</v>
      </c>
      <c r="G26" s="41">
        <f t="shared" si="0"/>
        <v>1.0014249705030569</v>
      </c>
      <c r="H26" s="41">
        <f t="shared" si="1"/>
        <v>0.73826023353277626</v>
      </c>
    </row>
    <row r="27" spans="1:8" s="13" customFormat="1" ht="26.25" customHeight="1">
      <c r="A27" s="49"/>
      <c r="B27" s="50"/>
      <c r="C27" s="14" t="s">
        <v>1</v>
      </c>
      <c r="D27" s="26">
        <v>19567.099999999999</v>
      </c>
      <c r="E27" s="26">
        <v>69567</v>
      </c>
      <c r="F27" s="37">
        <v>61259.9</v>
      </c>
      <c r="G27" s="41">
        <f t="shared" si="0"/>
        <v>3.1307603068415863</v>
      </c>
      <c r="H27" s="41">
        <f t="shared" si="1"/>
        <v>0.88058849741975365</v>
      </c>
    </row>
    <row r="28" spans="1:8" s="13" customFormat="1" ht="27" customHeight="1">
      <c r="A28" s="49">
        <v>12</v>
      </c>
      <c r="B28" s="50" t="s">
        <v>17</v>
      </c>
      <c r="C28" s="14" t="s">
        <v>0</v>
      </c>
      <c r="D28" s="26">
        <v>382591</v>
      </c>
      <c r="E28" s="26">
        <v>402308</v>
      </c>
      <c r="F28" s="37">
        <v>376874.12</v>
      </c>
      <c r="G28" s="41">
        <f t="shared" si="0"/>
        <v>0.98505746345313927</v>
      </c>
      <c r="H28" s="41">
        <f t="shared" si="1"/>
        <v>0.93678007894449022</v>
      </c>
    </row>
    <row r="29" spans="1:8" s="13" customFormat="1" ht="27" customHeight="1">
      <c r="A29" s="49"/>
      <c r="B29" s="50"/>
      <c r="C29" s="14" t="s">
        <v>1</v>
      </c>
      <c r="D29" s="26">
        <v>97798</v>
      </c>
      <c r="E29" s="26">
        <v>97798</v>
      </c>
      <c r="F29" s="37">
        <v>202728.8</v>
      </c>
      <c r="G29" s="41">
        <f t="shared" si="0"/>
        <v>2.0729340068304056</v>
      </c>
      <c r="H29" s="41">
        <f t="shared" si="1"/>
        <v>2.0729340068304056</v>
      </c>
    </row>
    <row r="30" spans="1:8" s="13" customFormat="1" ht="25.5" customHeight="1">
      <c r="A30" s="49">
        <v>13</v>
      </c>
      <c r="B30" s="50" t="s">
        <v>33</v>
      </c>
      <c r="C30" s="14" t="s">
        <v>0</v>
      </c>
      <c r="D30" s="26">
        <v>256003</v>
      </c>
      <c r="E30" s="26">
        <v>475511</v>
      </c>
      <c r="F30" s="37">
        <v>334124.23</v>
      </c>
      <c r="G30" s="41">
        <f t="shared" si="0"/>
        <v>1.3051574786232973</v>
      </c>
      <c r="H30" s="41">
        <f t="shared" si="1"/>
        <v>0.70266351356750945</v>
      </c>
    </row>
    <row r="31" spans="1:8" s="13" customFormat="1" ht="25.5" customHeight="1">
      <c r="A31" s="49"/>
      <c r="B31" s="50"/>
      <c r="C31" s="14" t="s">
        <v>1</v>
      </c>
      <c r="D31" s="26"/>
      <c r="E31" s="26"/>
      <c r="F31" s="37"/>
      <c r="G31" s="41"/>
      <c r="H31" s="41"/>
    </row>
    <row r="32" spans="1:8" s="13" customFormat="1" ht="26.25" customHeight="1">
      <c r="A32" s="49">
        <v>14</v>
      </c>
      <c r="B32" s="50" t="s">
        <v>34</v>
      </c>
      <c r="C32" s="14" t="s">
        <v>0</v>
      </c>
      <c r="D32" s="26">
        <v>60189</v>
      </c>
      <c r="E32" s="26">
        <v>938751</v>
      </c>
      <c r="F32" s="37">
        <v>1187010.3500000001</v>
      </c>
      <c r="G32" s="41">
        <f t="shared" si="0"/>
        <v>19.721383475385871</v>
      </c>
      <c r="H32" s="41">
        <f t="shared" si="1"/>
        <v>1.2644570818033749</v>
      </c>
    </row>
    <row r="33" spans="1:8" s="13" customFormat="1" ht="26.25" customHeight="1">
      <c r="A33" s="49"/>
      <c r="B33" s="50"/>
      <c r="C33" s="14" t="s">
        <v>1</v>
      </c>
      <c r="D33" s="26">
        <v>99104</v>
      </c>
      <c r="E33" s="26">
        <v>160121</v>
      </c>
      <c r="F33" s="37">
        <v>109546.6</v>
      </c>
      <c r="G33" s="41">
        <f t="shared" si="0"/>
        <v>1.1053701162415241</v>
      </c>
      <c r="H33" s="41">
        <f t="shared" si="1"/>
        <v>0.68414886242279283</v>
      </c>
    </row>
    <row r="34" spans="1:8" s="13" customFormat="1" ht="26.25" customHeight="1">
      <c r="A34" s="49">
        <v>15</v>
      </c>
      <c r="B34" s="50" t="s">
        <v>2</v>
      </c>
      <c r="C34" s="14" t="s">
        <v>0</v>
      </c>
      <c r="D34" s="26">
        <v>29345100</v>
      </c>
      <c r="E34" s="26">
        <v>37114389</v>
      </c>
      <c r="F34" s="37">
        <v>42468954.140000001</v>
      </c>
      <c r="G34" s="41">
        <f t="shared" si="0"/>
        <v>1.4472247203110571</v>
      </c>
      <c r="H34" s="41">
        <f t="shared" si="1"/>
        <v>1.1442719463871547</v>
      </c>
    </row>
    <row r="35" spans="1:8" s="13" customFormat="1" ht="26.25" customHeight="1">
      <c r="A35" s="49"/>
      <c r="B35" s="50"/>
      <c r="C35" s="14" t="s">
        <v>1</v>
      </c>
      <c r="D35" s="26">
        <v>23065159</v>
      </c>
      <c r="E35" s="26">
        <v>46914957</v>
      </c>
      <c r="F35" s="37">
        <v>46806405.5</v>
      </c>
      <c r="G35" s="41">
        <f t="shared" si="0"/>
        <v>2.0293120676081182</v>
      </c>
      <c r="H35" s="41">
        <f t="shared" si="1"/>
        <v>0.99768620698085686</v>
      </c>
    </row>
    <row r="36" spans="1:8" s="13" customFormat="1" ht="27.75" customHeight="1">
      <c r="A36" s="49">
        <v>16</v>
      </c>
      <c r="B36" s="50" t="s">
        <v>35</v>
      </c>
      <c r="C36" s="14" t="s">
        <v>0</v>
      </c>
      <c r="D36" s="26">
        <v>1325328</v>
      </c>
      <c r="E36" s="26">
        <v>1700007</v>
      </c>
      <c r="F36" s="37">
        <v>1705921.74</v>
      </c>
      <c r="G36" s="41">
        <f t="shared" si="0"/>
        <v>1.2871694705008874</v>
      </c>
      <c r="H36" s="41">
        <f t="shared" si="1"/>
        <v>1.0034792444972285</v>
      </c>
    </row>
    <row r="37" spans="1:8" s="13" customFormat="1" ht="21.75" customHeight="1">
      <c r="A37" s="49"/>
      <c r="B37" s="50"/>
      <c r="C37" s="14" t="s">
        <v>1</v>
      </c>
      <c r="D37" s="26">
        <v>3015.8</v>
      </c>
      <c r="E37" s="26">
        <v>3016</v>
      </c>
      <c r="F37" s="37">
        <v>3015.8</v>
      </c>
      <c r="G37" s="41">
        <f t="shared" si="0"/>
        <v>1</v>
      </c>
      <c r="H37" s="41">
        <f t="shared" si="1"/>
        <v>0.99993368700265262</v>
      </c>
    </row>
    <row r="38" spans="1:8" s="13" customFormat="1" ht="27.75" customHeight="1">
      <c r="A38" s="49">
        <v>17</v>
      </c>
      <c r="B38" s="50" t="s">
        <v>36</v>
      </c>
      <c r="C38" s="14" t="s">
        <v>0</v>
      </c>
      <c r="D38" s="26">
        <v>633161</v>
      </c>
      <c r="E38" s="26">
        <v>696754</v>
      </c>
      <c r="F38" s="37">
        <v>682927.01</v>
      </c>
      <c r="G38" s="41">
        <f t="shared" si="0"/>
        <v>1.07859929780893</v>
      </c>
      <c r="H38" s="41">
        <f t="shared" si="1"/>
        <v>0.98015513366267004</v>
      </c>
    </row>
    <row r="39" spans="1:8" s="13" customFormat="1" ht="24.75" customHeight="1">
      <c r="A39" s="49"/>
      <c r="B39" s="50"/>
      <c r="C39" s="14" t="s">
        <v>1</v>
      </c>
      <c r="D39" s="26">
        <v>1632502.7</v>
      </c>
      <c r="E39" s="26">
        <v>5367241</v>
      </c>
      <c r="F39" s="37">
        <v>3686363.54</v>
      </c>
      <c r="G39" s="41">
        <f t="shared" si="0"/>
        <v>2.2581056313107477</v>
      </c>
      <c r="H39" s="41">
        <f t="shared" si="1"/>
        <v>0.68682653527203275</v>
      </c>
    </row>
    <row r="40" spans="1:8" s="13" customFormat="1" ht="25.5" customHeight="1">
      <c r="A40" s="49">
        <v>18</v>
      </c>
      <c r="B40" s="50" t="s">
        <v>37</v>
      </c>
      <c r="C40" s="14" t="s">
        <v>0</v>
      </c>
      <c r="D40" s="26">
        <v>639554</v>
      </c>
      <c r="E40" s="26">
        <v>692529</v>
      </c>
      <c r="F40" s="37">
        <v>710657.57</v>
      </c>
      <c r="G40" s="41">
        <f t="shared" si="0"/>
        <v>1.1111768044606085</v>
      </c>
      <c r="H40" s="41">
        <f t="shared" si="1"/>
        <v>1.0261773441978603</v>
      </c>
    </row>
    <row r="41" spans="1:8" s="13" customFormat="1" ht="24" customHeight="1">
      <c r="A41" s="49"/>
      <c r="B41" s="50"/>
      <c r="C41" s="14" t="s">
        <v>1</v>
      </c>
      <c r="D41" s="26">
        <v>108223</v>
      </c>
      <c r="E41" s="26">
        <v>108223</v>
      </c>
      <c r="F41" s="37"/>
      <c r="G41" s="41">
        <f t="shared" si="0"/>
        <v>0</v>
      </c>
      <c r="H41" s="41">
        <f t="shared" si="1"/>
        <v>0</v>
      </c>
    </row>
    <row r="42" spans="1:8" s="13" customFormat="1" ht="29.25" customHeight="1">
      <c r="A42" s="49">
        <v>19</v>
      </c>
      <c r="B42" s="50" t="s">
        <v>38</v>
      </c>
      <c r="C42" s="14" t="s">
        <v>0</v>
      </c>
      <c r="D42" s="26">
        <v>11613615.4</v>
      </c>
      <c r="E42" s="26">
        <v>9952394</v>
      </c>
      <c r="F42" s="37">
        <v>9592954.7799999993</v>
      </c>
      <c r="G42" s="41">
        <f t="shared" si="0"/>
        <v>0.8260093390039418</v>
      </c>
      <c r="H42" s="41">
        <f t="shared" si="1"/>
        <v>0.9638841448600205</v>
      </c>
    </row>
    <row r="43" spans="1:8" s="13" customFormat="1" ht="27.75" customHeight="1">
      <c r="A43" s="49"/>
      <c r="B43" s="50"/>
      <c r="C43" s="14" t="s">
        <v>1</v>
      </c>
      <c r="D43" s="26"/>
      <c r="E43" s="26"/>
      <c r="F43" s="37"/>
      <c r="G43" s="41"/>
      <c r="H43" s="41"/>
    </row>
    <row r="44" spans="1:8" s="13" customFormat="1" ht="33" customHeight="1">
      <c r="A44" s="49">
        <v>20</v>
      </c>
      <c r="B44" s="50" t="s">
        <v>14</v>
      </c>
      <c r="C44" s="14" t="s">
        <v>0</v>
      </c>
      <c r="D44" s="26">
        <v>3345855</v>
      </c>
      <c r="E44" s="26">
        <v>3448152</v>
      </c>
      <c r="F44" s="37">
        <v>3112018.96</v>
      </c>
      <c r="G44" s="41">
        <f t="shared" si="0"/>
        <v>0.93011172331138081</v>
      </c>
      <c r="H44" s="41">
        <f t="shared" si="1"/>
        <v>0.90251791684357296</v>
      </c>
    </row>
    <row r="45" spans="1:8" s="13" customFormat="1" ht="32.25" customHeight="1">
      <c r="A45" s="49"/>
      <c r="B45" s="50"/>
      <c r="C45" s="14" t="s">
        <v>1</v>
      </c>
      <c r="D45" s="26"/>
      <c r="E45" s="26">
        <v>476252</v>
      </c>
      <c r="F45" s="37"/>
      <c r="G45" s="41"/>
      <c r="H45" s="41">
        <f t="shared" si="1"/>
        <v>0</v>
      </c>
    </row>
    <row r="46" spans="1:8" s="13" customFormat="1" ht="34.5" customHeight="1">
      <c r="A46" s="49">
        <v>21</v>
      </c>
      <c r="B46" s="50" t="s">
        <v>39</v>
      </c>
      <c r="C46" s="14" t="s">
        <v>0</v>
      </c>
      <c r="D46" s="26">
        <v>300898.3</v>
      </c>
      <c r="E46" s="26">
        <v>461398</v>
      </c>
      <c r="F46" s="37">
        <v>469441.65</v>
      </c>
      <c r="G46" s="41">
        <f t="shared" si="0"/>
        <v>1.5601339389421609</v>
      </c>
      <c r="H46" s="41">
        <f t="shared" si="1"/>
        <v>1.0174332138414124</v>
      </c>
    </row>
    <row r="47" spans="1:8" s="13" customFormat="1" ht="31.5" customHeight="1">
      <c r="A47" s="49"/>
      <c r="B47" s="50"/>
      <c r="C47" s="14" t="s">
        <v>1</v>
      </c>
      <c r="D47" s="26"/>
      <c r="E47" s="26"/>
      <c r="F47" s="37"/>
      <c r="G47" s="41"/>
      <c r="H47" s="41"/>
    </row>
    <row r="48" spans="1:8" s="13" customFormat="1" ht="28.5" customHeight="1">
      <c r="A48" s="49">
        <v>22</v>
      </c>
      <c r="B48" s="50" t="s">
        <v>40</v>
      </c>
      <c r="C48" s="14" t="s">
        <v>0</v>
      </c>
      <c r="D48" s="26">
        <v>131195.79999999999</v>
      </c>
      <c r="E48" s="26">
        <v>150518</v>
      </c>
      <c r="F48" s="37">
        <v>146477.54</v>
      </c>
      <c r="G48" s="41">
        <f t="shared" si="0"/>
        <v>1.1164804056227411</v>
      </c>
      <c r="H48" s="41">
        <f t="shared" si="1"/>
        <v>0.97315630024316035</v>
      </c>
    </row>
    <row r="49" spans="1:8" s="13" customFormat="1" ht="27" customHeight="1">
      <c r="A49" s="49"/>
      <c r="B49" s="50"/>
      <c r="C49" s="14" t="s">
        <v>1</v>
      </c>
      <c r="D49" s="26">
        <v>2404.6</v>
      </c>
      <c r="E49" s="26">
        <v>2404.6</v>
      </c>
      <c r="F49" s="37">
        <v>2404.6</v>
      </c>
      <c r="G49" s="41">
        <f t="shared" si="0"/>
        <v>1</v>
      </c>
      <c r="H49" s="41">
        <f t="shared" si="1"/>
        <v>1</v>
      </c>
    </row>
    <row r="50" spans="1:8" s="13" customFormat="1" ht="43.5" customHeight="1">
      <c r="A50" s="49">
        <v>23</v>
      </c>
      <c r="B50" s="50" t="s">
        <v>41</v>
      </c>
      <c r="C50" s="14" t="s">
        <v>0</v>
      </c>
      <c r="D50" s="26">
        <v>1633066</v>
      </c>
      <c r="E50" s="26">
        <v>1688463</v>
      </c>
      <c r="F50" s="37">
        <v>1610568.12</v>
      </c>
      <c r="G50" s="41">
        <f t="shared" si="0"/>
        <v>0.98622353291293807</v>
      </c>
      <c r="H50" s="41">
        <f t="shared" si="1"/>
        <v>0.95386639801997442</v>
      </c>
    </row>
    <row r="51" spans="1:8" s="13" customFormat="1" ht="42.75" customHeight="1">
      <c r="A51" s="49"/>
      <c r="B51" s="50"/>
      <c r="C51" s="14" t="s">
        <v>1</v>
      </c>
      <c r="D51" s="26"/>
      <c r="E51" s="26"/>
      <c r="F51" s="37"/>
      <c r="G51" s="41"/>
      <c r="H51" s="41"/>
    </row>
    <row r="52" spans="1:8" s="13" customFormat="1" ht="42.75" customHeight="1">
      <c r="A52" s="49">
        <v>24</v>
      </c>
      <c r="B52" s="50" t="s">
        <v>42</v>
      </c>
      <c r="C52" s="14" t="s">
        <v>0</v>
      </c>
      <c r="D52" s="26">
        <v>13690.1</v>
      </c>
      <c r="E52" s="26">
        <v>13690</v>
      </c>
      <c r="F52" s="37">
        <v>11519.48</v>
      </c>
      <c r="G52" s="41">
        <f t="shared" si="0"/>
        <v>0.84144600842944894</v>
      </c>
      <c r="H52" s="41">
        <f t="shared" si="1"/>
        <v>0.8414521548575602</v>
      </c>
    </row>
    <row r="53" spans="1:8" s="13" customFormat="1" ht="37.5" customHeight="1">
      <c r="A53" s="49"/>
      <c r="B53" s="50"/>
      <c r="C53" s="14" t="s">
        <v>1</v>
      </c>
      <c r="D53" s="26"/>
      <c r="E53" s="26"/>
      <c r="F53" s="37"/>
      <c r="G53" s="41"/>
      <c r="H53" s="41"/>
    </row>
    <row r="54" spans="1:8" s="13" customFormat="1" ht="24.75" customHeight="1">
      <c r="A54" s="49">
        <v>25</v>
      </c>
      <c r="B54" s="50" t="s">
        <v>43</v>
      </c>
      <c r="C54" s="14" t="s">
        <v>0</v>
      </c>
      <c r="D54" s="26">
        <v>171</v>
      </c>
      <c r="E54" s="26">
        <v>171</v>
      </c>
      <c r="F54" s="37">
        <v>28</v>
      </c>
      <c r="G54" s="41">
        <f t="shared" si="0"/>
        <v>0.16374269005847952</v>
      </c>
      <c r="H54" s="41">
        <f t="shared" si="1"/>
        <v>0.16374269005847952</v>
      </c>
    </row>
    <row r="55" spans="1:8" s="13" customFormat="1" ht="24.75" customHeight="1">
      <c r="A55" s="49"/>
      <c r="B55" s="50"/>
      <c r="C55" s="14" t="s">
        <v>1</v>
      </c>
      <c r="D55" s="26"/>
      <c r="E55" s="26"/>
      <c r="F55" s="37"/>
      <c r="G55" s="41"/>
      <c r="H55" s="41"/>
    </row>
    <row r="56" spans="1:8" s="13" customFormat="1" ht="27" customHeight="1">
      <c r="A56" s="49">
        <v>26</v>
      </c>
      <c r="B56" s="50" t="s">
        <v>44</v>
      </c>
      <c r="C56" s="14" t="s">
        <v>0</v>
      </c>
      <c r="D56" s="26">
        <v>5045.3999999999996</v>
      </c>
      <c r="E56" s="26">
        <v>5045.3999999999996</v>
      </c>
      <c r="F56" s="37">
        <v>4309.0200000000004</v>
      </c>
      <c r="G56" s="41">
        <f t="shared" si="0"/>
        <v>0.85404923296468083</v>
      </c>
      <c r="H56" s="41">
        <f t="shared" si="1"/>
        <v>0.85404923296468083</v>
      </c>
    </row>
    <row r="57" spans="1:8" s="13" customFormat="1" ht="25.5" customHeight="1">
      <c r="A57" s="49"/>
      <c r="B57" s="50"/>
      <c r="C57" s="14" t="s">
        <v>1</v>
      </c>
      <c r="D57" s="26"/>
      <c r="E57" s="26"/>
      <c r="F57" s="37"/>
      <c r="G57" s="41"/>
      <c r="H57" s="41"/>
    </row>
    <row r="58" spans="1:8" s="13" customFormat="1" ht="33" customHeight="1">
      <c r="A58" s="49">
        <v>27</v>
      </c>
      <c r="B58" s="50" t="s">
        <v>62</v>
      </c>
      <c r="C58" s="14" t="s">
        <v>0</v>
      </c>
      <c r="D58" s="26">
        <v>89361</v>
      </c>
      <c r="E58" s="26">
        <v>89365</v>
      </c>
      <c r="F58" s="37">
        <v>88613.57</v>
      </c>
      <c r="G58" s="41">
        <f t="shared" si="0"/>
        <v>0.99163583666252619</v>
      </c>
      <c r="H58" s="41">
        <f t="shared" si="1"/>
        <v>0.99159145079169708</v>
      </c>
    </row>
    <row r="59" spans="1:8" s="13" customFormat="1" ht="32.25" customHeight="1">
      <c r="A59" s="49"/>
      <c r="B59" s="50"/>
      <c r="C59" s="14" t="s">
        <v>1</v>
      </c>
      <c r="D59" s="26">
        <v>554477</v>
      </c>
      <c r="E59" s="26">
        <v>554477</v>
      </c>
      <c r="F59" s="37">
        <v>549812.76</v>
      </c>
      <c r="G59" s="41">
        <f t="shared" si="0"/>
        <v>0.99158803701506104</v>
      </c>
      <c r="H59" s="41">
        <f t="shared" si="1"/>
        <v>0.99158803701506104</v>
      </c>
    </row>
    <row r="60" spans="1:8" s="13" customFormat="1" ht="33" customHeight="1">
      <c r="A60" s="49">
        <v>28</v>
      </c>
      <c r="B60" s="50" t="s">
        <v>45</v>
      </c>
      <c r="C60" s="14" t="s">
        <v>0</v>
      </c>
      <c r="D60" s="26">
        <v>252637</v>
      </c>
      <c r="E60" s="26">
        <v>2190484</v>
      </c>
      <c r="F60" s="37">
        <v>3157751.43</v>
      </c>
      <c r="G60" s="41">
        <f t="shared" si="0"/>
        <v>12.499164532511074</v>
      </c>
      <c r="H60" s="41">
        <f t="shared" si="1"/>
        <v>1.4415770350297012</v>
      </c>
    </row>
    <row r="61" spans="1:8" s="13" customFormat="1" ht="30.75" customHeight="1">
      <c r="A61" s="49"/>
      <c r="B61" s="50"/>
      <c r="C61" s="14" t="s">
        <v>1</v>
      </c>
      <c r="D61" s="26">
        <v>395799</v>
      </c>
      <c r="E61" s="26">
        <v>395799</v>
      </c>
      <c r="F61" s="37">
        <v>395799.2</v>
      </c>
      <c r="G61" s="41">
        <f t="shared" si="0"/>
        <v>1.0000005053069867</v>
      </c>
      <c r="H61" s="41">
        <f t="shared" si="1"/>
        <v>1.0000005053069867</v>
      </c>
    </row>
    <row r="62" spans="1:8" s="13" customFormat="1" ht="26.25" customHeight="1">
      <c r="A62" s="49">
        <v>29</v>
      </c>
      <c r="B62" s="50" t="s">
        <v>46</v>
      </c>
      <c r="C62" s="14" t="s">
        <v>0</v>
      </c>
      <c r="D62" s="26">
        <v>44606</v>
      </c>
      <c r="E62" s="26">
        <v>44606</v>
      </c>
      <c r="F62" s="37">
        <v>44488.38</v>
      </c>
      <c r="G62" s="41">
        <f t="shared" si="0"/>
        <v>0.99736313500425944</v>
      </c>
      <c r="H62" s="41">
        <f t="shared" si="1"/>
        <v>0.99736313500425944</v>
      </c>
    </row>
    <row r="63" spans="1:8" s="13" customFormat="1" ht="26.25" customHeight="1">
      <c r="A63" s="49"/>
      <c r="B63" s="50"/>
      <c r="C63" s="14" t="s">
        <v>1</v>
      </c>
      <c r="D63" s="26">
        <v>1680</v>
      </c>
      <c r="E63" s="26">
        <v>1680</v>
      </c>
      <c r="F63" s="37">
        <v>1676.46</v>
      </c>
      <c r="G63" s="41">
        <f t="shared" si="0"/>
        <v>0.99789285714285714</v>
      </c>
      <c r="H63" s="41">
        <f t="shared" si="1"/>
        <v>0.99789285714285714</v>
      </c>
    </row>
    <row r="64" spans="1:8" s="13" customFormat="1" ht="36.75" customHeight="1">
      <c r="A64" s="49">
        <v>30</v>
      </c>
      <c r="B64" s="50" t="s">
        <v>10</v>
      </c>
      <c r="C64" s="14" t="s">
        <v>0</v>
      </c>
      <c r="D64" s="26">
        <v>7786.2819999999992</v>
      </c>
      <c r="E64" s="26">
        <v>15636</v>
      </c>
      <c r="F64" s="37">
        <v>15600.7</v>
      </c>
      <c r="G64" s="41">
        <f t="shared" si="0"/>
        <v>2.003613534675472</v>
      </c>
      <c r="H64" s="41">
        <f t="shared" si="1"/>
        <v>0.99774238935789206</v>
      </c>
    </row>
    <row r="65" spans="1:8" s="13" customFormat="1" ht="34.5" customHeight="1">
      <c r="A65" s="49"/>
      <c r="B65" s="50"/>
      <c r="C65" s="14" t="s">
        <v>1</v>
      </c>
      <c r="D65" s="26">
        <v>8400</v>
      </c>
      <c r="E65" s="26">
        <v>8400</v>
      </c>
      <c r="F65" s="37">
        <v>8400</v>
      </c>
      <c r="G65" s="41">
        <f t="shared" si="0"/>
        <v>1</v>
      </c>
      <c r="H65" s="41">
        <f t="shared" si="1"/>
        <v>1</v>
      </c>
    </row>
    <row r="66" spans="1:8" s="13" customFormat="1" ht="54" customHeight="1">
      <c r="A66" s="49">
        <v>31</v>
      </c>
      <c r="B66" s="50" t="s">
        <v>47</v>
      </c>
      <c r="C66" s="14" t="s">
        <v>0</v>
      </c>
      <c r="D66" s="26">
        <v>11548.3</v>
      </c>
      <c r="E66" s="26">
        <v>11548</v>
      </c>
      <c r="F66" s="37">
        <v>11227.05</v>
      </c>
      <c r="G66" s="41">
        <f t="shared" si="0"/>
        <v>0.97218205276967173</v>
      </c>
      <c r="H66" s="41">
        <f t="shared" si="1"/>
        <v>0.97220730862487004</v>
      </c>
    </row>
    <row r="67" spans="1:8" s="13" customFormat="1" ht="42.75" customHeight="1">
      <c r="A67" s="49"/>
      <c r="B67" s="50"/>
      <c r="C67" s="14" t="s">
        <v>1</v>
      </c>
      <c r="D67" s="26"/>
      <c r="E67" s="26"/>
      <c r="F67" s="37"/>
      <c r="G67" s="41"/>
      <c r="H67" s="41"/>
    </row>
    <row r="68" spans="1:8" s="13" customFormat="1" ht="27.75" customHeight="1">
      <c r="A68" s="49">
        <v>32</v>
      </c>
      <c r="B68" s="50" t="s">
        <v>48</v>
      </c>
      <c r="C68" s="14" t="s">
        <v>0</v>
      </c>
      <c r="D68" s="26">
        <v>29957080</v>
      </c>
      <c r="E68" s="26">
        <v>30747338</v>
      </c>
      <c r="F68" s="37">
        <v>27920938.969999999</v>
      </c>
      <c r="G68" s="41">
        <f t="shared" si="0"/>
        <v>0.9320313919113612</v>
      </c>
      <c r="H68" s="41">
        <f t="shared" si="1"/>
        <v>0.90807662666602229</v>
      </c>
    </row>
    <row r="69" spans="1:8" s="13" customFormat="1" ht="26.25" customHeight="1">
      <c r="A69" s="49"/>
      <c r="B69" s="50"/>
      <c r="C69" s="14" t="s">
        <v>1</v>
      </c>
      <c r="D69" s="26">
        <v>12376459</v>
      </c>
      <c r="E69" s="26">
        <v>12376459</v>
      </c>
      <c r="F69" s="37">
        <v>12545870.449999999</v>
      </c>
      <c r="G69" s="41">
        <f t="shared" si="0"/>
        <v>1.0136882003164231</v>
      </c>
      <c r="H69" s="41">
        <f t="shared" si="1"/>
        <v>1.0136882003164231</v>
      </c>
    </row>
    <row r="70" spans="1:8" s="13" customFormat="1" ht="30.75" customHeight="1">
      <c r="A70" s="49">
        <v>33</v>
      </c>
      <c r="B70" s="50" t="s">
        <v>49</v>
      </c>
      <c r="C70" s="14" t="s">
        <v>0</v>
      </c>
      <c r="D70" s="26">
        <v>280069</v>
      </c>
      <c r="E70" s="26">
        <v>455237</v>
      </c>
      <c r="F70" s="37">
        <v>574437.26</v>
      </c>
      <c r="G70" s="41">
        <f t="shared" si="0"/>
        <v>2.0510562040068696</v>
      </c>
      <c r="H70" s="41">
        <f t="shared" si="1"/>
        <v>1.261842205268904</v>
      </c>
    </row>
    <row r="71" spans="1:8" s="13" customFormat="1" ht="28.5" customHeight="1">
      <c r="A71" s="49"/>
      <c r="B71" s="50"/>
      <c r="C71" s="14" t="s">
        <v>1</v>
      </c>
      <c r="D71" s="26"/>
      <c r="E71" s="26"/>
      <c r="F71" s="37"/>
      <c r="G71" s="41"/>
      <c r="H71" s="41"/>
    </row>
    <row r="72" spans="1:8" s="13" customFormat="1" ht="32.25" customHeight="1">
      <c r="A72" s="49">
        <v>34</v>
      </c>
      <c r="B72" s="50" t="s">
        <v>50</v>
      </c>
      <c r="C72" s="14" t="s">
        <v>0</v>
      </c>
      <c r="D72" s="26">
        <v>1517313</v>
      </c>
      <c r="E72" s="26">
        <v>3645544</v>
      </c>
      <c r="F72" s="37">
        <v>3454597.11</v>
      </c>
      <c r="G72" s="41">
        <f t="shared" ref="G72:G102" si="2">F72/D72</f>
        <v>2.2767860751209539</v>
      </c>
      <c r="H72" s="41">
        <f t="shared" ref="H72:H102" si="3">F72/E72</f>
        <v>0.94762183915486953</v>
      </c>
    </row>
    <row r="73" spans="1:8" s="13" customFormat="1" ht="30.75" customHeight="1">
      <c r="A73" s="49"/>
      <c r="B73" s="50"/>
      <c r="C73" s="14" t="s">
        <v>1</v>
      </c>
      <c r="D73" s="26">
        <v>959734</v>
      </c>
      <c r="E73" s="26">
        <v>2204638</v>
      </c>
      <c r="F73" s="37">
        <v>2133348.9</v>
      </c>
      <c r="G73" s="41">
        <f t="shared" si="2"/>
        <v>2.2228543533937528</v>
      </c>
      <c r="H73" s="41">
        <f t="shared" si="3"/>
        <v>0.96766403373252208</v>
      </c>
    </row>
    <row r="74" spans="1:8" s="13" customFormat="1" ht="33.75" customHeight="1">
      <c r="A74" s="49">
        <v>35</v>
      </c>
      <c r="B74" s="50" t="s">
        <v>65</v>
      </c>
      <c r="C74" s="14" t="s">
        <v>0</v>
      </c>
      <c r="D74" s="26">
        <v>10132.204169999999</v>
      </c>
      <c r="E74" s="26">
        <v>10132.204169999999</v>
      </c>
      <c r="F74" s="37">
        <v>5737.35</v>
      </c>
      <c r="G74" s="41">
        <f t="shared" si="2"/>
        <v>0.56624895271923847</v>
      </c>
      <c r="H74" s="41">
        <f t="shared" si="3"/>
        <v>0.56624895271923847</v>
      </c>
    </row>
    <row r="75" spans="1:8" s="13" customFormat="1" ht="33" customHeight="1">
      <c r="A75" s="49"/>
      <c r="B75" s="50"/>
      <c r="C75" s="14" t="s">
        <v>1</v>
      </c>
      <c r="D75" s="27"/>
      <c r="E75" s="27"/>
      <c r="F75" s="38"/>
      <c r="G75" s="41"/>
      <c r="H75" s="41"/>
    </row>
    <row r="76" spans="1:8" s="13" customFormat="1" ht="23.25" customHeight="1">
      <c r="A76" s="49">
        <v>36</v>
      </c>
      <c r="B76" s="50" t="s">
        <v>11</v>
      </c>
      <c r="C76" s="14" t="s">
        <v>0</v>
      </c>
      <c r="D76" s="26">
        <v>153439</v>
      </c>
      <c r="E76" s="26">
        <v>125023</v>
      </c>
      <c r="F76" s="37">
        <v>115753.08</v>
      </c>
      <c r="G76" s="41">
        <f t="shared" si="2"/>
        <v>0.75439151715013786</v>
      </c>
      <c r="H76" s="41">
        <f t="shared" si="3"/>
        <v>0.92585428281196258</v>
      </c>
    </row>
    <row r="77" spans="1:8" s="13" customFormat="1" ht="23.25" customHeight="1">
      <c r="A77" s="49"/>
      <c r="B77" s="50"/>
      <c r="C77" s="14" t="s">
        <v>1</v>
      </c>
      <c r="D77" s="26"/>
      <c r="E77" s="26">
        <v>38057</v>
      </c>
      <c r="F77" s="37">
        <v>38055.300000000003</v>
      </c>
      <c r="G77" s="41"/>
      <c r="H77" s="41">
        <f t="shared" si="3"/>
        <v>0.99995533016265081</v>
      </c>
    </row>
    <row r="78" spans="1:8" s="13" customFormat="1" ht="30" customHeight="1">
      <c r="A78" s="49">
        <v>37</v>
      </c>
      <c r="B78" s="50" t="s">
        <v>61</v>
      </c>
      <c r="C78" s="14" t="s">
        <v>0</v>
      </c>
      <c r="D78" s="26"/>
      <c r="E78" s="26"/>
      <c r="F78" s="37"/>
      <c r="G78" s="41"/>
      <c r="H78" s="41"/>
    </row>
    <row r="79" spans="1:8" s="13" customFormat="1" ht="27.75" customHeight="1">
      <c r="A79" s="49"/>
      <c r="B79" s="50"/>
      <c r="C79" s="14" t="s">
        <v>1</v>
      </c>
      <c r="D79" s="26"/>
      <c r="E79" s="26"/>
      <c r="F79" s="37"/>
      <c r="G79" s="41"/>
      <c r="H79" s="41"/>
    </row>
    <row r="80" spans="1:8" s="13" customFormat="1" ht="34.5" customHeight="1">
      <c r="A80" s="49">
        <v>38</v>
      </c>
      <c r="B80" s="50" t="s">
        <v>51</v>
      </c>
      <c r="C80" s="14" t="s">
        <v>0</v>
      </c>
      <c r="D80" s="26">
        <v>258876.47969000001</v>
      </c>
      <c r="E80" s="26">
        <v>290773</v>
      </c>
      <c r="F80" s="37">
        <v>164670.75</v>
      </c>
      <c r="G80" s="41">
        <f t="shared" si="2"/>
        <v>0.63609776445195143</v>
      </c>
      <c r="H80" s="41">
        <f t="shared" si="3"/>
        <v>0.56632063499705954</v>
      </c>
    </row>
    <row r="81" spans="1:8" s="13" customFormat="1" ht="30" customHeight="1">
      <c r="A81" s="49"/>
      <c r="B81" s="50"/>
      <c r="C81" s="14" t="s">
        <v>1</v>
      </c>
      <c r="D81" s="26"/>
      <c r="E81" s="26"/>
      <c r="F81" s="37"/>
      <c r="G81" s="41"/>
      <c r="H81" s="41"/>
    </row>
    <row r="82" spans="1:8" s="13" customFormat="1" ht="27" customHeight="1">
      <c r="A82" s="49">
        <v>39</v>
      </c>
      <c r="B82" s="50" t="s">
        <v>52</v>
      </c>
      <c r="C82" s="14" t="s">
        <v>0</v>
      </c>
      <c r="D82" s="26">
        <v>155765</v>
      </c>
      <c r="E82" s="26">
        <v>277964</v>
      </c>
      <c r="F82" s="37">
        <v>261098.15</v>
      </c>
      <c r="G82" s="41">
        <f t="shared" si="2"/>
        <v>1.6762311815876481</v>
      </c>
      <c r="H82" s="41">
        <f t="shared" si="3"/>
        <v>0.93932361744686366</v>
      </c>
    </row>
    <row r="83" spans="1:8" s="13" customFormat="1" ht="27" customHeight="1">
      <c r="A83" s="49"/>
      <c r="B83" s="50"/>
      <c r="C83" s="14" t="s">
        <v>1</v>
      </c>
      <c r="D83" s="26">
        <v>48070</v>
      </c>
      <c r="E83" s="26">
        <v>218282</v>
      </c>
      <c r="F83" s="37">
        <v>218281.8</v>
      </c>
      <c r="G83" s="41">
        <f t="shared" si="2"/>
        <v>4.5409153318077804</v>
      </c>
      <c r="H83" s="41">
        <f t="shared" si="3"/>
        <v>0.99999908375404289</v>
      </c>
    </row>
    <row r="84" spans="1:8" s="13" customFormat="1" ht="25.5" customHeight="1">
      <c r="A84" s="49">
        <v>40</v>
      </c>
      <c r="B84" s="50" t="s">
        <v>21</v>
      </c>
      <c r="C84" s="14" t="s">
        <v>0</v>
      </c>
      <c r="D84" s="26">
        <v>253000</v>
      </c>
      <c r="E84" s="26">
        <v>253000</v>
      </c>
      <c r="F84" s="37">
        <v>231543.71</v>
      </c>
      <c r="G84" s="41">
        <f t="shared" si="2"/>
        <v>0.91519252964426878</v>
      </c>
      <c r="H84" s="41">
        <f t="shared" si="3"/>
        <v>0.91519252964426878</v>
      </c>
    </row>
    <row r="85" spans="1:8" s="13" customFormat="1" ht="25.5" customHeight="1">
      <c r="A85" s="49"/>
      <c r="B85" s="50"/>
      <c r="C85" s="14" t="s">
        <v>1</v>
      </c>
      <c r="D85" s="26"/>
      <c r="E85" s="26"/>
      <c r="F85" s="37"/>
      <c r="G85" s="41"/>
      <c r="H85" s="41"/>
    </row>
    <row r="86" spans="1:8" s="13" customFormat="1" ht="25.5" customHeight="1">
      <c r="A86" s="49">
        <v>41</v>
      </c>
      <c r="B86" s="50" t="s">
        <v>53</v>
      </c>
      <c r="C86" s="14" t="s">
        <v>0</v>
      </c>
      <c r="D86" s="26">
        <v>242636</v>
      </c>
      <c r="E86" s="26">
        <v>393090</v>
      </c>
      <c r="F86" s="37">
        <v>410320.69999999995</v>
      </c>
      <c r="G86" s="41">
        <f t="shared" si="2"/>
        <v>1.6910957153926043</v>
      </c>
      <c r="H86" s="41">
        <f t="shared" si="3"/>
        <v>1.0438339820397364</v>
      </c>
    </row>
    <row r="87" spans="1:8" s="13" customFormat="1" ht="24" customHeight="1">
      <c r="A87" s="49"/>
      <c r="B87" s="50"/>
      <c r="C87" s="14" t="s">
        <v>1</v>
      </c>
      <c r="D87" s="26">
        <v>1051490.6000000001</v>
      </c>
      <c r="E87" s="26">
        <v>1051491</v>
      </c>
      <c r="F87" s="37">
        <v>1051490.6000000001</v>
      </c>
      <c r="G87" s="41">
        <f t="shared" si="2"/>
        <v>1</v>
      </c>
      <c r="H87" s="41">
        <f t="shared" si="3"/>
        <v>0.99999961958780448</v>
      </c>
    </row>
    <row r="88" spans="1:8" s="13" customFormat="1" ht="26.25" customHeight="1">
      <c r="A88" s="49">
        <v>42</v>
      </c>
      <c r="B88" s="50" t="s">
        <v>54</v>
      </c>
      <c r="C88" s="14" t="s">
        <v>0</v>
      </c>
      <c r="D88" s="26">
        <v>322581</v>
      </c>
      <c r="E88" s="26">
        <v>333408</v>
      </c>
      <c r="F88" s="37">
        <v>135750.375</v>
      </c>
      <c r="G88" s="41">
        <f t="shared" si="2"/>
        <v>0.42082569959173044</v>
      </c>
      <c r="H88" s="41">
        <f t="shared" si="3"/>
        <v>0.4071599211776562</v>
      </c>
    </row>
    <row r="89" spans="1:8" s="13" customFormat="1" ht="26.25" customHeight="1">
      <c r="A89" s="49"/>
      <c r="B89" s="50"/>
      <c r="C89" s="14" t="s">
        <v>1</v>
      </c>
      <c r="D89" s="26"/>
      <c r="E89" s="26"/>
      <c r="F89" s="37"/>
      <c r="G89" s="41"/>
      <c r="H89" s="41"/>
    </row>
    <row r="90" spans="1:8" s="13" customFormat="1" ht="28.5" customHeight="1">
      <c r="A90" s="49">
        <v>43</v>
      </c>
      <c r="B90" s="50" t="s">
        <v>55</v>
      </c>
      <c r="C90" s="14" t="s">
        <v>0</v>
      </c>
      <c r="D90" s="26">
        <v>1719464</v>
      </c>
      <c r="E90" s="26">
        <v>7523147</v>
      </c>
      <c r="F90" s="37">
        <v>8887630.9800000004</v>
      </c>
      <c r="G90" s="41">
        <f t="shared" si="2"/>
        <v>5.1688380681421657</v>
      </c>
      <c r="H90" s="41">
        <f t="shared" si="3"/>
        <v>1.1813714367139179</v>
      </c>
    </row>
    <row r="91" spans="1:8" s="13" customFormat="1" ht="26.25" customHeight="1">
      <c r="A91" s="49"/>
      <c r="B91" s="50"/>
      <c r="C91" s="14" t="s">
        <v>1</v>
      </c>
      <c r="D91" s="26"/>
      <c r="E91" s="26">
        <v>5257767</v>
      </c>
      <c r="F91" s="37">
        <v>4713624.3899999997</v>
      </c>
      <c r="G91" s="41"/>
      <c r="H91" s="41">
        <f t="shared" si="3"/>
        <v>0.89650689922166571</v>
      </c>
    </row>
    <row r="92" spans="1:8" s="13" customFormat="1" ht="25.5" customHeight="1">
      <c r="A92" s="49">
        <v>44</v>
      </c>
      <c r="B92" s="50" t="s">
        <v>15</v>
      </c>
      <c r="C92" s="14" t="s">
        <v>0</v>
      </c>
      <c r="D92" s="26">
        <v>239802.21434999999</v>
      </c>
      <c r="E92" s="26">
        <v>219902</v>
      </c>
      <c r="F92" s="37">
        <v>217011.27</v>
      </c>
      <c r="G92" s="41">
        <f t="shared" si="2"/>
        <v>0.90495940826995114</v>
      </c>
      <c r="H92" s="41">
        <f t="shared" si="3"/>
        <v>0.98685446244236064</v>
      </c>
    </row>
    <row r="93" spans="1:8" s="13" customFormat="1" ht="25.5" customHeight="1">
      <c r="A93" s="49"/>
      <c r="B93" s="50"/>
      <c r="C93" s="14" t="s">
        <v>1</v>
      </c>
      <c r="D93" s="26">
        <v>160648.6</v>
      </c>
      <c r="E93" s="26">
        <v>160649</v>
      </c>
      <c r="F93" s="37">
        <v>160648.6</v>
      </c>
      <c r="G93" s="41">
        <f t="shared" si="2"/>
        <v>1</v>
      </c>
      <c r="H93" s="41">
        <f t="shared" si="3"/>
        <v>0.99999751009965832</v>
      </c>
    </row>
    <row r="94" spans="1:8" s="13" customFormat="1" ht="22.5" customHeight="1">
      <c r="A94" s="49">
        <v>45</v>
      </c>
      <c r="B94" s="50" t="s">
        <v>56</v>
      </c>
      <c r="C94" s="14" t="s">
        <v>0</v>
      </c>
      <c r="D94" s="26">
        <v>147133</v>
      </c>
      <c r="E94" s="26">
        <v>476274</v>
      </c>
      <c r="F94" s="37">
        <v>315535.21999999997</v>
      </c>
      <c r="G94" s="41">
        <f t="shared" si="2"/>
        <v>2.1445577810552354</v>
      </c>
      <c r="H94" s="41">
        <f t="shared" si="3"/>
        <v>0.66250775813922236</v>
      </c>
    </row>
    <row r="95" spans="1:8" s="13" customFormat="1" ht="21" customHeight="1">
      <c r="A95" s="49"/>
      <c r="B95" s="50"/>
      <c r="C95" s="14" t="s">
        <v>1</v>
      </c>
      <c r="D95" s="26">
        <v>1004239</v>
      </c>
      <c r="E95" s="26">
        <v>1004239</v>
      </c>
      <c r="F95" s="37">
        <v>1131687.45</v>
      </c>
      <c r="G95" s="41">
        <f t="shared" si="2"/>
        <v>1.1269104764901581</v>
      </c>
      <c r="H95" s="41">
        <f t="shared" si="3"/>
        <v>1.1269104764901581</v>
      </c>
    </row>
    <row r="96" spans="1:8" s="6" customFormat="1" ht="32.25" customHeight="1">
      <c r="A96" s="49">
        <v>46</v>
      </c>
      <c r="B96" s="50" t="s">
        <v>57</v>
      </c>
      <c r="C96" s="14" t="s">
        <v>0</v>
      </c>
      <c r="D96" s="26">
        <v>425862.2969800001</v>
      </c>
      <c r="E96" s="26">
        <v>471695</v>
      </c>
      <c r="F96" s="37">
        <v>498374.33</v>
      </c>
      <c r="G96" s="41">
        <f t="shared" si="2"/>
        <v>1.1702710794879438</v>
      </c>
      <c r="H96" s="41">
        <f t="shared" si="3"/>
        <v>1.0565605528996491</v>
      </c>
    </row>
    <row r="97" spans="1:8" s="6" customFormat="1" ht="32.25" customHeight="1">
      <c r="A97" s="49"/>
      <c r="B97" s="50"/>
      <c r="C97" s="14" t="s">
        <v>1</v>
      </c>
      <c r="D97" s="26">
        <v>2607540</v>
      </c>
      <c r="E97" s="26">
        <v>3050066</v>
      </c>
      <c r="F97" s="37">
        <v>3141136.63</v>
      </c>
      <c r="G97" s="41">
        <f t="shared" si="2"/>
        <v>1.2046360285940005</v>
      </c>
      <c r="H97" s="41">
        <f t="shared" si="3"/>
        <v>1.0298585768307964</v>
      </c>
    </row>
    <row r="98" spans="1:8" s="6" customFormat="1" ht="31.5" customHeight="1">
      <c r="A98" s="49">
        <v>47</v>
      </c>
      <c r="B98" s="50" t="s">
        <v>18</v>
      </c>
      <c r="C98" s="14" t="s">
        <v>0</v>
      </c>
      <c r="D98" s="26">
        <v>40000</v>
      </c>
      <c r="E98" s="26">
        <v>122832</v>
      </c>
      <c r="F98" s="37">
        <v>104571.7</v>
      </c>
      <c r="G98" s="41">
        <f t="shared" si="2"/>
        <v>2.6142924999999999</v>
      </c>
      <c r="H98" s="41">
        <f t="shared" si="3"/>
        <v>0.85133922756285008</v>
      </c>
    </row>
    <row r="99" spans="1:8" s="10" customFormat="1" ht="31.5" customHeight="1">
      <c r="A99" s="49"/>
      <c r="B99" s="50"/>
      <c r="C99" s="14" t="s">
        <v>1</v>
      </c>
      <c r="D99" s="26"/>
      <c r="E99" s="26"/>
      <c r="F99" s="37"/>
      <c r="G99" s="41"/>
      <c r="H99" s="41"/>
    </row>
    <row r="100" spans="1:8" s="13" customFormat="1" ht="24" customHeight="1">
      <c r="A100" s="49">
        <v>48</v>
      </c>
      <c r="B100" s="50" t="s">
        <v>22</v>
      </c>
      <c r="C100" s="14" t="s">
        <v>0</v>
      </c>
      <c r="D100" s="26">
        <v>319228</v>
      </c>
      <c r="E100" s="26">
        <v>469231</v>
      </c>
      <c r="F100" s="37">
        <v>455863.87</v>
      </c>
      <c r="G100" s="41">
        <f t="shared" si="2"/>
        <v>1.428019691255153</v>
      </c>
      <c r="H100" s="41">
        <f t="shared" si="3"/>
        <v>0.97151268778064537</v>
      </c>
    </row>
    <row r="101" spans="1:8" s="13" customFormat="1" ht="22.5" customHeight="1">
      <c r="A101" s="49"/>
      <c r="B101" s="50"/>
      <c r="C101" s="14" t="s">
        <v>1</v>
      </c>
      <c r="D101" s="26">
        <v>880419.2</v>
      </c>
      <c r="E101" s="26">
        <v>1144744</v>
      </c>
      <c r="F101" s="37">
        <v>1159407.06</v>
      </c>
      <c r="G101" s="41">
        <f t="shared" si="2"/>
        <v>1.316880708644246</v>
      </c>
      <c r="H101" s="41">
        <f t="shared" si="3"/>
        <v>1.0128090297918138</v>
      </c>
    </row>
    <row r="102" spans="1:8" s="13" customFormat="1" ht="27.75" customHeight="1">
      <c r="A102" s="49">
        <v>49</v>
      </c>
      <c r="B102" s="50" t="s">
        <v>23</v>
      </c>
      <c r="C102" s="14" t="s">
        <v>0</v>
      </c>
      <c r="D102" s="26">
        <v>4714.3999999999996</v>
      </c>
      <c r="E102" s="26">
        <v>4714</v>
      </c>
      <c r="F102" s="37">
        <v>4512.6899999999996</v>
      </c>
      <c r="G102" s="41">
        <f t="shared" si="2"/>
        <v>0.95721406753775662</v>
      </c>
      <c r="H102" s="41">
        <f t="shared" si="3"/>
        <v>0.95729529062367402</v>
      </c>
    </row>
    <row r="103" spans="1:8" s="13" customFormat="1" ht="23.25" customHeight="1">
      <c r="A103" s="49"/>
      <c r="B103" s="50"/>
      <c r="C103" s="14" t="s">
        <v>1</v>
      </c>
      <c r="D103" s="26"/>
      <c r="E103" s="26"/>
      <c r="F103" s="37"/>
      <c r="G103" s="41"/>
      <c r="H103" s="41"/>
    </row>
    <row r="104" spans="1:8" s="13" customFormat="1" ht="26.25" customHeight="1">
      <c r="A104" s="49">
        <v>50</v>
      </c>
      <c r="B104" s="50" t="s">
        <v>25</v>
      </c>
      <c r="C104" s="14" t="s">
        <v>0</v>
      </c>
      <c r="D104" s="31"/>
      <c r="E104" s="31"/>
      <c r="F104" s="37"/>
      <c r="G104" s="41"/>
      <c r="H104" s="41"/>
    </row>
    <row r="105" spans="1:8" s="13" customFormat="1" ht="27" customHeight="1">
      <c r="A105" s="49"/>
      <c r="B105" s="50"/>
      <c r="C105" s="14" t="s">
        <v>1</v>
      </c>
      <c r="D105" s="31"/>
      <c r="E105" s="31"/>
      <c r="F105" s="37"/>
      <c r="G105" s="41"/>
      <c r="H105" s="41"/>
    </row>
    <row r="106" spans="1:8" s="13" customFormat="1" ht="31.5" customHeight="1">
      <c r="A106" s="51"/>
      <c r="B106" s="53" t="s">
        <v>7</v>
      </c>
      <c r="C106" s="53"/>
      <c r="D106" s="32">
        <v>228392897.83719</v>
      </c>
      <c r="E106" s="32">
        <v>298163256.20416999</v>
      </c>
      <c r="F106" s="39">
        <v>297585838.02200001</v>
      </c>
      <c r="G106" s="42">
        <f>F106/D106</f>
        <v>1.3029557435456431</v>
      </c>
      <c r="H106" s="42">
        <f>F106/E106</f>
        <v>0.99806341603079829</v>
      </c>
    </row>
    <row r="107" spans="1:8" s="13" customFormat="1" ht="28.5" customHeight="1">
      <c r="A107" s="51"/>
      <c r="B107" s="58"/>
      <c r="C107" s="12" t="s">
        <v>0</v>
      </c>
      <c r="D107" s="32">
        <v>171794854.97718999</v>
      </c>
      <c r="E107" s="32">
        <v>204688673.60416999</v>
      </c>
      <c r="F107" s="40">
        <v>206625948.875</v>
      </c>
      <c r="G107" s="42">
        <f>F107/D107</f>
        <v>1.2027481783574643</v>
      </c>
      <c r="H107" s="42">
        <f>F107/E107</f>
        <v>1.0094644966754551</v>
      </c>
    </row>
    <row r="108" spans="1:8" s="6" customFormat="1" ht="26.25" customHeight="1">
      <c r="A108" s="52"/>
      <c r="B108" s="59"/>
      <c r="C108" s="12" t="s">
        <v>1</v>
      </c>
      <c r="D108" s="32">
        <v>56598042.860000007</v>
      </c>
      <c r="E108" s="32">
        <v>93474582.599999994</v>
      </c>
      <c r="F108" s="40">
        <v>90959889.146999985</v>
      </c>
      <c r="G108" s="42">
        <f>F108/D108</f>
        <v>1.6071207510124843</v>
      </c>
      <c r="H108" s="42">
        <f>F108/E108</f>
        <v>0.9730975695953521</v>
      </c>
    </row>
    <row r="109" spans="1:8" s="6" customFormat="1" ht="25.5" customHeight="1">
      <c r="A109" s="45" t="s">
        <v>3</v>
      </c>
      <c r="B109" s="46"/>
      <c r="C109" s="46"/>
      <c r="D109" s="46"/>
      <c r="E109" s="46"/>
      <c r="F109" s="46"/>
      <c r="G109" s="46"/>
      <c r="H109" s="46"/>
    </row>
    <row r="110" spans="1:8" s="6" customFormat="1" ht="43.5" customHeight="1">
      <c r="A110" s="54">
        <v>51</v>
      </c>
      <c r="B110" s="56" t="s">
        <v>58</v>
      </c>
      <c r="C110" s="14" t="s">
        <v>0</v>
      </c>
      <c r="D110" s="26">
        <v>165590.212</v>
      </c>
      <c r="E110" s="26">
        <v>178547</v>
      </c>
      <c r="F110" s="26">
        <v>174786.89</v>
      </c>
      <c r="G110" s="41">
        <f t="shared" ref="G110:G112" si="4">F110/D110</f>
        <v>1.0555387778596479</v>
      </c>
      <c r="H110" s="41">
        <f t="shared" ref="H110:H112" si="5">F110/E110</f>
        <v>0.97894050306081881</v>
      </c>
    </row>
    <row r="111" spans="1:8" s="6" customFormat="1" ht="35.25" customHeight="1">
      <c r="A111" s="55"/>
      <c r="B111" s="57"/>
      <c r="C111" s="14" t="s">
        <v>1</v>
      </c>
      <c r="D111" s="26"/>
      <c r="E111" s="28"/>
      <c r="F111" s="26"/>
      <c r="G111" s="41"/>
      <c r="H111" s="41"/>
    </row>
    <row r="112" spans="1:8" ht="27.75" customHeight="1">
      <c r="A112" s="54">
        <v>52</v>
      </c>
      <c r="B112" s="56" t="s">
        <v>59</v>
      </c>
      <c r="C112" s="14" t="s">
        <v>0</v>
      </c>
      <c r="D112" s="26">
        <v>57958.415000000001</v>
      </c>
      <c r="E112" s="26">
        <v>63577</v>
      </c>
      <c r="F112" s="26">
        <v>62882.93</v>
      </c>
      <c r="G112" s="43">
        <f t="shared" si="4"/>
        <v>1.0849663504428131</v>
      </c>
      <c r="H112" s="43">
        <f t="shared" si="5"/>
        <v>0.98908300171445651</v>
      </c>
    </row>
    <row r="113" spans="1:8" ht="27.75" customHeight="1">
      <c r="A113" s="55"/>
      <c r="B113" s="57"/>
      <c r="C113" s="14" t="s">
        <v>1</v>
      </c>
      <c r="D113" s="26"/>
      <c r="E113" s="28"/>
      <c r="F113" s="26"/>
      <c r="G113" s="43"/>
      <c r="H113" s="43"/>
    </row>
    <row r="114" spans="1:8" ht="33.75" customHeight="1">
      <c r="A114" s="54">
        <v>53</v>
      </c>
      <c r="B114" s="56" t="s">
        <v>60</v>
      </c>
      <c r="C114" s="14" t="s">
        <v>0</v>
      </c>
      <c r="D114" s="26">
        <v>149880.20921</v>
      </c>
      <c r="E114" s="26">
        <v>155301</v>
      </c>
      <c r="F114" s="26">
        <v>155061.35999999999</v>
      </c>
      <c r="G114" s="43">
        <f t="shared" ref="G114" si="6">F114/D114</f>
        <v>1.034568611942225</v>
      </c>
      <c r="H114" s="43">
        <f t="shared" ref="H114" si="7">F114/E114</f>
        <v>0.99845693202233077</v>
      </c>
    </row>
    <row r="115" spans="1:8" ht="31.5" customHeight="1">
      <c r="A115" s="55"/>
      <c r="B115" s="57"/>
      <c r="C115" s="14" t="s">
        <v>1</v>
      </c>
      <c r="D115" s="31"/>
      <c r="E115" s="27"/>
      <c r="F115" s="31"/>
      <c r="G115" s="44"/>
      <c r="H115" s="44"/>
    </row>
    <row r="116" spans="1:8" ht="31.5" customHeight="1">
      <c r="A116" s="51"/>
      <c r="B116" s="53" t="s">
        <v>8</v>
      </c>
      <c r="C116" s="53"/>
      <c r="D116" s="33">
        <v>373428.83620999998</v>
      </c>
      <c r="E116" s="33">
        <v>397425</v>
      </c>
      <c r="F116" s="33">
        <v>392731.18</v>
      </c>
      <c r="G116" s="42">
        <f>F116/D116</f>
        <v>1.0516894838275028</v>
      </c>
      <c r="H116" s="42">
        <f>F116/E116</f>
        <v>0.98818941938730576</v>
      </c>
    </row>
    <row r="117" spans="1:8" ht="25.5" customHeight="1">
      <c r="A117" s="51"/>
      <c r="B117" s="58"/>
      <c r="C117" s="11" t="s">
        <v>0</v>
      </c>
      <c r="D117" s="33">
        <v>373428.83620999998</v>
      </c>
      <c r="E117" s="33">
        <v>397425</v>
      </c>
      <c r="F117" s="33">
        <v>392731.18</v>
      </c>
      <c r="G117" s="42">
        <f>F117/D117</f>
        <v>1.0516894838275028</v>
      </c>
      <c r="H117" s="42">
        <f>F117/E117</f>
        <v>0.98818941938730576</v>
      </c>
    </row>
    <row r="118" spans="1:8" ht="29.25" customHeight="1">
      <c r="A118" s="52"/>
      <c r="B118" s="59"/>
      <c r="C118" s="11" t="s">
        <v>1</v>
      </c>
      <c r="D118" s="34">
        <v>0</v>
      </c>
      <c r="E118" s="34">
        <v>0</v>
      </c>
      <c r="F118" s="34">
        <v>0</v>
      </c>
    </row>
    <row r="119" spans="1:8" ht="23.25" customHeight="1">
      <c r="A119" s="60"/>
      <c r="B119" s="47" t="s">
        <v>69</v>
      </c>
      <c r="C119" s="48"/>
      <c r="D119" s="33">
        <v>228766326.67340001</v>
      </c>
      <c r="E119" s="33">
        <v>298560681.20416999</v>
      </c>
      <c r="F119" s="33">
        <v>297978568.662</v>
      </c>
      <c r="G119" s="42">
        <f>F119/D119</f>
        <v>1.3025455843744493</v>
      </c>
      <c r="H119" s="42">
        <f>F119/E119</f>
        <v>0.99805027058545626</v>
      </c>
    </row>
    <row r="120" spans="1:8" ht="27" customHeight="1">
      <c r="A120" s="51"/>
      <c r="B120" s="58"/>
      <c r="C120" s="11" t="s">
        <v>0</v>
      </c>
      <c r="D120" s="33">
        <v>172168283.8134</v>
      </c>
      <c r="E120" s="33">
        <v>205086098.60416999</v>
      </c>
      <c r="F120" s="33">
        <v>207018679.51500002</v>
      </c>
      <c r="G120" s="42">
        <f>F120/D120</f>
        <v>1.2024205325724899</v>
      </c>
      <c r="H120" s="42">
        <f>F120/E120</f>
        <v>1.0094232662476068</v>
      </c>
    </row>
    <row r="121" spans="1:8" ht="27.75" customHeight="1">
      <c r="A121" s="52"/>
      <c r="B121" s="59"/>
      <c r="C121" s="11" t="s">
        <v>1</v>
      </c>
      <c r="D121" s="33">
        <v>56598042.860000007</v>
      </c>
      <c r="E121" s="33">
        <v>93474582.599999994</v>
      </c>
      <c r="F121" s="33">
        <v>90959889.146999985</v>
      </c>
      <c r="G121" s="42">
        <f>F121/D121</f>
        <v>1.6071207510124843</v>
      </c>
      <c r="H121" s="42">
        <f>F121/E121</f>
        <v>0.9730975695953521</v>
      </c>
    </row>
    <row r="122" spans="1:8" ht="27.75" customHeight="1">
      <c r="A122" s="45" t="s">
        <v>68</v>
      </c>
      <c r="B122" s="46"/>
      <c r="C122" s="46"/>
      <c r="D122" s="46"/>
      <c r="E122" s="46"/>
      <c r="F122" s="46"/>
      <c r="G122" s="46"/>
      <c r="H122" s="46"/>
    </row>
    <row r="123" spans="1:8" ht="27.75" customHeight="1">
      <c r="A123" s="36"/>
      <c r="B123" s="47" t="s">
        <v>71</v>
      </c>
      <c r="C123" s="48"/>
      <c r="D123" s="33">
        <v>16265152</v>
      </c>
      <c r="E123" s="33">
        <v>24046481</v>
      </c>
      <c r="F123" s="33">
        <v>18607713.670000002</v>
      </c>
      <c r="G123" s="42">
        <f>F123/D123</f>
        <v>1.1440233494282748</v>
      </c>
      <c r="H123" s="42">
        <f>F123/E123</f>
        <v>0.77382273397924639</v>
      </c>
    </row>
    <row r="124" spans="1:8" ht="27.75" customHeight="1">
      <c r="A124" s="35"/>
      <c r="B124" s="35"/>
      <c r="C124" s="11" t="s">
        <v>0</v>
      </c>
      <c r="D124" s="33">
        <v>16010324</v>
      </c>
      <c r="E124" s="33">
        <v>23451206</v>
      </c>
      <c r="F124" s="33">
        <v>17131877.182000004</v>
      </c>
      <c r="G124" s="42">
        <f>F124/D124</f>
        <v>1.0700518729040089</v>
      </c>
      <c r="H124" s="42">
        <f>F124/E124</f>
        <v>0.73053288525971771</v>
      </c>
    </row>
    <row r="125" spans="1:8" ht="28.5" customHeight="1">
      <c r="A125" s="35"/>
      <c r="B125" s="35"/>
      <c r="C125" s="11" t="s">
        <v>1</v>
      </c>
      <c r="D125" s="33">
        <v>254828</v>
      </c>
      <c r="E125" s="33">
        <v>595275</v>
      </c>
      <c r="F125" s="33">
        <v>1475836.4879999999</v>
      </c>
      <c r="G125" s="42">
        <f>F125/D125</f>
        <v>5.7915004944511592</v>
      </c>
      <c r="H125" s="42">
        <f>F125/E125</f>
        <v>2.4792515862416526</v>
      </c>
    </row>
    <row r="126" spans="1:8" ht="27" customHeight="1">
      <c r="A126" s="45" t="s">
        <v>70</v>
      </c>
      <c r="B126" s="46"/>
      <c r="C126" s="46"/>
      <c r="D126" s="46"/>
      <c r="E126" s="46"/>
      <c r="F126" s="46"/>
      <c r="G126" s="46"/>
      <c r="H126" s="46"/>
    </row>
    <row r="127" spans="1:8" ht="27.75" customHeight="1">
      <c r="A127" s="35"/>
      <c r="B127" s="47" t="s">
        <v>72</v>
      </c>
      <c r="C127" s="48"/>
      <c r="D127" s="33">
        <v>245031479.67340001</v>
      </c>
      <c r="E127" s="33">
        <v>322607160.20416999</v>
      </c>
      <c r="F127" s="33">
        <v>316586282.33200002</v>
      </c>
      <c r="G127" s="42">
        <f>F127/D127</f>
        <v>1.2920228974414825</v>
      </c>
      <c r="H127" s="42">
        <f>F127/E127</f>
        <v>0.98133681264743311</v>
      </c>
    </row>
    <row r="128" spans="1:8" ht="27.75" customHeight="1">
      <c r="A128" s="35"/>
      <c r="B128" s="35"/>
      <c r="C128" s="11" t="s">
        <v>0</v>
      </c>
      <c r="D128" s="33">
        <v>188178607.8134</v>
      </c>
      <c r="E128" s="33">
        <v>228537303.60416999</v>
      </c>
      <c r="F128" s="33">
        <v>224150556.69700003</v>
      </c>
      <c r="G128" s="42">
        <f>F128/D128</f>
        <v>1.1911585450736792</v>
      </c>
      <c r="H128" s="42">
        <f>F128/E128</f>
        <v>0.98080511654776548</v>
      </c>
    </row>
    <row r="129" spans="1:8" ht="27.75" customHeight="1">
      <c r="A129" s="35"/>
      <c r="B129" s="35"/>
      <c r="C129" s="11" t="s">
        <v>1</v>
      </c>
      <c r="D129" s="33">
        <v>56852870.860000007</v>
      </c>
      <c r="E129" s="33">
        <v>94069856.599999994</v>
      </c>
      <c r="F129" s="33">
        <v>92435725.63499999</v>
      </c>
      <c r="G129" s="42">
        <f>F129/D129</f>
        <v>1.6258761296790558</v>
      </c>
      <c r="H129" s="42">
        <f>F129/E129</f>
        <v>0.98262853772650482</v>
      </c>
    </row>
    <row r="130" spans="1:8">
      <c r="A130" s="19" t="s">
        <v>73</v>
      </c>
      <c r="B130" s="19"/>
      <c r="C130" s="19"/>
      <c r="D130" s="25"/>
      <c r="E130" s="25"/>
      <c r="F130" s="21"/>
    </row>
    <row r="131" spans="1:8" s="20" customFormat="1">
      <c r="A131" s="22"/>
      <c r="B131" s="22"/>
      <c r="C131" s="23"/>
      <c r="D131" s="23"/>
      <c r="E131" s="23"/>
      <c r="F131" s="15"/>
    </row>
    <row r="132" spans="1:8" s="20" customFormat="1">
      <c r="A132" s="22"/>
      <c r="B132" s="22"/>
      <c r="C132" s="23"/>
      <c r="D132" s="23"/>
      <c r="E132" s="23"/>
      <c r="F132" s="15"/>
    </row>
    <row r="133" spans="1:8">
      <c r="F133" s="24"/>
    </row>
  </sheetData>
  <mergeCells count="122">
    <mergeCell ref="A1:H1"/>
    <mergeCell ref="A5:H5"/>
    <mergeCell ref="A16:A17"/>
    <mergeCell ref="B16:B17"/>
    <mergeCell ref="A60:A61"/>
    <mergeCell ref="B60:B61"/>
    <mergeCell ref="A76:A77"/>
    <mergeCell ref="B76:B77"/>
    <mergeCell ref="A74:A75"/>
    <mergeCell ref="A70:A71"/>
    <mergeCell ref="B70:B71"/>
    <mergeCell ref="A68:A69"/>
    <mergeCell ref="B68:B69"/>
    <mergeCell ref="A66:A67"/>
    <mergeCell ref="B66:B67"/>
    <mergeCell ref="A62:A63"/>
    <mergeCell ref="A18:A19"/>
    <mergeCell ref="B18:B19"/>
    <mergeCell ref="A20:A21"/>
    <mergeCell ref="B20:B21"/>
    <mergeCell ref="A24:A25"/>
    <mergeCell ref="A22:A23"/>
    <mergeCell ref="B22:B23"/>
    <mergeCell ref="B24:B25"/>
    <mergeCell ref="B50:B51"/>
    <mergeCell ref="A6:A7"/>
    <mergeCell ref="B6:B7"/>
    <mergeCell ref="A14:A15"/>
    <mergeCell ref="B14:B15"/>
    <mergeCell ref="A12:A13"/>
    <mergeCell ref="B12:B13"/>
    <mergeCell ref="A8:A9"/>
    <mergeCell ref="B8:B9"/>
    <mergeCell ref="A10:A11"/>
    <mergeCell ref="B10:B11"/>
    <mergeCell ref="B119:C119"/>
    <mergeCell ref="B110:B111"/>
    <mergeCell ref="B106:C106"/>
    <mergeCell ref="A82:A83"/>
    <mergeCell ref="A104:A105"/>
    <mergeCell ref="B82:B83"/>
    <mergeCell ref="A90:A91"/>
    <mergeCell ref="B90:B91"/>
    <mergeCell ref="B98:B99"/>
    <mergeCell ref="A96:A97"/>
    <mergeCell ref="B96:B97"/>
    <mergeCell ref="B104:B105"/>
    <mergeCell ref="A98:A99"/>
    <mergeCell ref="A94:A95"/>
    <mergeCell ref="B94:B95"/>
    <mergeCell ref="B92:B93"/>
    <mergeCell ref="A100:A101"/>
    <mergeCell ref="B100:B101"/>
    <mergeCell ref="B88:B89"/>
    <mergeCell ref="B117:B118"/>
    <mergeCell ref="A54:A55"/>
    <mergeCell ref="B62:B63"/>
    <mergeCell ref="A64:A65"/>
    <mergeCell ref="A42:A43"/>
    <mergeCell ref="B42:B43"/>
    <mergeCell ref="B64:B65"/>
    <mergeCell ref="A106:A108"/>
    <mergeCell ref="A84:A85"/>
    <mergeCell ref="B84:B85"/>
    <mergeCell ref="B107:B108"/>
    <mergeCell ref="A92:A93"/>
    <mergeCell ref="B56:B57"/>
    <mergeCell ref="A102:A103"/>
    <mergeCell ref="B102:B103"/>
    <mergeCell ref="A78:A79"/>
    <mergeCell ref="B78:B79"/>
    <mergeCell ref="A88:A89"/>
    <mergeCell ref="A26:A27"/>
    <mergeCell ref="B26:B27"/>
    <mergeCell ref="A28:A29"/>
    <mergeCell ref="B28:B29"/>
    <mergeCell ref="A36:A37"/>
    <mergeCell ref="B36:B37"/>
    <mergeCell ref="B40:B41"/>
    <mergeCell ref="A32:A33"/>
    <mergeCell ref="B32:B33"/>
    <mergeCell ref="B30:B31"/>
    <mergeCell ref="A30:A31"/>
    <mergeCell ref="A38:A39"/>
    <mergeCell ref="B38:B39"/>
    <mergeCell ref="A40:A41"/>
    <mergeCell ref="A34:A35"/>
    <mergeCell ref="B34:B35"/>
    <mergeCell ref="B54:B55"/>
    <mergeCell ref="A56:A57"/>
    <mergeCell ref="A48:A49"/>
    <mergeCell ref="B48:B49"/>
    <mergeCell ref="B120:B121"/>
    <mergeCell ref="A46:A47"/>
    <mergeCell ref="B46:B47"/>
    <mergeCell ref="A119:A121"/>
    <mergeCell ref="A80:A81"/>
    <mergeCell ref="B80:B81"/>
    <mergeCell ref="A109:H109"/>
    <mergeCell ref="A122:H122"/>
    <mergeCell ref="A126:H126"/>
    <mergeCell ref="B123:C123"/>
    <mergeCell ref="B127:C127"/>
    <mergeCell ref="A44:A45"/>
    <mergeCell ref="B44:B45"/>
    <mergeCell ref="A72:A73"/>
    <mergeCell ref="A116:A118"/>
    <mergeCell ref="A86:A87"/>
    <mergeCell ref="B116:C116"/>
    <mergeCell ref="A110:A111"/>
    <mergeCell ref="B112:B113"/>
    <mergeCell ref="A112:A113"/>
    <mergeCell ref="B114:B115"/>
    <mergeCell ref="A114:A115"/>
    <mergeCell ref="B74:B75"/>
    <mergeCell ref="A50:A51"/>
    <mergeCell ref="A52:A53"/>
    <mergeCell ref="B86:B87"/>
    <mergeCell ref="B72:B73"/>
    <mergeCell ref="B52:B53"/>
    <mergeCell ref="A58:A59"/>
    <mergeCell ref="B58:B59"/>
  </mergeCells>
  <pageMargins left="0.25" right="0.25" top="0.48" bottom="0.44" header="0.3" footer="0.22"/>
  <pageSetup paperSize="9" scale="71" fitToHeight="0" orientation="landscape" r:id="rId1"/>
  <headerFooter>
    <oddFooter>&amp;C&amp;P</oddFooter>
  </headerFooter>
  <rowBreaks count="5" manualBreakCount="5">
    <brk id="25" max="7" man="1"/>
    <brk id="49" max="7" man="1"/>
    <brk id="67" max="7" man="1"/>
    <brk id="89" max="7" man="1"/>
    <brk id="10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huraskin</dc:creator>
  <cp:lastModifiedBy>Сульдина</cp:lastModifiedBy>
  <cp:lastPrinted>2023-04-25T08:08:45Z</cp:lastPrinted>
  <dcterms:created xsi:type="dcterms:W3CDTF">2015-04-16T07:53:13Z</dcterms:created>
  <dcterms:modified xsi:type="dcterms:W3CDTF">2023-04-25T08:09:11Z</dcterms:modified>
</cp:coreProperties>
</file>