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48" windowWidth="15492" windowHeight="9780" tabRatio="891" activeTab="0"/>
  </bookViews>
  <sheets>
    <sheet name="Лист 1" sheetId="1" r:id="rId1"/>
  </sheets>
  <definedNames>
    <definedName name="A" hidden="1">{#N/A,#N/A,TRUE,"Дох_к";#N/A,#N/A,TRUE,"Расх_к";#N/A,#N/A,TRUE,"Дох_о";#N/A,#N/A,TRUE,"Расх_о";#N/A,#N/A,TRUE,"Ст8_9";#N/A,#N/A,TRUE,"Ст_10";#N/A,#N/A,TRUE,"Ст11_15"}</definedName>
    <definedName name="no" localSheetId="0">#REF!</definedName>
    <definedName name="no">#REF!</definedName>
    <definedName name="w" localSheetId="0">#REF!</definedName>
    <definedName name="w">#REF!</definedName>
    <definedName name="wrn.Проект._.бюджета._.1997г.."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1'!$4:$4</definedName>
    <definedName name="Обеспеченность" hidden="1">{#N/A,#N/A,TRUE,"Дох_к";#N/A,#N/A,TRUE,"Расх_к";#N/A,#N/A,TRUE,"Дох_о";#N/A,#N/A,TRUE,"Расх_о";#N/A,#N/A,TRUE,"Ст8_9";#N/A,#N/A,TRUE,"Ст_10";#N/A,#N/A,TRUE,"Ст11_15"}</definedName>
    <definedName name="_xlnm.Print_Area" localSheetId="0">'Лист 1'!$A$1:$F$28</definedName>
  </definedNames>
  <calcPr fullCalcOnLoad="1"/>
</workbook>
</file>

<file path=xl/sharedStrings.xml><?xml version="1.0" encoding="utf-8"?>
<sst xmlns="http://schemas.openxmlformats.org/spreadsheetml/2006/main" count="42" uniqueCount="36">
  <si>
    <t>тыс. рублей</t>
  </si>
  <si>
    <t>№ п/п</t>
  </si>
  <si>
    <t xml:space="preserve">Наименование направления расходов </t>
  </si>
  <si>
    <t>Итого по ГРБС:</t>
  </si>
  <si>
    <t>Предложения по увеличению (уменьшению) расходов за счет безвозмездных поступлений в областной бюджет в 2020-2022 годах</t>
  </si>
  <si>
    <t>Предложения по расходам, осуществляемым за счет безвозмездных поступлений в 2020 году (отражаются в доходной и расходной части областного бюджета)</t>
  </si>
  <si>
    <t>Предложения по расходам, осуществляемым за счет безвозмездных поступлений в 2021 году (отражаются в доходной и расходной части областного бюджета)</t>
  </si>
  <si>
    <t>Предложения по расходам, осуществляемым за счет безвозмездных поступлений в 2022 году (отражаются в доходной и расходной части областного бюджета)</t>
  </si>
  <si>
    <t>Министерство транспорта и автомобильных дорог Самарской области</t>
  </si>
  <si>
    <r>
      <t xml:space="preserve">Иные межбюджетные трансферты в целях внедрения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федерального проекта «Общесистемные меры развития дорожного хозяйства» </t>
    </r>
    <r>
      <rPr>
        <b/>
        <sz val="20"/>
        <rFont val="Times New Roman"/>
        <family val="1"/>
      </rPr>
      <t>(R2)</t>
    </r>
  </si>
  <si>
    <r>
      <t xml:space="preserve">Иные межбюджетные трансферты на финансовое обеспечение дорожной деятельности в рамках национального проекта "Безопасные и качественные автомобильные дороги" </t>
    </r>
    <r>
      <rPr>
        <b/>
        <sz val="20"/>
        <rFont val="Times New Roman"/>
        <family val="1"/>
      </rPr>
      <t>(R1)</t>
    </r>
  </si>
  <si>
    <r>
      <t xml:space="preserve">Иные межбюджетные трансферты на финансовое обеспечение дорожной деятельности  </t>
    </r>
    <r>
      <rPr>
        <b/>
        <sz val="20"/>
        <rFont val="Times New Roman"/>
        <family val="1"/>
      </rPr>
      <t>(Т1)</t>
    </r>
  </si>
  <si>
    <t>Министерство энергетики и жилищно-коммунального хозяйства Самарской области</t>
  </si>
  <si>
    <t>Иные межбюджетные трансферты бюджету городского округа Самара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понесенных товариществами собственников жилья</t>
  </si>
  <si>
    <t>ВСЕГО:</t>
  </si>
  <si>
    <t>Министерство строительства Самарской области</t>
  </si>
  <si>
    <t>Министерство здравоохранения Самарской области</t>
  </si>
  <si>
    <t>Министерство социально-демографической и семейной политики Самарской области</t>
  </si>
  <si>
    <t>Фактическое поступление средств от Пенсионного Фонда Российской Федерации</t>
  </si>
  <si>
    <t>Самарская Губернская Дума</t>
  </si>
  <si>
    <t>Иные межбюджетные трансферты из федерального бюджета на обеспечение деятельности членов Совета Федерации и их помощников в субъектах Российской Федерации</t>
  </si>
  <si>
    <t xml:space="preserve">Средства отражаются в законе об областном бюджете по мере поступления из федерального бюджета. </t>
  </si>
  <si>
    <t>Департамент управления делами Губернатора Самарской области и Правительства Самарской области</t>
  </si>
  <si>
    <t xml:space="preserve">Иные межбюджетные трансферты на обеспечение деятельности депутатов Государственной Думы и их помощников в избирательных округах; членов Совета Федерации и их помощников в субъектах Российской Федерации </t>
  </si>
  <si>
    <t>Средства отражаются в законе об областном бюджете по мере возмещения расходов из федерального бюджета.</t>
  </si>
  <si>
    <t xml:space="preserve">Внедрение автоматизированных и роботизированных технологий организации дорожного движения и контроля за соблюдением правил дорожного движения </t>
  </si>
  <si>
    <t xml:space="preserve">«Реконструкция автомобильной дороги Тольятти - Ягодное на участке км 18+330 - км 26+130» в м.р. Ставропольский Самарской области </t>
  </si>
  <si>
    <t>Предоставление субсидий бюджетам муниципальных образований в Самарской области на строительство дорог местного значения, за исключением дорог с твердым покрытием до сельских населенных пунктов, не имеющих круглогодичной связи с сетью автомобильных дорог общего пользования, в том числе на финансовое обеспечения дорожной деятельности в рамках осуществления крупных особо важных для социально-экономического развития Российской Федерации проектов (Строительство магистральной улицы общегородского значения регулируемого движения ул.Офицерской )</t>
  </si>
  <si>
    <t xml:space="preserve">Межбюджетные трансферты от Государственной корпорации - Фонда содействия реформированию жилищно-коммунального хозяйства на реализацию мероприятий по переселению граждан из аварийного жилищного фонда  </t>
  </si>
  <si>
    <t>Межбюджетные трансферты от Государственной корпорации – Фонда содействия реформированию жилищно-коммунального хозяйства в целях возмещения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многоквартирных домах</t>
  </si>
  <si>
    <t>Иные межбюджетные трансферты из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</si>
  <si>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Безвозмездные поступления от Управления Федерального агентства по государственным резервам по Приволжскому федеральному округу</t>
  </si>
  <si>
    <t>В соответствии с Дополнительным соглашением от 06.12.2019 о предоставлении и использовании финансовой поддержки за счет средств государственной корпорации - Фонда содействия реформированию жилищно-коммунального хозяйства на переселение граждан из аварийного жилищного фонда.
Средства в объеме 341 399,56022 тыс. рублей в 2020 году - неиспользованный остаток 2019 года</t>
  </si>
  <si>
    <r>
      <t xml:space="preserve">В соответствии с письмом Самарского территориального отдела Управления  Федерального агентства по государственным резервам по Приволжскому федеральному округу  государственному казенному учреждению Самарской области  «Самарский областной медицинский центр мобилизационных резервов «Резерв»(ГКУЗ "Резерв") выделен лимит финансирования на выполнение работ по ответственному хранению материальных ценностей федерального мобилизационного резерва 
</t>
    </r>
    <r>
      <rPr>
        <b/>
        <sz val="19"/>
        <rFont val="Times New Roman"/>
        <family val="1"/>
      </rPr>
      <t xml:space="preserve">В доходной и расходной части бюджета отражаются как средства областного бюджета. </t>
    </r>
  </si>
  <si>
    <t>Комментарии Правительства Самарской области</t>
  </si>
  <si>
    <t>Приложение 1 к пояснительной записке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</si>
</sst>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0000"/>
    <numFmt numFmtId="176" formatCode="#,##0.00000"/>
    <numFmt numFmtId="177" formatCode="0000000000"/>
    <numFmt numFmtId="178" formatCode="000\.00\.00"/>
  </numFmts>
  <fonts count="63">
    <font>
      <sz val="10"/>
      <name val="Arial Cyr"/>
      <family val="0"/>
    </font>
    <font>
      <sz val="12"/>
      <color indexed="8"/>
      <name val="Times New Roman"/>
      <family val="2"/>
    </font>
    <font>
      <sz val="11"/>
      <name val="Times New Roman Cyr"/>
      <family val="0"/>
    </font>
    <font>
      <sz val="10"/>
      <name val="Arial"/>
      <family val="2"/>
    </font>
    <font>
      <sz val="11"/>
      <color indexed="8"/>
      <name val="Calibri"/>
      <family val="2"/>
    </font>
    <font>
      <sz val="18"/>
      <name val="Times New Roman"/>
      <family val="1"/>
    </font>
    <font>
      <b/>
      <sz val="18"/>
      <color indexed="8"/>
      <name val="Times New Roman"/>
      <family val="1"/>
    </font>
    <font>
      <sz val="20"/>
      <name val="Times New Roman"/>
      <family val="1"/>
    </font>
    <font>
      <b/>
      <sz val="20"/>
      <name val="Times New Roman"/>
      <family val="1"/>
    </font>
    <font>
      <b/>
      <sz val="19"/>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6"/>
      <color indexed="8"/>
      <name val="Times New Roman"/>
      <family val="1"/>
    </font>
    <font>
      <i/>
      <sz val="14"/>
      <color indexed="8"/>
      <name val="Times New Roman"/>
      <family val="1"/>
    </font>
    <font>
      <b/>
      <sz val="16"/>
      <color indexed="8"/>
      <name val="Times New Roman"/>
      <family val="1"/>
    </font>
    <font>
      <i/>
      <sz val="18"/>
      <color indexed="8"/>
      <name val="Times New Roman"/>
      <family val="1"/>
    </font>
    <font>
      <sz val="14"/>
      <color indexed="8"/>
      <name val="Times New Roman"/>
      <family val="1"/>
    </font>
    <font>
      <sz val="18"/>
      <color indexed="8"/>
      <name val="Calibri"/>
      <family val="2"/>
    </font>
    <font>
      <sz val="18"/>
      <color indexed="8"/>
      <name val="Times New Roman"/>
      <family val="1"/>
    </font>
    <font>
      <sz val="20"/>
      <color indexed="8"/>
      <name val="Times New Roman"/>
      <family val="1"/>
    </font>
    <font>
      <b/>
      <sz val="20"/>
      <color indexed="8"/>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6"/>
      <color theme="1"/>
      <name val="Times New Roman"/>
      <family val="1"/>
    </font>
    <font>
      <i/>
      <sz val="14"/>
      <color theme="1"/>
      <name val="Times New Roman"/>
      <family val="1"/>
    </font>
    <font>
      <b/>
      <sz val="16"/>
      <color theme="1"/>
      <name val="Times New Roman"/>
      <family val="1"/>
    </font>
    <font>
      <i/>
      <sz val="18"/>
      <color theme="1"/>
      <name val="Times New Roman"/>
      <family val="1"/>
    </font>
    <font>
      <sz val="14"/>
      <color theme="1"/>
      <name val="Times New Roman"/>
      <family val="1"/>
    </font>
    <font>
      <sz val="18"/>
      <color theme="1"/>
      <name val="Calibri"/>
      <family val="2"/>
    </font>
    <font>
      <b/>
      <sz val="18"/>
      <color theme="1"/>
      <name val="Times New Roman"/>
      <family val="1"/>
    </font>
    <font>
      <sz val="18"/>
      <color theme="1"/>
      <name val="Times New Roman"/>
      <family val="1"/>
    </font>
    <font>
      <sz val="20"/>
      <color theme="1"/>
      <name val="Times New Roman"/>
      <family val="1"/>
    </font>
    <font>
      <b/>
      <sz val="2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47" fillId="0" borderId="0">
      <alignment/>
      <protection/>
    </xf>
    <xf numFmtId="0" fontId="3" fillId="0" borderId="0">
      <alignment/>
      <protection/>
    </xf>
    <xf numFmtId="0" fontId="47" fillId="0" borderId="0">
      <alignment/>
      <protection/>
    </xf>
    <xf numFmtId="0" fontId="35" fillId="0" borderId="0">
      <alignment/>
      <protection/>
    </xf>
    <xf numFmtId="0" fontId="4"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52">
    <xf numFmtId="0" fontId="0" fillId="0" borderId="0" xfId="0" applyAlignment="1">
      <alignment/>
    </xf>
    <xf numFmtId="0" fontId="47" fillId="0" borderId="0" xfId="52" applyFont="1" applyAlignment="1">
      <alignment vertical="center"/>
      <protection/>
    </xf>
    <xf numFmtId="172" fontId="47" fillId="0" borderId="0" xfId="52" applyNumberFormat="1" applyFont="1" applyFill="1" applyAlignment="1">
      <alignment horizontal="center" vertical="center"/>
      <protection/>
    </xf>
    <xf numFmtId="0" fontId="53" fillId="0" borderId="0" xfId="52" applyFont="1" applyAlignment="1">
      <alignment horizontal="right" vertical="top" wrapText="1"/>
      <protection/>
    </xf>
    <xf numFmtId="0" fontId="47" fillId="0" borderId="0" xfId="52" applyFont="1">
      <alignment/>
      <protection/>
    </xf>
    <xf numFmtId="0" fontId="54" fillId="0" borderId="0" xfId="52" applyFont="1" applyAlignment="1">
      <alignment wrapText="1"/>
      <protection/>
    </xf>
    <xf numFmtId="0" fontId="54" fillId="0" borderId="0" xfId="52" applyFont="1" applyAlignment="1">
      <alignment vertical="center" wrapText="1"/>
      <protection/>
    </xf>
    <xf numFmtId="49" fontId="55" fillId="0" borderId="0" xfId="52" applyNumberFormat="1" applyFont="1" applyFill="1" applyAlignment="1">
      <alignment horizontal="center" vertical="center" wrapText="1"/>
      <protection/>
    </xf>
    <xf numFmtId="3" fontId="53" fillId="33" borderId="0" xfId="52" applyNumberFormat="1" applyFont="1" applyFill="1" applyBorder="1" applyAlignment="1">
      <alignment horizontal="right" wrapText="1"/>
      <protection/>
    </xf>
    <xf numFmtId="0" fontId="56" fillId="0" borderId="0" xfId="52" applyFont="1" applyAlignment="1">
      <alignment wrapText="1"/>
      <protection/>
    </xf>
    <xf numFmtId="0" fontId="47" fillId="0" borderId="0" xfId="52" applyFont="1" applyFill="1" applyAlignment="1">
      <alignment vertical="center"/>
      <protection/>
    </xf>
    <xf numFmtId="3" fontId="57" fillId="0" borderId="0" xfId="52" applyNumberFormat="1" applyFont="1" applyFill="1" applyBorder="1" applyAlignment="1">
      <alignment horizontal="right" vertical="center" wrapText="1"/>
      <protection/>
    </xf>
    <xf numFmtId="0" fontId="6" fillId="34" borderId="0" xfId="52" applyFont="1" applyFill="1" applyAlignment="1">
      <alignment wrapText="1"/>
      <protection/>
    </xf>
    <xf numFmtId="0" fontId="5" fillId="34" borderId="10" xfId="52" applyNumberFormat="1" applyFont="1" applyFill="1" applyBorder="1" applyAlignment="1">
      <alignment horizontal="left" vertical="center" wrapText="1"/>
      <protection/>
    </xf>
    <xf numFmtId="0" fontId="58" fillId="0" borderId="0" xfId="52" applyFont="1" applyAlignment="1">
      <alignment vertical="top"/>
      <protection/>
    </xf>
    <xf numFmtId="49" fontId="59" fillId="0" borderId="0" xfId="52" applyNumberFormat="1" applyFont="1" applyAlignment="1">
      <alignment horizontal="center" vertical="top" wrapText="1"/>
      <protection/>
    </xf>
    <xf numFmtId="0" fontId="60" fillId="34" borderId="10" xfId="52" applyFont="1" applyFill="1" applyBorder="1" applyAlignment="1">
      <alignment horizontal="center" vertical="center" wrapText="1"/>
      <protection/>
    </xf>
    <xf numFmtId="0" fontId="59" fillId="0" borderId="10" xfId="52" applyFont="1" applyBorder="1" applyAlignment="1">
      <alignment horizontal="center" vertical="center" wrapText="1"/>
      <protection/>
    </xf>
    <xf numFmtId="49" fontId="59" fillId="0" borderId="10" xfId="52" applyNumberFormat="1" applyFont="1" applyBorder="1" applyAlignment="1">
      <alignment horizontal="center" vertical="center" wrapText="1"/>
      <protection/>
    </xf>
    <xf numFmtId="0" fontId="55" fillId="0" borderId="11" xfId="52" applyFont="1" applyFill="1" applyBorder="1" applyAlignment="1">
      <alignment horizontal="center" vertical="center" wrapText="1"/>
      <protection/>
    </xf>
    <xf numFmtId="0" fontId="55" fillId="0" borderId="10" xfId="52" applyFont="1" applyBorder="1" applyAlignment="1">
      <alignment horizontal="center" vertical="center" wrapText="1"/>
      <protection/>
    </xf>
    <xf numFmtId="3" fontId="61" fillId="0" borderId="10" xfId="52" applyNumberFormat="1" applyFont="1" applyFill="1" applyBorder="1" applyAlignment="1">
      <alignment horizontal="center" vertical="center" wrapText="1"/>
      <protection/>
    </xf>
    <xf numFmtId="3" fontId="62" fillId="0" borderId="10" xfId="52" applyNumberFormat="1" applyFont="1" applyFill="1" applyBorder="1" applyAlignment="1">
      <alignment horizontal="center" vertical="center" wrapText="1"/>
      <protection/>
    </xf>
    <xf numFmtId="177" fontId="7" fillId="0" borderId="10" xfId="59" applyNumberFormat="1" applyFont="1" applyFill="1" applyBorder="1" applyAlignment="1" applyProtection="1">
      <alignment horizontal="left" vertical="center" wrapText="1"/>
      <protection hidden="1"/>
    </xf>
    <xf numFmtId="0" fontId="7" fillId="34" borderId="10" xfId="52" applyNumberFormat="1" applyFont="1" applyFill="1" applyBorder="1" applyAlignment="1">
      <alignment vertical="center" wrapText="1"/>
      <protection/>
    </xf>
    <xf numFmtId="0" fontId="47" fillId="0" borderId="10" xfId="52" applyFont="1" applyBorder="1">
      <alignment/>
      <protection/>
    </xf>
    <xf numFmtId="3" fontId="60" fillId="0" borderId="10" xfId="52" applyNumberFormat="1" applyFont="1" applyFill="1" applyBorder="1" applyAlignment="1">
      <alignment horizontal="center" vertical="center" wrapText="1"/>
      <protection/>
    </xf>
    <xf numFmtId="3" fontId="59" fillId="0" borderId="10" xfId="52" applyNumberFormat="1" applyFont="1" applyFill="1" applyBorder="1" applyAlignment="1">
      <alignment horizontal="center" vertical="center" wrapText="1"/>
      <protection/>
    </xf>
    <xf numFmtId="0" fontId="61" fillId="0" borderId="10" xfId="52" applyFont="1" applyFill="1" applyBorder="1" applyAlignment="1">
      <alignment horizontal="left" vertical="center" wrapText="1"/>
      <protection/>
    </xf>
    <xf numFmtId="0" fontId="5" fillId="0" borderId="10" xfId="52" applyNumberFormat="1" applyFont="1" applyFill="1" applyBorder="1" applyAlignment="1">
      <alignment horizontal="left" vertical="center" wrapText="1"/>
      <protection/>
    </xf>
    <xf numFmtId="0" fontId="61" fillId="34" borderId="10" xfId="52" applyFont="1" applyFill="1" applyBorder="1" applyAlignment="1">
      <alignment horizontal="center" vertical="center" wrapText="1"/>
      <protection/>
    </xf>
    <xf numFmtId="3" fontId="59" fillId="0" borderId="0" xfId="52" applyNumberFormat="1" applyFont="1" applyAlignment="1">
      <alignment wrapText="1"/>
      <protection/>
    </xf>
    <xf numFmtId="172" fontId="59" fillId="0" borderId="10" xfId="52" applyNumberFormat="1" applyFont="1" applyFill="1" applyBorder="1" applyAlignment="1">
      <alignment horizontal="center" vertical="center" wrapText="1"/>
      <protection/>
    </xf>
    <xf numFmtId="0" fontId="7" fillId="0" borderId="10" xfId="52" applyFont="1" applyFill="1" applyBorder="1" applyAlignment="1">
      <alignment horizontal="left" vertical="center" wrapText="1"/>
      <protection/>
    </xf>
    <xf numFmtId="0" fontId="60" fillId="0" borderId="12" xfId="52" applyFont="1" applyFill="1" applyBorder="1" applyAlignment="1">
      <alignment horizontal="center" vertical="center"/>
      <protection/>
    </xf>
    <xf numFmtId="3" fontId="61" fillId="0" borderId="11" xfId="52" applyNumberFormat="1" applyFont="1" applyFill="1" applyBorder="1" applyAlignment="1">
      <alignment horizontal="center" vertical="center" wrapText="1"/>
      <protection/>
    </xf>
    <xf numFmtId="0" fontId="61" fillId="34" borderId="10" xfId="52"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0" xfId="52" applyNumberFormat="1" applyFont="1" applyFill="1" applyBorder="1" applyAlignment="1">
      <alignment horizontal="left" vertical="center" wrapText="1"/>
      <protection/>
    </xf>
    <xf numFmtId="0" fontId="60" fillId="0" borderId="10" xfId="52" applyFont="1" applyFill="1" applyBorder="1" applyAlignment="1">
      <alignment horizontal="center" vertical="center"/>
      <protection/>
    </xf>
    <xf numFmtId="0" fontId="61" fillId="0" borderId="10" xfId="52" applyFont="1" applyFill="1" applyBorder="1" applyAlignment="1">
      <alignment horizontal="left" vertical="center" wrapText="1"/>
      <protection/>
    </xf>
    <xf numFmtId="0" fontId="61" fillId="0" borderId="11" xfId="52" applyFont="1" applyFill="1" applyBorder="1" applyAlignment="1">
      <alignment horizontal="left" vertical="center" wrapText="1"/>
      <protection/>
    </xf>
    <xf numFmtId="3" fontId="59" fillId="5" borderId="10" xfId="0" applyNumberFormat="1" applyFont="1" applyFill="1" applyBorder="1" applyAlignment="1">
      <alignment horizontal="center" vertical="center" wrapText="1"/>
    </xf>
    <xf numFmtId="3" fontId="59" fillId="5" borderId="12" xfId="0" applyNumberFormat="1" applyFont="1" applyFill="1" applyBorder="1" applyAlignment="1">
      <alignment horizontal="center" vertical="center" wrapText="1"/>
    </xf>
    <xf numFmtId="3" fontId="59" fillId="5" borderId="13" xfId="0" applyNumberFormat="1" applyFont="1" applyFill="1" applyBorder="1" applyAlignment="1">
      <alignment horizontal="center" vertical="center" wrapText="1"/>
    </xf>
    <xf numFmtId="3" fontId="59" fillId="5" borderId="14" xfId="0" applyNumberFormat="1" applyFont="1" applyFill="1" applyBorder="1" applyAlignment="1">
      <alignment horizontal="center" vertical="center" wrapText="1"/>
    </xf>
    <xf numFmtId="49" fontId="62" fillId="0" borderId="0" xfId="52" applyNumberFormat="1" applyFont="1" applyAlignment="1">
      <alignment horizontal="center" vertical="top" wrapText="1"/>
      <protection/>
    </xf>
    <xf numFmtId="0" fontId="59" fillId="34" borderId="12" xfId="52" applyFont="1" applyFill="1" applyBorder="1" applyAlignment="1">
      <alignment horizontal="center" vertical="center"/>
      <protection/>
    </xf>
    <xf numFmtId="0" fontId="59" fillId="34" borderId="14" xfId="52" applyFont="1" applyFill="1" applyBorder="1" applyAlignment="1">
      <alignment horizontal="center" vertical="center"/>
      <protection/>
    </xf>
    <xf numFmtId="0" fontId="59" fillId="34" borderId="10" xfId="52" applyFont="1" applyFill="1" applyBorder="1" applyAlignment="1">
      <alignment horizontal="center" vertical="center"/>
      <protection/>
    </xf>
    <xf numFmtId="0" fontId="59" fillId="0" borderId="12" xfId="52" applyFont="1" applyFill="1" applyBorder="1" applyAlignment="1">
      <alignment horizontal="center" vertical="center"/>
      <protection/>
    </xf>
    <xf numFmtId="0" fontId="59" fillId="0" borderId="13" xfId="52" applyFont="1" applyFill="1" applyBorder="1" applyAlignment="1">
      <alignment horizontal="center" vertical="center"/>
      <protection/>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 3" xfId="54"/>
    <cellStyle name="Обычный 2 4" xfId="55"/>
    <cellStyle name="Обычный 2 5" xfId="56"/>
    <cellStyle name="Обычный 2 6" xfId="57"/>
    <cellStyle name="Обычный 2 7" xfId="58"/>
    <cellStyle name="Обычный 2 8" xfId="59"/>
    <cellStyle name="Обычный 3 2" xfId="60"/>
    <cellStyle name="Обычный 4" xfId="61"/>
    <cellStyle name="Обычный 8_Реестр бюджета"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Тысячи [0]_Экономическая_классиф" xfId="69"/>
    <cellStyle name="Тысячи_Экономическая_классиф" xfId="70"/>
    <cellStyle name="Comma" xfId="71"/>
    <cellStyle name="Comma [0]" xfId="72"/>
    <cellStyle name="Финансовый 2"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27</xdr:row>
      <xdr:rowOff>0</xdr:rowOff>
    </xdr:from>
    <xdr:ext cx="76200" cy="47625"/>
    <xdr:sp fLocksText="0">
      <xdr:nvSpPr>
        <xdr:cNvPr id="1" name="Text Box 5"/>
        <xdr:cNvSpPr txBox="1">
          <a:spLocks noChangeArrowheads="1"/>
        </xdr:cNvSpPr>
      </xdr:nvSpPr>
      <xdr:spPr>
        <a:xfrm>
          <a:off x="1209675" y="24298275"/>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2" name="Text Box 1"/>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3" name="Text Box 6"/>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27</xdr:row>
      <xdr:rowOff>0</xdr:rowOff>
    </xdr:from>
    <xdr:ext cx="76200" cy="47625"/>
    <xdr:sp fLocksText="0">
      <xdr:nvSpPr>
        <xdr:cNvPr id="4" name="Text Box 5"/>
        <xdr:cNvSpPr txBox="1">
          <a:spLocks noChangeArrowheads="1"/>
        </xdr:cNvSpPr>
      </xdr:nvSpPr>
      <xdr:spPr>
        <a:xfrm>
          <a:off x="1209675" y="24298275"/>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5" name="Text Box 1"/>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6" name="Text Box 6"/>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533400</xdr:colOff>
      <xdr:row>27</xdr:row>
      <xdr:rowOff>0</xdr:rowOff>
    </xdr:from>
    <xdr:ext cx="28575" cy="47625"/>
    <xdr:sp fLocksText="0">
      <xdr:nvSpPr>
        <xdr:cNvPr id="7" name="Text Box 5"/>
        <xdr:cNvSpPr txBox="1">
          <a:spLocks noChangeArrowheads="1"/>
        </xdr:cNvSpPr>
      </xdr:nvSpPr>
      <xdr:spPr>
        <a:xfrm>
          <a:off x="533400" y="24298275"/>
          <a:ext cx="2857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27</xdr:row>
      <xdr:rowOff>0</xdr:rowOff>
    </xdr:from>
    <xdr:ext cx="76200" cy="47625"/>
    <xdr:sp fLocksText="0">
      <xdr:nvSpPr>
        <xdr:cNvPr id="8" name="Text Box 5"/>
        <xdr:cNvSpPr txBox="1">
          <a:spLocks noChangeArrowheads="1"/>
        </xdr:cNvSpPr>
      </xdr:nvSpPr>
      <xdr:spPr>
        <a:xfrm>
          <a:off x="1209675" y="24298275"/>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9" name="Text Box 1"/>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10" name="Text Box 6"/>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27</xdr:row>
      <xdr:rowOff>0</xdr:rowOff>
    </xdr:from>
    <xdr:ext cx="76200" cy="47625"/>
    <xdr:sp fLocksText="0">
      <xdr:nvSpPr>
        <xdr:cNvPr id="11" name="Text Box 5"/>
        <xdr:cNvSpPr txBox="1">
          <a:spLocks noChangeArrowheads="1"/>
        </xdr:cNvSpPr>
      </xdr:nvSpPr>
      <xdr:spPr>
        <a:xfrm>
          <a:off x="1209675" y="24298275"/>
          <a:ext cx="762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12" name="Text Box 1"/>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0</xdr:colOff>
      <xdr:row>27</xdr:row>
      <xdr:rowOff>0</xdr:rowOff>
    </xdr:from>
    <xdr:ext cx="123825" cy="47625"/>
    <xdr:sp fLocksText="0">
      <xdr:nvSpPr>
        <xdr:cNvPr id="13" name="Text Box 6"/>
        <xdr:cNvSpPr txBox="1">
          <a:spLocks noChangeArrowheads="1"/>
        </xdr:cNvSpPr>
      </xdr:nvSpPr>
      <xdr:spPr>
        <a:xfrm>
          <a:off x="533400" y="24298275"/>
          <a:ext cx="123825"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showGridLines="0" showZeros="0" tabSelected="1" view="pageBreakPreview" zoomScale="50" zoomScaleSheetLayoutView="50" zoomScalePageLayoutView="0" workbookViewId="0" topLeftCell="A25">
      <selection activeCell="F11" sqref="F11"/>
    </sheetView>
  </sheetViews>
  <sheetFormatPr defaultColWidth="9.125" defaultRowHeight="12.75"/>
  <cols>
    <col min="1" max="1" width="7.00390625" style="1" customWidth="1"/>
    <col min="2" max="2" width="108.875" style="14" customWidth="1"/>
    <col min="3" max="3" width="31.375" style="2" customWidth="1"/>
    <col min="4" max="4" width="30.625" style="10" customWidth="1"/>
    <col min="5" max="5" width="30.875" style="10" customWidth="1"/>
    <col min="6" max="6" width="175.375" style="4" customWidth="1"/>
    <col min="7" max="16384" width="9.125" style="4" customWidth="1"/>
  </cols>
  <sheetData>
    <row r="1" ht="23.25">
      <c r="F1" s="3" t="s">
        <v>35</v>
      </c>
    </row>
    <row r="2" spans="1:6" s="5" customFormat="1" ht="26.25" customHeight="1">
      <c r="A2" s="46" t="s">
        <v>4</v>
      </c>
      <c r="B2" s="46"/>
      <c r="C2" s="46"/>
      <c r="D2" s="46"/>
      <c r="E2" s="46"/>
      <c r="F2" s="46"/>
    </row>
    <row r="3" spans="1:6" s="5" customFormat="1" ht="22.5">
      <c r="A3" s="6"/>
      <c r="B3" s="15"/>
      <c r="C3" s="7"/>
      <c r="D3" s="11"/>
      <c r="E3" s="11"/>
      <c r="F3" s="8" t="s">
        <v>0</v>
      </c>
    </row>
    <row r="4" spans="1:6" s="9" customFormat="1" ht="232.5" customHeight="1">
      <c r="A4" s="17" t="s">
        <v>1</v>
      </c>
      <c r="B4" s="18" t="s">
        <v>2</v>
      </c>
      <c r="C4" s="19" t="s">
        <v>5</v>
      </c>
      <c r="D4" s="19" t="s">
        <v>6</v>
      </c>
      <c r="E4" s="19" t="s">
        <v>7</v>
      </c>
      <c r="F4" s="20" t="s">
        <v>34</v>
      </c>
    </row>
    <row r="5" spans="1:6" s="31" customFormat="1" ht="36.75" customHeight="1">
      <c r="A5" s="42" t="s">
        <v>19</v>
      </c>
      <c r="B5" s="42"/>
      <c r="C5" s="42"/>
      <c r="D5" s="42"/>
      <c r="E5" s="42"/>
      <c r="F5" s="42"/>
    </row>
    <row r="6" spans="1:6" s="31" customFormat="1" ht="90" customHeight="1">
      <c r="A6" s="30">
        <v>1</v>
      </c>
      <c r="B6" s="28" t="s">
        <v>20</v>
      </c>
      <c r="C6" s="21">
        <v>201.81</v>
      </c>
      <c r="D6" s="21"/>
      <c r="E6" s="21"/>
      <c r="F6" s="28" t="s">
        <v>21</v>
      </c>
    </row>
    <row r="7" spans="1:6" s="31" customFormat="1" ht="24">
      <c r="A7" s="49" t="s">
        <v>3</v>
      </c>
      <c r="B7" s="49"/>
      <c r="C7" s="22">
        <f>C6</f>
        <v>201.81</v>
      </c>
      <c r="D7" s="22">
        <f>D6</f>
        <v>0</v>
      </c>
      <c r="E7" s="22">
        <f>E6</f>
        <v>0</v>
      </c>
      <c r="F7" s="32"/>
    </row>
    <row r="8" spans="1:6" s="12" customFormat="1" ht="36.75" customHeight="1">
      <c r="A8" s="43" t="s">
        <v>8</v>
      </c>
      <c r="B8" s="44"/>
      <c r="C8" s="44"/>
      <c r="D8" s="44"/>
      <c r="E8" s="44"/>
      <c r="F8" s="45"/>
    </row>
    <row r="9" spans="1:6" s="12" customFormat="1" ht="168" customHeight="1">
      <c r="A9" s="16">
        <v>1</v>
      </c>
      <c r="B9" s="24" t="s">
        <v>9</v>
      </c>
      <c r="C9" s="21">
        <v>380000</v>
      </c>
      <c r="D9" s="21">
        <v>380000</v>
      </c>
      <c r="E9" s="21">
        <v>380000</v>
      </c>
      <c r="F9" s="23" t="s">
        <v>25</v>
      </c>
    </row>
    <row r="10" spans="1:6" s="12" customFormat="1" ht="94.5" customHeight="1">
      <c r="A10" s="16">
        <v>2</v>
      </c>
      <c r="B10" s="24" t="s">
        <v>10</v>
      </c>
      <c r="C10" s="21">
        <v>490000</v>
      </c>
      <c r="D10" s="21"/>
      <c r="E10" s="21"/>
      <c r="F10" s="23" t="s">
        <v>26</v>
      </c>
    </row>
    <row r="11" spans="1:6" s="12" customFormat="1" ht="160.5" customHeight="1">
      <c r="A11" s="16">
        <v>3</v>
      </c>
      <c r="B11" s="24" t="s">
        <v>11</v>
      </c>
      <c r="C11" s="21">
        <v>60000</v>
      </c>
      <c r="D11" s="21"/>
      <c r="E11" s="21"/>
      <c r="F11" s="23" t="s">
        <v>27</v>
      </c>
    </row>
    <row r="12" spans="1:6" s="12" customFormat="1" ht="24">
      <c r="A12" s="47" t="s">
        <v>3</v>
      </c>
      <c r="B12" s="48"/>
      <c r="C12" s="22">
        <f>SUM(C9:C11)</f>
        <v>930000</v>
      </c>
      <c r="D12" s="22">
        <f>SUM(D9:D11)</f>
        <v>380000</v>
      </c>
      <c r="E12" s="22">
        <f>SUM(E9:E11)</f>
        <v>380000</v>
      </c>
      <c r="F12" s="13"/>
    </row>
    <row r="13" spans="1:6" s="12" customFormat="1" ht="30" customHeight="1">
      <c r="A13" s="43" t="s">
        <v>16</v>
      </c>
      <c r="B13" s="44"/>
      <c r="C13" s="44"/>
      <c r="D13" s="44"/>
      <c r="E13" s="44"/>
      <c r="F13" s="45"/>
    </row>
    <row r="14" spans="1:6" s="12" customFormat="1" ht="163.5" customHeight="1">
      <c r="A14" s="36">
        <v>1</v>
      </c>
      <c r="B14" s="37" t="s">
        <v>31</v>
      </c>
      <c r="C14" s="35">
        <v>3430</v>
      </c>
      <c r="D14" s="35">
        <v>3430</v>
      </c>
      <c r="E14" s="35">
        <v>3430</v>
      </c>
      <c r="F14" s="23" t="s">
        <v>33</v>
      </c>
    </row>
    <row r="15" spans="1:6" s="12" customFormat="1" ht="24">
      <c r="A15" s="47" t="s">
        <v>3</v>
      </c>
      <c r="B15" s="48"/>
      <c r="C15" s="22">
        <f>SUM(C14:C14)</f>
        <v>3430</v>
      </c>
      <c r="D15" s="22">
        <f>SUM(D14:D14)</f>
        <v>3430</v>
      </c>
      <c r="E15" s="22">
        <f>SUM(E14:E14)</f>
        <v>3430</v>
      </c>
      <c r="F15" s="13"/>
    </row>
    <row r="16" spans="1:6" s="12" customFormat="1" ht="33" customHeight="1">
      <c r="A16" s="43" t="s">
        <v>15</v>
      </c>
      <c r="B16" s="44"/>
      <c r="C16" s="44"/>
      <c r="D16" s="44"/>
      <c r="E16" s="44"/>
      <c r="F16" s="45"/>
    </row>
    <row r="17" spans="1:6" s="12" customFormat="1" ht="114.75" customHeight="1">
      <c r="A17" s="16">
        <v>1</v>
      </c>
      <c r="B17" s="23" t="s">
        <v>28</v>
      </c>
      <c r="C17" s="26">
        <f>943978.59209+341399.56022+40037.4834</f>
        <v>1325415.63571</v>
      </c>
      <c r="D17" s="26">
        <v>943978.59209</v>
      </c>
      <c r="E17" s="26"/>
      <c r="F17" s="23" t="s">
        <v>32</v>
      </c>
    </row>
    <row r="18" spans="1:6" s="12" customFormat="1" ht="22.5">
      <c r="A18" s="47" t="s">
        <v>3</v>
      </c>
      <c r="B18" s="48"/>
      <c r="C18" s="27">
        <f>SUM(C17:C17)</f>
        <v>1325415.63571</v>
      </c>
      <c r="D18" s="27">
        <f>SUM(D17:D17)</f>
        <v>943978.59209</v>
      </c>
      <c r="E18" s="27">
        <f>SUM(E17:E17)</f>
        <v>0</v>
      </c>
      <c r="F18" s="13"/>
    </row>
    <row r="19" spans="1:6" s="12" customFormat="1" ht="36" customHeight="1">
      <c r="A19" s="43" t="s">
        <v>12</v>
      </c>
      <c r="B19" s="44"/>
      <c r="C19" s="44"/>
      <c r="D19" s="44"/>
      <c r="E19" s="44"/>
      <c r="F19" s="45"/>
    </row>
    <row r="20" spans="1:6" s="12" customFormat="1" ht="186.75" customHeight="1">
      <c r="A20" s="16">
        <v>1</v>
      </c>
      <c r="B20" s="23" t="s">
        <v>29</v>
      </c>
      <c r="C20" s="21">
        <v>2609.39513</v>
      </c>
      <c r="D20" s="21"/>
      <c r="E20" s="21"/>
      <c r="F20" s="23" t="s">
        <v>13</v>
      </c>
    </row>
    <row r="21" spans="1:6" s="12" customFormat="1" ht="24">
      <c r="A21" s="47" t="s">
        <v>3</v>
      </c>
      <c r="B21" s="48"/>
      <c r="C21" s="22">
        <f>SUM(C20:C20)</f>
        <v>2609.39513</v>
      </c>
      <c r="D21" s="22">
        <f>SUM(D20:D20)</f>
        <v>0</v>
      </c>
      <c r="E21" s="22">
        <f>SUM(E20:E20)</f>
        <v>0</v>
      </c>
      <c r="F21" s="13"/>
    </row>
    <row r="22" spans="1:6" s="12" customFormat="1" ht="30.75" customHeight="1">
      <c r="A22" s="43" t="s">
        <v>22</v>
      </c>
      <c r="B22" s="44"/>
      <c r="C22" s="44"/>
      <c r="D22" s="44"/>
      <c r="E22" s="44"/>
      <c r="F22" s="45"/>
    </row>
    <row r="23" spans="1:6" s="12" customFormat="1" ht="114" customHeight="1">
      <c r="A23" s="39">
        <v>1</v>
      </c>
      <c r="B23" s="40" t="s">
        <v>23</v>
      </c>
      <c r="C23" s="21">
        <f>1439+164</f>
        <v>1603</v>
      </c>
      <c r="D23" s="27"/>
      <c r="E23" s="27"/>
      <c r="F23" s="41" t="s">
        <v>24</v>
      </c>
    </row>
    <row r="24" spans="1:6" s="12" customFormat="1" ht="22.5">
      <c r="A24" s="50" t="s">
        <v>3</v>
      </c>
      <c r="B24" s="51"/>
      <c r="C24" s="27">
        <f>SUM(C23:C23)</f>
        <v>1603</v>
      </c>
      <c r="D24" s="27">
        <f>SUM(D23:D23)</f>
        <v>0</v>
      </c>
      <c r="E24" s="27">
        <f>SUM(E23:E23)</f>
        <v>0</v>
      </c>
      <c r="F24" s="29"/>
    </row>
    <row r="25" spans="1:6" s="12" customFormat="1" ht="34.5" customHeight="1">
      <c r="A25" s="43" t="s">
        <v>17</v>
      </c>
      <c r="B25" s="44"/>
      <c r="C25" s="44"/>
      <c r="D25" s="44"/>
      <c r="E25" s="44"/>
      <c r="F25" s="45"/>
    </row>
    <row r="26" spans="1:6" s="12" customFormat="1" ht="114" customHeight="1">
      <c r="A26" s="34">
        <v>1</v>
      </c>
      <c r="B26" s="33" t="s">
        <v>30</v>
      </c>
      <c r="C26" s="21">
        <v>63</v>
      </c>
      <c r="D26" s="27"/>
      <c r="E26" s="27"/>
      <c r="F26" s="38" t="s">
        <v>18</v>
      </c>
    </row>
    <row r="27" spans="1:6" s="12" customFormat="1" ht="24">
      <c r="A27" s="50" t="s">
        <v>3</v>
      </c>
      <c r="B27" s="51"/>
      <c r="C27" s="22">
        <f>C26</f>
        <v>63</v>
      </c>
      <c r="D27" s="27"/>
      <c r="E27" s="27"/>
      <c r="F27" s="29"/>
    </row>
    <row r="28" spans="1:6" ht="25.5">
      <c r="A28" s="49" t="s">
        <v>14</v>
      </c>
      <c r="B28" s="49"/>
      <c r="C28" s="22">
        <f>C21+C12+C18+C15+C27+C7+C24</f>
        <v>2263322.84084</v>
      </c>
      <c r="D28" s="22">
        <f>D21+D12+D18+D15+D27+D7+D24</f>
        <v>1327408.59209</v>
      </c>
      <c r="E28" s="22">
        <f>E21+E12+E18+E15+E27+E7+E24</f>
        <v>383430</v>
      </c>
      <c r="F28" s="25"/>
    </row>
  </sheetData>
  <sheetProtection/>
  <mergeCells count="16">
    <mergeCell ref="A28:B28"/>
    <mergeCell ref="A25:F25"/>
    <mergeCell ref="A27:B27"/>
    <mergeCell ref="A24:B24"/>
    <mergeCell ref="A19:F19"/>
    <mergeCell ref="A21:B21"/>
    <mergeCell ref="A5:F5"/>
    <mergeCell ref="A22:F22"/>
    <mergeCell ref="A2:F2"/>
    <mergeCell ref="A8:F8"/>
    <mergeCell ref="A12:B12"/>
    <mergeCell ref="A13:F13"/>
    <mergeCell ref="A7:B7"/>
    <mergeCell ref="A18:B18"/>
    <mergeCell ref="A15:B15"/>
    <mergeCell ref="A16:F16"/>
  </mergeCells>
  <printOptions horizontalCentered="1"/>
  <pageMargins left="0.15748031496062992" right="0.15748031496062992" top="0.1968503937007874" bottom="0.2362204724409449" header="0.15748031496062992" footer="0.11811023622047245"/>
  <pageSetup fitToHeight="18" horizontalDpi="600" verticalDpi="600" orientation="landscape" paperSize="9" scale="38" r:id="rId2"/>
  <headerFooter>
    <oddFooter>&amp;C&amp;"Times New Roman,обычный"&amp;12&amp;P</oddFooter>
  </headerFooter>
  <rowBreaks count="1" manualBreakCount="1">
    <brk id="2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latipovvr</dc:creator>
  <cp:keywords/>
  <dc:description/>
  <cp:lastModifiedBy>chimbir</cp:lastModifiedBy>
  <cp:lastPrinted>2020-03-04T05:44:24Z</cp:lastPrinted>
  <dcterms:created xsi:type="dcterms:W3CDTF">2008-01-24T08:18:28Z</dcterms:created>
  <dcterms:modified xsi:type="dcterms:W3CDTF">2020-03-04T05:44:25Z</dcterms:modified>
  <cp:category/>
  <cp:version/>
  <cp:contentType/>
  <cp:contentStatus/>
</cp:coreProperties>
</file>