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36" windowWidth="15480" windowHeight="11400" activeTab="0"/>
  </bookViews>
  <sheets>
    <sheet name="Лист 1" sheetId="1" r:id="rId1"/>
  </sheets>
  <definedNames>
    <definedName name="_xlnm.Print_Titles" localSheetId="0">'Лист 1'!$4:$4</definedName>
    <definedName name="_xlnm.Print_Area" localSheetId="0">'Лист 1'!$A$1:$E$30</definedName>
  </definedNames>
  <calcPr fullCalcOnLoad="1" iterate="1" iterateCount="100" iterateDelta="0.001"/>
</workbook>
</file>

<file path=xl/sharedStrings.xml><?xml version="1.0" encoding="utf-8"?>
<sst xmlns="http://schemas.openxmlformats.org/spreadsheetml/2006/main" count="47" uniqueCount="42">
  <si>
    <t>тыс. рублей</t>
  </si>
  <si>
    <t>№ п/п</t>
  </si>
  <si>
    <t>Направление расходов</t>
  </si>
  <si>
    <t>Объем средств, возможный к сокращению тыс. рублей</t>
  </si>
  <si>
    <t>Приложение 3</t>
  </si>
  <si>
    <t>Причины сокращения</t>
  </si>
  <si>
    <t>Предложения по сокращению бюджетных ассигнований в 2015 году</t>
  </si>
  <si>
    <t>КОСГУ</t>
  </si>
  <si>
    <t>Субсидии на проведение мероприятий по развитию (поддержке) предпринимательства</t>
  </si>
  <si>
    <t>Процентные платежи по долговым обязательствам Самарской области</t>
  </si>
  <si>
    <t>Дотации на стимулирование повышения качества управления муниципальными финансами</t>
  </si>
  <si>
    <t>Субсидии местным бюджетам для софинансирования расходных обязательств по вопросам местного значения, предоставляемых с учетом выполнения показателей социально-экономического развития</t>
  </si>
  <si>
    <t>Министерство экономического развития, инвестиций и торговли Самарской области</t>
  </si>
  <si>
    <t>Министерство управления финансами Самарской области</t>
  </si>
  <si>
    <t>Итого по ГРБС:</t>
  </si>
  <si>
    <t>ВСЕГО:</t>
  </si>
  <si>
    <t>Подпрограмма "Развитие малого и среднего предпринимательства в Самарской области» на 2014 – 2019 годы</t>
  </si>
  <si>
    <t>Предлагается уменьшить объем финансирования программы за счет средств областного бюджета, поскольку соответствующие мероприятия подпрограммы не поддержаны за счет средств федерального бюджета.</t>
  </si>
  <si>
    <t>Экономия по выплате комиссий при осуществлении государственных заимствований</t>
  </si>
  <si>
    <t>Министерство социально-демографической и семейной политики Самарской области</t>
  </si>
  <si>
    <t>Предоставление мер социальной поддержки на выплаты молодым семьям на приобретение жилья или строительство индивидуального жилого дома</t>
  </si>
  <si>
    <t>Субвенции на исполнение государственных полномочий Самарской области по социальному обслуживанию и социальной поддержке семьи, материнства и детства, по организации и осуществлению деятельности по опеке, попечительству над несовершеннолетними лицами</t>
  </si>
  <si>
    <t>Сокращение резерва на увеличение ФОТ отдельным  категориям работников муниципальных учреждений, финансируемых за счет средств субвенции.</t>
  </si>
  <si>
    <t>Предоставление мер социальной поддержки на выплаты в виде компенсаций молодым семьям при рождении (усыновлении) ребенка</t>
  </si>
  <si>
    <t>Министерство спорта Самарской области</t>
  </si>
  <si>
    <t>Министерство образования и науки Самарской области</t>
  </si>
  <si>
    <t>Сокращение объема средств, предусмотренных на реализацию "майских" Указов Президента РФ в целях предоставления бюджетам г.о. Тольятти и Кинель средств (в виде "стимулирующих" субсидий МО) для осуществления выплат с апреля 2015 года по 3,7 тыс. рублей ежемесячно пед. работникам частных дошкольных образовательных организаций, в которых муниципалитеты являются соучредителями (аналогично выплатам для работников муниципальных организаций).</t>
  </si>
  <si>
    <t>ГП СО "Доступная среда Самарской области"</t>
  </si>
  <si>
    <t>Реконструкция Московского шоссе на участке от проспекта Кирова до АЗС № 115 «Роснефть» городского округа Самара, обеспечивающего подъезд к стадиону</t>
  </si>
  <si>
    <t>Сокращение бюджетных ассигнований в целом на 2 447 тыс. рублей сложилось в связи с ожидаемой экономией исходя из фактического уровня выполнения социально-экономических показателей муниципальными образованиями в течение 2015 года (60 900 тыс. рублей), а также увеличением объема расходов (58 453 тыс. рублей) в целях предоставления бюджетам г.о. Тольятти и Кинель средств (в виде "стимулирующих" субсидий) для осуществления выплат с апреля 2015 года по 3,7 тыс. рублей ежемесячно пед. работникам частных дошкольных образовательных организаций, в которых муниципалитеты являются соучредителями (аналогично выплатам для работников муниципальных организаций).</t>
  </si>
  <si>
    <t xml:space="preserve">В связи с сокращением объема средств федерального бюджета высвобождаются средства областного бюджета, запланированные на софинансирование </t>
  </si>
  <si>
    <t xml:space="preserve">Расходы, предусмотренные на увеличение фонда оплаты труда отдельных категорий работников организаций в Самарской области, финансирование которых осуществляется за счет средств областного бюджета, в целях реализации указов Президента Российской Федерации 2012 года </t>
  </si>
  <si>
    <t xml:space="preserve">Согласно протоколу совещания у заместителя Председателя Правительства Российской Федерации О.Ю.Голодец от 05.03.2015 № ОГ-П12-56пр в региональные "дорожные карты" вносятся изменения в части сохранения в 2015 году заработной платы по категориям работников, определенных в указах, на уровне 2014 года (кроме педагогических работников учреждений общего  образования  и дошкольных образовательных  учреждений). </t>
  </si>
  <si>
    <t xml:space="preserve">В соответствии с постановлением Правительства РФ о распределении субсидий субъектам РФ на предоставление социальных выплат молодым семьям на приобретение (строительство) жилья на софинансирование федеральных субсидий требуется 764 669 тыс. рублей из областного бюджета. Таким образом высвобождается 235 331 тыс. рублей областного бюджета. Из них 215 528 тыс. рублей планируется направить на исполнение актов  государственных органов Самарской области по обеспечению жильем детей-сирот </t>
  </si>
  <si>
    <t>Экономия средств сложилась в результате отклонения фактической численности получателей поддержки от плановой</t>
  </si>
  <si>
    <t>Министерство транспорта и автомобильных дорог Самарской области</t>
  </si>
  <si>
    <t>Резерв на увеличение ФОТ отдельным категориям работников образовательных организаций</t>
  </si>
  <si>
    <t xml:space="preserve">Предусмотренные бюджетные ассигнование по данному мероприятию в объёме 150 млн. рублей за счет средств областного бюджета подлежат финансированию в рамках дорожного фонда Самарской области </t>
  </si>
  <si>
    <t xml:space="preserve">Экономия расходов на обслуживание государственного долга Самарской области сложилась в результате проведения  в текущем году реструктуризации задолженности по бюджетным кредитам, частичного замещения банковских кредитов бюджетными кредитами, отказа от привлечения краткосрочных банковских кредитов на финансирование возможных кассовых разрывов, переноса сроков привлечения долгосрочных банковских кредитов в 2015 году на конец четвертого квартала </t>
  </si>
  <si>
    <t>Предлагается сократить дотации на стимулирование роста налогового потенциала территории муниципального образования в связи с отсутствием заявок от муниципальных образований, удовлетворяющих критериям отбора</t>
  </si>
  <si>
    <t>Экономия сложилась по результатам конкурсных процедур, проведенных при выборе генерального агента, торговой площадки и депозитария для оказания услуг при размещении облигационного займа Самарской области 2015 года</t>
  </si>
  <si>
    <t xml:space="preserve">Предлагается сократить расходы с учетом ожид.освоения средств в соответствии с утвержденным порядком субсидирования </t>
  </si>
</sst>
</file>

<file path=xl/styles.xml><?xml version="1.0" encoding="utf-8"?>
<styleSheet xmlns="http://schemas.openxmlformats.org/spreadsheetml/2006/main">
  <numFmts count="1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00"/>
    <numFmt numFmtId="166" formatCode="&quot;Да&quot;;&quot;Да&quot;;&quot;Нет&quot;"/>
    <numFmt numFmtId="167" formatCode="&quot;Истина&quot;;&quot;Истина&quot;;&quot;Ложь&quot;"/>
    <numFmt numFmtId="168" formatCode="&quot;Вкл&quot;;&quot;Вкл&quot;;&quot;Выкл&quot;"/>
    <numFmt numFmtId="169" formatCode="[$€-2]\ ###,000_);[Red]\([$€-2]\ ###,000\)"/>
  </numFmts>
  <fonts count="42">
    <font>
      <sz val="11"/>
      <color theme="1"/>
      <name val="Calibri"/>
      <family val="2"/>
    </font>
    <font>
      <sz val="12"/>
      <color indexed="8"/>
      <name val="Times New Roman"/>
      <family val="2"/>
    </font>
    <font>
      <sz val="10"/>
      <name val="Arial Cyr"/>
      <family val="0"/>
    </font>
    <font>
      <sz val="10"/>
      <name val="Arial"/>
      <family val="2"/>
    </font>
    <font>
      <sz val="9"/>
      <name val="Calibri"/>
      <family val="2"/>
    </font>
    <font>
      <sz val="9"/>
      <name val="Times New Roman"/>
      <family val="1"/>
    </font>
    <font>
      <b/>
      <sz val="9"/>
      <name val="Times New Roman"/>
      <family val="1"/>
    </font>
    <font>
      <b/>
      <sz val="9"/>
      <name val="Calibri"/>
      <family val="2"/>
    </font>
    <font>
      <sz val="11"/>
      <color indexed="8"/>
      <name val="Calibri"/>
      <family val="2"/>
    </font>
    <font>
      <sz val="12"/>
      <color indexed="9"/>
      <name val="Times New Roman"/>
      <family val="2"/>
    </font>
    <font>
      <sz val="12"/>
      <color indexed="62"/>
      <name val="Times New Roman"/>
      <family val="2"/>
    </font>
    <font>
      <b/>
      <sz val="12"/>
      <color indexed="63"/>
      <name val="Times New Roman"/>
      <family val="2"/>
    </font>
    <font>
      <b/>
      <sz val="12"/>
      <color indexed="52"/>
      <name val="Times New Roman"/>
      <family val="2"/>
    </font>
    <font>
      <b/>
      <sz val="15"/>
      <color indexed="56"/>
      <name val="Times New Roman"/>
      <family val="2"/>
    </font>
    <font>
      <b/>
      <sz val="13"/>
      <color indexed="56"/>
      <name val="Times New Roman"/>
      <family val="2"/>
    </font>
    <font>
      <b/>
      <sz val="11"/>
      <color indexed="56"/>
      <name val="Times New Roman"/>
      <family val="2"/>
    </font>
    <font>
      <b/>
      <sz val="12"/>
      <color indexed="8"/>
      <name val="Times New Roman"/>
      <family val="2"/>
    </font>
    <font>
      <b/>
      <sz val="12"/>
      <color indexed="9"/>
      <name val="Times New Roman"/>
      <family val="2"/>
    </font>
    <font>
      <b/>
      <sz val="18"/>
      <color indexed="56"/>
      <name val="Cambria"/>
      <family val="2"/>
    </font>
    <font>
      <sz val="12"/>
      <color indexed="60"/>
      <name val="Times New Roman"/>
      <family val="2"/>
    </font>
    <font>
      <sz val="12"/>
      <color indexed="20"/>
      <name val="Times New Roman"/>
      <family val="2"/>
    </font>
    <font>
      <i/>
      <sz val="12"/>
      <color indexed="23"/>
      <name val="Times New Roman"/>
      <family val="2"/>
    </font>
    <font>
      <sz val="12"/>
      <color indexed="52"/>
      <name val="Times New Roman"/>
      <family val="2"/>
    </font>
    <font>
      <sz val="12"/>
      <color indexed="10"/>
      <name val="Times New Roman"/>
      <family val="2"/>
    </font>
    <font>
      <sz val="12"/>
      <color indexed="17"/>
      <name val="Times New Roman"/>
      <family val="2"/>
    </font>
    <font>
      <sz val="12"/>
      <color theme="1"/>
      <name val="Times New Roman"/>
      <family val="2"/>
    </font>
    <font>
      <sz val="12"/>
      <color theme="0"/>
      <name val="Times New Roman"/>
      <family val="2"/>
    </font>
    <font>
      <sz val="12"/>
      <color rgb="FF3F3F76"/>
      <name val="Times New Roman"/>
      <family val="2"/>
    </font>
    <font>
      <b/>
      <sz val="12"/>
      <color rgb="FF3F3F3F"/>
      <name val="Times New Roman"/>
      <family val="2"/>
    </font>
    <font>
      <b/>
      <sz val="12"/>
      <color rgb="FFFA7D00"/>
      <name val="Times New Roman"/>
      <family val="2"/>
    </font>
    <font>
      <b/>
      <sz val="15"/>
      <color theme="3"/>
      <name val="Times New Roman"/>
      <family val="2"/>
    </font>
    <font>
      <b/>
      <sz val="13"/>
      <color theme="3"/>
      <name val="Times New Roman"/>
      <family val="2"/>
    </font>
    <font>
      <b/>
      <sz val="11"/>
      <color theme="3"/>
      <name val="Times New Roman"/>
      <family val="2"/>
    </font>
    <font>
      <b/>
      <sz val="12"/>
      <color theme="1"/>
      <name val="Times New Roman"/>
      <family val="2"/>
    </font>
    <font>
      <b/>
      <sz val="12"/>
      <color theme="0"/>
      <name val="Times New Roman"/>
      <family val="2"/>
    </font>
    <font>
      <b/>
      <sz val="18"/>
      <color theme="3"/>
      <name val="Cambria"/>
      <family val="2"/>
    </font>
    <font>
      <sz val="12"/>
      <color rgb="FF9C6500"/>
      <name val="Times New Roman"/>
      <family val="2"/>
    </font>
    <font>
      <sz val="12"/>
      <color rgb="FF9C0006"/>
      <name val="Times New Roman"/>
      <family val="2"/>
    </font>
    <font>
      <i/>
      <sz val="12"/>
      <color rgb="FF7F7F7F"/>
      <name val="Times New Roman"/>
      <family val="2"/>
    </font>
    <font>
      <sz val="12"/>
      <color rgb="FFFA7D00"/>
      <name val="Times New Roman"/>
      <family val="2"/>
    </font>
    <font>
      <sz val="12"/>
      <color rgb="FFFF0000"/>
      <name val="Times New Roman"/>
      <family val="2"/>
    </font>
    <font>
      <sz val="12"/>
      <color rgb="FF006100"/>
      <name val="Times New Roman"/>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style="thin"/>
      <top>
        <color indexed="63"/>
      </top>
      <bottom style="thin"/>
    </border>
    <border>
      <left>
        <color indexed="63"/>
      </left>
      <right>
        <color indexed="63"/>
      </right>
      <top style="thin"/>
      <bottom style="thin"/>
    </border>
    <border>
      <left>
        <color indexed="63"/>
      </left>
      <right>
        <color indexed="63"/>
      </right>
      <top style="thin"/>
      <bottom>
        <color indexed="63"/>
      </bottom>
    </border>
  </borders>
  <cellStyleXfs count="65">
    <xf numFmtId="0" fontId="0"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44" fontId="25" fillId="0" borderId="0" applyFont="0" applyFill="0" applyBorder="0" applyAlignment="0" applyProtection="0"/>
    <xf numFmtId="42" fontId="25"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2" fillId="0" borderId="0">
      <alignment/>
      <protection/>
    </xf>
    <xf numFmtId="0" fontId="3" fillId="0" borderId="0">
      <alignment/>
      <protection/>
    </xf>
    <xf numFmtId="0" fontId="0" fillId="0" borderId="0">
      <alignment/>
      <protection/>
    </xf>
    <xf numFmtId="0" fontId="0" fillId="0" borderId="0">
      <alignment/>
      <protection/>
    </xf>
    <xf numFmtId="0" fontId="37" fillId="30" borderId="0" applyNumberFormat="0" applyBorder="0" applyAlignment="0" applyProtection="0"/>
    <xf numFmtId="0" fontId="38" fillId="0" borderId="0" applyNumberFormat="0" applyFill="0" applyBorder="0" applyAlignment="0" applyProtection="0"/>
    <xf numFmtId="0" fontId="25" fillId="31" borderId="8" applyNumberFormat="0" applyFont="0" applyAlignment="0" applyProtection="0"/>
    <xf numFmtId="9" fontId="25"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25" fillId="0" borderId="0" applyFont="0" applyFill="0" applyBorder="0" applyAlignment="0" applyProtection="0"/>
    <xf numFmtId="41" fontId="25" fillId="0" borderId="0" applyFont="0" applyFill="0" applyBorder="0" applyAlignment="0" applyProtection="0"/>
    <xf numFmtId="0" fontId="41" fillId="32" borderId="0" applyNumberFormat="0" applyBorder="0" applyAlignment="0" applyProtection="0"/>
  </cellStyleXfs>
  <cellXfs count="34">
    <xf numFmtId="0" fontId="0" fillId="0" borderId="0" xfId="0" applyFont="1" applyAlignment="1">
      <alignment/>
    </xf>
    <xf numFmtId="0" fontId="4" fillId="0" borderId="0" xfId="0" applyFont="1" applyAlignment="1">
      <alignment/>
    </xf>
    <xf numFmtId="0" fontId="4" fillId="0" borderId="0" xfId="0" applyFont="1" applyAlignment="1">
      <alignment vertical="top"/>
    </xf>
    <xf numFmtId="3" fontId="4" fillId="0" borderId="0" xfId="0" applyNumberFormat="1" applyFont="1" applyAlignment="1">
      <alignment/>
    </xf>
    <xf numFmtId="3" fontId="4" fillId="33" borderId="0" xfId="0" applyNumberFormat="1" applyFont="1" applyFill="1" applyAlignment="1">
      <alignment/>
    </xf>
    <xf numFmtId="0" fontId="5" fillId="0" borderId="0" xfId="0" applyFont="1" applyAlignment="1">
      <alignment horizontal="right" vertical="top"/>
    </xf>
    <xf numFmtId="0" fontId="5" fillId="0" borderId="10" xfId="0" applyFont="1" applyBorder="1" applyAlignment="1">
      <alignment horizontal="center" vertical="center" wrapText="1"/>
    </xf>
    <xf numFmtId="3" fontId="5" fillId="0" borderId="10" xfId="0" applyNumberFormat="1" applyFont="1" applyBorder="1" applyAlignment="1">
      <alignment horizontal="center" vertical="center" wrapText="1"/>
    </xf>
    <xf numFmtId="3" fontId="5" fillId="33"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xf>
    <xf numFmtId="0" fontId="5" fillId="0" borderId="10" xfId="0" applyFont="1" applyFill="1" applyBorder="1" applyAlignment="1">
      <alignment horizontal="left" vertical="center" wrapText="1"/>
    </xf>
    <xf numFmtId="3" fontId="5" fillId="0" borderId="10" xfId="0" applyNumberFormat="1" applyFont="1" applyFill="1" applyBorder="1" applyAlignment="1">
      <alignment horizontal="center" vertical="center"/>
    </xf>
    <xf numFmtId="3" fontId="6" fillId="0" borderId="10" xfId="0" applyNumberFormat="1" applyFont="1" applyFill="1" applyBorder="1" applyAlignment="1">
      <alignment horizontal="center" vertical="top"/>
    </xf>
    <xf numFmtId="3" fontId="6" fillId="33" borderId="10" xfId="0" applyNumberFormat="1" applyFont="1" applyFill="1" applyBorder="1" applyAlignment="1">
      <alignment horizontal="center" vertical="top"/>
    </xf>
    <xf numFmtId="0" fontId="5" fillId="0" borderId="10" xfId="0" applyFont="1" applyFill="1" applyBorder="1" applyAlignment="1">
      <alignment horizontal="center" vertical="center" wrapText="1"/>
    </xf>
    <xf numFmtId="0" fontId="7" fillId="0" borderId="0" xfId="0" applyFont="1" applyAlignment="1">
      <alignment/>
    </xf>
    <xf numFmtId="0" fontId="5" fillId="0" borderId="11" xfId="0" applyFont="1" applyFill="1" applyBorder="1" applyAlignment="1">
      <alignment horizontal="center" vertical="center" wrapText="1"/>
    </xf>
    <xf numFmtId="0" fontId="5" fillId="34" borderId="10" xfId="0" applyFont="1" applyFill="1" applyBorder="1" applyAlignment="1">
      <alignment horizontal="center" vertical="center"/>
    </xf>
    <xf numFmtId="0" fontId="5" fillId="34" borderId="10" xfId="0" applyFont="1" applyFill="1" applyBorder="1" applyAlignment="1">
      <alignment horizontal="left" vertical="center" wrapText="1"/>
    </xf>
    <xf numFmtId="3" fontId="5" fillId="34" borderId="10" xfId="0" applyNumberFormat="1" applyFont="1" applyFill="1" applyBorder="1" applyAlignment="1">
      <alignment horizontal="center" vertical="center"/>
    </xf>
    <xf numFmtId="3" fontId="6" fillId="34" borderId="10" xfId="0" applyNumberFormat="1" applyFont="1" applyFill="1" applyBorder="1" applyAlignment="1">
      <alignment horizontal="center" vertical="top"/>
    </xf>
    <xf numFmtId="0" fontId="5" fillId="0" borderId="12" xfId="0" applyFont="1" applyFill="1" applyBorder="1" applyAlignment="1">
      <alignment horizontal="center" vertical="center"/>
    </xf>
    <xf numFmtId="0" fontId="5" fillId="0" borderId="13" xfId="0" applyFont="1" applyFill="1" applyBorder="1" applyAlignment="1">
      <alignment horizontal="left" vertical="center" wrapText="1"/>
    </xf>
    <xf numFmtId="3" fontId="6" fillId="0" borderId="10" xfId="0" applyNumberFormat="1" applyFont="1" applyFill="1" applyBorder="1" applyAlignment="1">
      <alignment horizontal="center" vertical="center"/>
    </xf>
    <xf numFmtId="3" fontId="6" fillId="33" borderId="10" xfId="0" applyNumberFormat="1" applyFont="1" applyFill="1" applyBorder="1" applyAlignment="1">
      <alignment horizontal="center" vertical="center"/>
    </xf>
    <xf numFmtId="0" fontId="4" fillId="0" borderId="0" xfId="0" applyFont="1" applyAlignment="1">
      <alignment horizontal="center" vertical="center"/>
    </xf>
    <xf numFmtId="0" fontId="5" fillId="0" borderId="10" xfId="0" applyFont="1" applyFill="1" applyBorder="1" applyAlignment="1">
      <alignment horizontal="left" vertical="top" wrapText="1"/>
    </xf>
    <xf numFmtId="0" fontId="6" fillId="6" borderId="12" xfId="0" applyFont="1" applyFill="1" applyBorder="1" applyAlignment="1">
      <alignment horizontal="center" vertical="center"/>
    </xf>
    <xf numFmtId="0" fontId="6" fillId="6" borderId="14" xfId="0" applyFont="1" applyFill="1" applyBorder="1" applyAlignment="1">
      <alignment horizontal="center" vertical="center"/>
    </xf>
    <xf numFmtId="0" fontId="6" fillId="6" borderId="11"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0" xfId="0" applyFont="1" applyAlignment="1">
      <alignment horizontal="center" vertical="center" wrapText="1"/>
    </xf>
    <xf numFmtId="0" fontId="6" fillId="6" borderId="15" xfId="0" applyFont="1" applyFill="1" applyBorder="1" applyAlignment="1">
      <alignment horizontal="center"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 2 2" xfId="53"/>
    <cellStyle name="Обычный 3" xfId="54"/>
    <cellStyle name="Обычный 6"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30"/>
  <sheetViews>
    <sheetView showZeros="0" tabSelected="1" view="pageBreakPreview" zoomScale="110" zoomScaleSheetLayoutView="110" workbookViewId="0" topLeftCell="A1">
      <selection activeCell="E7" sqref="E7"/>
    </sheetView>
  </sheetViews>
  <sheetFormatPr defaultColWidth="9.140625" defaultRowHeight="15"/>
  <cols>
    <col min="1" max="1" width="4.421875" style="1" customWidth="1"/>
    <col min="2" max="2" width="58.421875" style="2" customWidth="1"/>
    <col min="3" max="3" width="10.28125" style="3" customWidth="1"/>
    <col min="4" max="4" width="8.7109375" style="4" hidden="1" customWidth="1"/>
    <col min="5" max="5" width="69.421875" style="2" customWidth="1"/>
    <col min="6" max="16384" width="9.140625" style="1" customWidth="1"/>
  </cols>
  <sheetData>
    <row r="1" ht="12">
      <c r="E1" s="5" t="s">
        <v>4</v>
      </c>
    </row>
    <row r="2" spans="1:5" ht="19.5" customHeight="1">
      <c r="A2" s="32" t="s">
        <v>6</v>
      </c>
      <c r="B2" s="32"/>
      <c r="C2" s="32"/>
      <c r="D2" s="32"/>
      <c r="E2" s="32"/>
    </row>
    <row r="3" ht="15.75" customHeight="1">
      <c r="E3" s="5" t="s">
        <v>0</v>
      </c>
    </row>
    <row r="4" spans="1:5" ht="85.5" customHeight="1">
      <c r="A4" s="6" t="s">
        <v>1</v>
      </c>
      <c r="B4" s="6" t="s">
        <v>2</v>
      </c>
      <c r="C4" s="7" t="s">
        <v>3</v>
      </c>
      <c r="D4" s="8" t="s">
        <v>7</v>
      </c>
      <c r="E4" s="6" t="s">
        <v>5</v>
      </c>
    </row>
    <row r="5" spans="1:5" ht="12">
      <c r="A5" s="27" t="s">
        <v>12</v>
      </c>
      <c r="B5" s="28"/>
      <c r="C5" s="28"/>
      <c r="D5" s="28"/>
      <c r="E5" s="29"/>
    </row>
    <row r="6" spans="1:5" ht="24">
      <c r="A6" s="9">
        <v>1</v>
      </c>
      <c r="B6" s="10" t="s">
        <v>8</v>
      </c>
      <c r="C6" s="11">
        <v>328000</v>
      </c>
      <c r="D6" s="12"/>
      <c r="E6" s="10" t="s">
        <v>41</v>
      </c>
    </row>
    <row r="7" spans="1:5" ht="36">
      <c r="A7" s="9">
        <v>2</v>
      </c>
      <c r="B7" s="10" t="s">
        <v>16</v>
      </c>
      <c r="C7" s="11">
        <v>2500</v>
      </c>
      <c r="D7" s="12"/>
      <c r="E7" s="10" t="s">
        <v>17</v>
      </c>
    </row>
    <row r="8" spans="1:5" s="15" customFormat="1" ht="12">
      <c r="A8" s="30" t="s">
        <v>14</v>
      </c>
      <c r="B8" s="31"/>
      <c r="C8" s="12">
        <f>C6+C7</f>
        <v>330500</v>
      </c>
      <c r="D8" s="13">
        <f>D6</f>
        <v>0</v>
      </c>
      <c r="E8" s="14"/>
    </row>
    <row r="9" spans="1:5" s="15" customFormat="1" ht="12">
      <c r="A9" s="27" t="s">
        <v>35</v>
      </c>
      <c r="B9" s="28"/>
      <c r="C9" s="28"/>
      <c r="D9" s="28"/>
      <c r="E9" s="29"/>
    </row>
    <row r="10" spans="1:5" s="15" customFormat="1" ht="36">
      <c r="A10" s="9">
        <v>1</v>
      </c>
      <c r="B10" s="10" t="s">
        <v>28</v>
      </c>
      <c r="C10" s="11">
        <v>150000</v>
      </c>
      <c r="D10" s="12"/>
      <c r="E10" s="10" t="s">
        <v>37</v>
      </c>
    </row>
    <row r="11" spans="1:5" s="15" customFormat="1" ht="12">
      <c r="A11" s="30" t="s">
        <v>14</v>
      </c>
      <c r="B11" s="31"/>
      <c r="C11" s="12">
        <f>C10</f>
        <v>150000</v>
      </c>
      <c r="D11" s="12">
        <f>D10</f>
        <v>0</v>
      </c>
      <c r="E11" s="16"/>
    </row>
    <row r="12" spans="1:5" s="15" customFormat="1" ht="12">
      <c r="A12" s="27" t="s">
        <v>25</v>
      </c>
      <c r="B12" s="28"/>
      <c r="C12" s="28"/>
      <c r="D12" s="28"/>
      <c r="E12" s="29"/>
    </row>
    <row r="13" spans="1:5" s="15" customFormat="1" ht="72">
      <c r="A13" s="9">
        <v>1</v>
      </c>
      <c r="B13" s="10" t="s">
        <v>36</v>
      </c>
      <c r="C13" s="11">
        <v>58453</v>
      </c>
      <c r="D13" s="12"/>
      <c r="E13" s="10" t="s">
        <v>26</v>
      </c>
    </row>
    <row r="14" spans="1:5" s="15" customFormat="1" ht="24">
      <c r="A14" s="9">
        <v>2</v>
      </c>
      <c r="B14" s="10" t="s">
        <v>27</v>
      </c>
      <c r="C14" s="11">
        <v>14556</v>
      </c>
      <c r="D14" s="12"/>
      <c r="E14" s="10" t="s">
        <v>30</v>
      </c>
    </row>
    <row r="15" spans="1:5" s="15" customFormat="1" ht="12">
      <c r="A15" s="30" t="s">
        <v>14</v>
      </c>
      <c r="B15" s="31"/>
      <c r="C15" s="12">
        <f>C13+C14</f>
        <v>73009</v>
      </c>
      <c r="D15" s="12">
        <f>D13+D14</f>
        <v>0</v>
      </c>
      <c r="E15" s="16"/>
    </row>
    <row r="16" spans="1:5" s="15" customFormat="1" ht="12">
      <c r="A16" s="27" t="s">
        <v>24</v>
      </c>
      <c r="B16" s="28"/>
      <c r="C16" s="28"/>
      <c r="D16" s="28"/>
      <c r="E16" s="29"/>
    </row>
    <row r="17" spans="1:5" s="15" customFormat="1" ht="60">
      <c r="A17" s="17">
        <v>1</v>
      </c>
      <c r="B17" s="18" t="s">
        <v>31</v>
      </c>
      <c r="C17" s="19">
        <v>11000</v>
      </c>
      <c r="D17" s="20"/>
      <c r="E17" s="18" t="s">
        <v>32</v>
      </c>
    </row>
    <row r="18" spans="1:5" s="15" customFormat="1" ht="12">
      <c r="A18" s="30" t="s">
        <v>14</v>
      </c>
      <c r="B18" s="31"/>
      <c r="C18" s="12">
        <f>C17</f>
        <v>11000</v>
      </c>
      <c r="D18" s="12"/>
      <c r="E18" s="16"/>
    </row>
    <row r="19" spans="1:5" ht="12">
      <c r="A19" s="27" t="s">
        <v>19</v>
      </c>
      <c r="B19" s="28"/>
      <c r="C19" s="33"/>
      <c r="D19" s="28"/>
      <c r="E19" s="29"/>
    </row>
    <row r="20" spans="1:6" ht="72">
      <c r="A20" s="9">
        <v>1</v>
      </c>
      <c r="B20" s="10" t="s">
        <v>20</v>
      </c>
      <c r="C20" s="11">
        <v>19802.72551</v>
      </c>
      <c r="D20" s="12"/>
      <c r="E20" s="10" t="s">
        <v>33</v>
      </c>
      <c r="F20" s="3"/>
    </row>
    <row r="21" spans="1:5" ht="48">
      <c r="A21" s="21">
        <v>2</v>
      </c>
      <c r="B21" s="22" t="s">
        <v>21</v>
      </c>
      <c r="C21" s="11">
        <v>13995</v>
      </c>
      <c r="D21" s="12"/>
      <c r="E21" s="10" t="s">
        <v>22</v>
      </c>
    </row>
    <row r="22" spans="1:5" ht="24">
      <c r="A22" s="9">
        <v>3</v>
      </c>
      <c r="B22" s="22" t="s">
        <v>23</v>
      </c>
      <c r="C22" s="11">
        <v>16988</v>
      </c>
      <c r="D22" s="12"/>
      <c r="E22" s="10" t="s">
        <v>34</v>
      </c>
    </row>
    <row r="23" spans="1:5" s="25" customFormat="1" ht="12">
      <c r="A23" s="30" t="s">
        <v>14</v>
      </c>
      <c r="B23" s="31"/>
      <c r="C23" s="23">
        <f>SUM(C19:C22)</f>
        <v>50785.725510000004</v>
      </c>
      <c r="D23" s="24"/>
      <c r="E23" s="14"/>
    </row>
    <row r="24" spans="1:5" ht="12">
      <c r="A24" s="27" t="s">
        <v>13</v>
      </c>
      <c r="B24" s="28"/>
      <c r="C24" s="28"/>
      <c r="D24" s="28"/>
      <c r="E24" s="29"/>
    </row>
    <row r="25" spans="1:6" ht="72">
      <c r="A25" s="9">
        <v>1</v>
      </c>
      <c r="B25" s="10" t="s">
        <v>9</v>
      </c>
      <c r="C25" s="11">
        <f>543432+4710</f>
        <v>548142</v>
      </c>
      <c r="D25" s="12"/>
      <c r="E25" s="26" t="s">
        <v>38</v>
      </c>
      <c r="F25" s="3"/>
    </row>
    <row r="26" spans="1:6" ht="36">
      <c r="A26" s="9">
        <v>2</v>
      </c>
      <c r="B26" s="10" t="s">
        <v>18</v>
      </c>
      <c r="C26" s="11">
        <v>6761</v>
      </c>
      <c r="D26" s="12"/>
      <c r="E26" s="26" t="s">
        <v>40</v>
      </c>
      <c r="F26" s="3"/>
    </row>
    <row r="27" spans="1:5" ht="36">
      <c r="A27" s="9">
        <v>2</v>
      </c>
      <c r="B27" s="10" t="s">
        <v>10</v>
      </c>
      <c r="C27" s="11">
        <v>100000</v>
      </c>
      <c r="D27" s="12"/>
      <c r="E27" s="10" t="s">
        <v>39</v>
      </c>
    </row>
    <row r="28" spans="1:5" ht="96">
      <c r="A28" s="9">
        <v>3</v>
      </c>
      <c r="B28" s="10" t="s">
        <v>11</v>
      </c>
      <c r="C28" s="11">
        <f>60900-58453</f>
        <v>2447</v>
      </c>
      <c r="D28" s="12"/>
      <c r="E28" s="10" t="s">
        <v>29</v>
      </c>
    </row>
    <row r="29" spans="1:5" ht="12">
      <c r="A29" s="30" t="s">
        <v>14</v>
      </c>
      <c r="B29" s="31"/>
      <c r="C29" s="12">
        <f>SUM(C25:C28)</f>
        <v>657350</v>
      </c>
      <c r="D29" s="13"/>
      <c r="E29" s="14"/>
    </row>
    <row r="30" spans="1:5" ht="12">
      <c r="A30" s="30" t="s">
        <v>15</v>
      </c>
      <c r="B30" s="31"/>
      <c r="C30" s="12">
        <f>C8+C29+C23+C11+C18+C15</f>
        <v>1272644.72551</v>
      </c>
      <c r="D30" s="12">
        <f>D8+D29+D23+D11+D18+D15</f>
        <v>0</v>
      </c>
      <c r="E30" s="14"/>
    </row>
  </sheetData>
  <sheetProtection/>
  <mergeCells count="14">
    <mergeCell ref="A30:B30"/>
    <mergeCell ref="A9:E9"/>
    <mergeCell ref="A11:B11"/>
    <mergeCell ref="A19:E19"/>
    <mergeCell ref="A23:B23"/>
    <mergeCell ref="A16:E16"/>
    <mergeCell ref="A18:B18"/>
    <mergeCell ref="A12:E12"/>
    <mergeCell ref="A15:B15"/>
    <mergeCell ref="A2:E2"/>
    <mergeCell ref="A29:B29"/>
    <mergeCell ref="A24:E24"/>
    <mergeCell ref="A5:E5"/>
    <mergeCell ref="A8:B8"/>
  </mergeCells>
  <printOptions horizontalCentered="1"/>
  <pageMargins left="0.11811023622047245" right="0.11811023622047245" top="0.27" bottom="0.23" header="0.11811023622047245" footer="0.11811023622047245"/>
  <pageSetup fitToHeight="5" horizontalDpi="600" verticalDpi="600" orientation="landscape" paperSize="9" r:id="rId1"/>
  <rowBreaks count="1" manualBreakCount="1">
    <brk id="18"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Чимбир</dc:creator>
  <cp:keywords/>
  <dc:description/>
  <cp:lastModifiedBy>chimbir@depfin.samara.ru</cp:lastModifiedBy>
  <cp:lastPrinted>2015-09-15T14:55:22Z</cp:lastPrinted>
  <dcterms:created xsi:type="dcterms:W3CDTF">2014-10-15T15:30:46Z</dcterms:created>
  <dcterms:modified xsi:type="dcterms:W3CDTF">2015-09-18T08:15:22Z</dcterms:modified>
  <cp:category/>
  <cp:version/>
  <cp:contentType/>
  <cp:contentStatus/>
</cp:coreProperties>
</file>