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0" windowWidth="15480" windowHeight="11010"/>
  </bookViews>
  <sheets>
    <sheet name="Лист 1" sheetId="4" r:id="rId1"/>
  </sheets>
  <definedNames>
    <definedName name="_xlnm._FilterDatabase" localSheetId="0" hidden="1">'Лист 1'!$B$5:$D$5</definedName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1'!$5:$6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1'!$A$1:$E$40</definedName>
  </definedNames>
  <calcPr calcId="145621"/>
</workbook>
</file>

<file path=xl/calcChain.xml><?xml version="1.0" encoding="utf-8"?>
<calcChain xmlns="http://schemas.openxmlformats.org/spreadsheetml/2006/main">
  <c r="C39" i="4" l="1"/>
  <c r="C40" i="4" s="1"/>
  <c r="D39" i="4"/>
  <c r="D40" i="4" s="1"/>
</calcChain>
</file>

<file path=xl/sharedStrings.xml><?xml version="1.0" encoding="utf-8"?>
<sst xmlns="http://schemas.openxmlformats.org/spreadsheetml/2006/main" count="70" uniqueCount="66">
  <si>
    <t>тыс. рублей</t>
  </si>
  <si>
    <t>№ п/п</t>
  </si>
  <si>
    <t>Направление расходов</t>
  </si>
  <si>
    <t>Комментарии</t>
  </si>
  <si>
    <t>Итого:</t>
  </si>
  <si>
    <t>Предложения по сокращению расходов</t>
  </si>
  <si>
    <t>Предложения по увеличению расходов</t>
  </si>
  <si>
    <t>Министерство строительства Самарской области</t>
  </si>
  <si>
    <t>Содержание объектов, введенных в эксплуатацию, но не переданных балансодержателю и объектов, строительство которых временно приостановлено или законсервировано</t>
  </si>
  <si>
    <t>Школа на 1000 мест в Куйбышевском районе г.о. Самара, жилой район "Волгарь"</t>
  </si>
  <si>
    <t>Детский сад на 90 мест в с.п. Выселки жилой массив «Березовка» муниципального района Ставропольский Самарской области в границах улиц Парковая и Казачья</t>
  </si>
  <si>
    <t>"КОШЕЛЕВ-ПРОЕКТ" Детский сад А-16/1" Самарская область, Волжский район, в районе п.г.т. Смышляевка</t>
  </si>
  <si>
    <t>"КОШЕЛЕВ-ПРОЕКТ" Дорога А-18/1" Самарская область, Волжский район, в районе п.г.т. Смышляевка, Самарская область, муниципальный район Волжский, в районе п.г.т. Смышляевка</t>
  </si>
  <si>
    <t xml:space="preserve">Проектирование и строительство дублирующего участка коллектора Волжского склона Д = 1000 мм от улицы Советской Армии до камеры в районе улиц Осипенко и Лесной
</t>
  </si>
  <si>
    <t xml:space="preserve">Строительство очистных сооружений "Орлов Овраг"
</t>
  </si>
  <si>
    <t>Обеспечение деятельности министерства строительства Самарской области</t>
  </si>
  <si>
    <t>Обеспечение деятельности ГКУ "Управление капитального строительства Самарской области"</t>
  </si>
  <si>
    <t xml:space="preserve">Предоставление субвенций местным бюджетам из областного бюджета для осуществления органами местного самоуправления отдельных государственных полномочий в сфере градостроительной деятельности на территории Самарской области </t>
  </si>
  <si>
    <t>Проектирование и строительство Самарского областного перинатального центра</t>
  </si>
  <si>
    <t>Средства необходимы в целях продолжения строительно-монтажных работ и оснащения оборудованием объекта (остаток средств 2015 года).
Объект имеет высокую степень строительной готовности.</t>
  </si>
  <si>
    <t>Проектирование и строительство физкультурно-спортивного комплекса в городском округе Тольятти</t>
  </si>
  <si>
    <t>Объект имеет обязательства в части федерального софинансирования. Средства необходимы для завершения СМР и ввода объекта в эксплуатацию в 1-ом квартале 2016 года. Объект имеет высокую степень строительной готовности. Не выделение средств повлечет значительные дополнительные затраты на консервацию и содержание объекта.</t>
  </si>
  <si>
    <t>Проектирование и строительство физкультурно-спортивного комплекса в городском округе Самара, Промышленный район, переулок Костромской</t>
  </si>
  <si>
    <t>Проектирование и строительство физкультурно-спортивного комплекса в городском округе Самара в границах ул.Александра Матросова, Ставропольской, Ново-Вокзальной, пр.Юных Пионеров</t>
  </si>
  <si>
    <t>Проектирование и строительство центра культурного развития в г.о.Кинель</t>
  </si>
  <si>
    <t>Объект софинансируется за счет средств федерального бюджета. Имеются обязательства по вводу объекта в эксплуатацию. Средства необходимы в целях завершения строительно-монтажных работ и ввода объекта в эксплуатацию в соответствии с положительным заключением экспертизы от 25.09.2015 № 63-1-4834-15</t>
  </si>
  <si>
    <t>Предоставление субсидии бюджету муниципального района Большечерниговский на проектирование и строительство плавательного бассейна в с. Большая Черниговка муниципального района Большечерниговский</t>
  </si>
  <si>
    <t xml:space="preserve">Объект софинансируется за счет средств федерального бюджета. Имеются обязательства по вводу объекта в эксплуатацию. Средства необходимы в целях завершения строительно-монтажных работ и ввода объекта в эксплуатацию.
 </t>
  </si>
  <si>
    <t xml:space="preserve">Средства необходимы в целях ввода объекта в эксплуатацию. </t>
  </si>
  <si>
    <t>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реконструкции здания средней школы № 1 в селе Приволжье Приволжского района</t>
  </si>
  <si>
    <t>Предоставление субсидий некоммерческим организациям, не являющимся государственными (муниципальными) учреждениями, на реализацию мероприятий по переселению граждан из ветхого и (или) непригодного для проживания жилищного фонда</t>
  </si>
  <si>
    <t>Средства необходимы в целях ввода объекта в эксплуатацию во 2-ом квартале 2016 года. Социально значимый объект, крайне необходимый г.о.Самара. Объект находится в высокой степени готовности - завершаются отделочные работы.</t>
  </si>
  <si>
    <t>Строительство здания пищеблока государственного учреждения Самарской области «Высокинский пансионат для инвалидов (дом-интернат для психически больных)»</t>
  </si>
  <si>
    <t>Строительство стадиона на 45000 зрительских мест, г. Самара, в границах ул. Московское шоссе, Ракитовское шоссе, Волжское шоссе, Ташкентская, Демократическая, в том числе проектно-изыскательские работы</t>
  </si>
  <si>
    <t>Оказание услуг по государственной регистрации прав Самарской области на объекты, подлежащие изъятию для государственных нужд Самарской области в целях обеспечения строительства дублирующего участка коллектора Волжского склона Д=1000 мм от улицы Советской Армии до камеры в районе улиц Осипенко и Лесной, обеспечивающего функционирование спортивных и иных объектов, включенных в программу подготовки к проведению в 2018 году в Российской Федерации чемпионата мира по футболу</t>
  </si>
  <si>
    <t>«Проектирование и строительство сооружений для сбора, очистки и перекачки поверхностных сточных вод с площадки, предназначенной для функционирования футбольного стадиона и других объектов игр чемпионата мира по футболу, Самарская область»</t>
  </si>
  <si>
    <t>«Благоустройство и озеленение территории прилегающей к стадиону в районе радиоцентра г. Самара, в границах ул. Московское шоссе, Ракитовское шоссе, Волжское шоссе, Ташкентская, Демократическая»</t>
  </si>
  <si>
    <t>Создание и обеспечение деятельности АНО «Дирекция по организации проведения Чемпионата мира по футболу FIFA 2018 в России™»</t>
  </si>
  <si>
    <t>Данный объект необходим в рамках проведения ЧМ-2018. В соответствии с требованиями МЧС  Самарской области от 31.12.2015 № 16045-4-2-1 и ст. 76 ФЗ от 22.06.2008 № 123-ФЗ "Технический регламент о требованиях пожарной безопасности". Пожарное депо включает в себя 6 машино-выездов, комплекс зданий. Достоверность стоимости ПИР подтверждена положительным заключением экспертизы на 15 042,667 тыс. рублей, земельный налог 1 937,08187 тыс. рублей, подготовка схемы на КПТ 90,0 тыс. рублей.</t>
  </si>
  <si>
    <t>Проектирование и строительство комплекса зданий для сотрудников МВД (здание отдела полиции, гараж), г. Самара, в границах Московского шоссе, Ракитовского шоссе, Волжского шоссе, ул. Ташкентской, ул. Демократической</t>
  </si>
  <si>
    <t>Средства необходимы к восстановлению в целях внесения изменений в проект планировки и проект межевания по  требованиям ФИФА и  безопасности МВД в соответствии со сметой на проектно-изыскательские работы.</t>
  </si>
  <si>
    <t>Приложение 1 к пояснительной записке</t>
  </si>
  <si>
    <t>Министерство спорта Самарской области</t>
  </si>
  <si>
    <t>ВСЕГО:</t>
  </si>
  <si>
    <t>Средства необходимы на проведение проектно-изыскательских работ.
Благоустройство и озеленение территории прилегающей к стадиону в районе радиоцентра г. Самара вокруг стадиона, включает в себя: расчистку леса 84 га, строительство пешеходных дорожек, освещение, защитное ограждение по требованиям безопасности, озеленение территории не занятых объектами, установка информационных знаков, посадку зеленых насаждений.</t>
  </si>
  <si>
    <t>Перераспределение средств министерству спорта Самарской области. 
Министерству спорта СО в 2016 году на реализацию мероприятия предусмотрены средства в объеме 34 млн рублей.
Дополнительные средства необходимы на аренду и ремонт офисных помещений.</t>
  </si>
  <si>
    <t>Предложения по перераспределению средств в расходной части областного бюджета в 2016 году в пределах общего объема бюджетных ассигнований, 
предусмотренных главным распорядителям средств областного бюджета</t>
  </si>
  <si>
    <t>Корректировка проектов планировки территории в городском округе Самара, разработанных для размещения спортивных и иных объектов чемпионата</t>
  </si>
  <si>
    <t>Проектирование, строительство и материально-техническое оснащение пожарного депо на шесть машино-выездов, г. Самара, в границах Московского шоссе, Ракитовского шоссе, Волжского шоссе, ул. Ташкентской, ул. Демократической</t>
  </si>
  <si>
    <t>Предоставление субсидии бюджету городского округа Самара на проектирование и строительство физкультурно-спортивного комплекса в п. Зубчаниновка городского округа Самара</t>
  </si>
  <si>
    <t>В целях выполнения работ по изъятию и обременению объектов недвижимости в полном объеме в соответствии с изменениями проекта планировки и проекта межевания территории в соответствии с приказом министерства строительства Самарской области от 11.11.2015 № 348-п.</t>
  </si>
  <si>
    <t>Проектирование реконструкции нежилого помещения общей площадью 2281,2 кв.м в здании Дворца бракосочетания городского округа Самара, находящегося по адресу: г. Самара, ул. Молодогвардейская, д. 238</t>
  </si>
  <si>
    <t>Средства необходимо перераспределить в целях исполнения обязательств по исполнительным листам.</t>
  </si>
  <si>
    <t>В рамках перераспределения планируется предусмотреть объем средств, необходимый в целях обеспечения софинансирования средств федерального бюджета в рамках заключенного соглашения с Минстроем России в 2015 году.
Необходимы к восстановлению в 2017-2018 годах.</t>
  </si>
  <si>
    <t xml:space="preserve">Предлагается в рамках перераспределения предусмотреть объем средств в объеме 80 530,811 тыс. рублей в целях обеспечения софинансирования формируемой  заявки в Минстрой России на предоставление субсидий из федерального бюджета на строительство объектов социальной и транспортной инфраструктуры. 
В случае отбора заявки Самарской области планируемый объем средств из федерального бюджета на данный объект составит 90 000 тыс. рублей. </t>
  </si>
  <si>
    <t>Предлагается в рамках перераспределения предусмотреть объем средств в объеме 160 000 тыс. рублей в целях обеспечения софинансирования формируемой  заявки в Минстрой России на предоставление субсидий из федерального бюджета на строительство объектов социальной и транспортной инфраструктуры. 
В случае отбора заявки Самарской области планируемый объем средств из федерального бюджета на данный объект составит 100 000 тыс. рублей</t>
  </si>
  <si>
    <t>В рамках перераспределения предлагается предусмотреть на 2016 год средства в объеме 171 608,197 тыс. рублей на проведение проектно-изыскательских работ и начало строительно-монтажных работ.
Необходимо восстановление в 2018 году.</t>
  </si>
  <si>
    <t>Объект имеет обязательства в части федерального софинансирования. Средства необходимы для завершения СМР и ввода объекта в эксплуатацию во 2-ом квартале 2016 года. Объект имеет высокую степень строительной готовности. Не выделение средств повлечет значительные дополнительные затраты на консервацию и содержание объекта.</t>
  </si>
  <si>
    <t>Указанные средства необходимы в целях выполнения обязательств 2015 года по расселению дома 62 по ул. М.Горького.
Договоры купли-продажи заключены, переселение проведено.</t>
  </si>
  <si>
    <t>Средства необходимы для завершения корректировки проекта стадиона  с учетом требований Министерства Спорта Российской Федерации и требований безопасности.</t>
  </si>
  <si>
    <t>Необходимо предусмотреть средства для увеличения объема субвенций в связи с увеличением  индекса уровня роста потребительских цен в соответствии с постановлением Правительства Самарской области от 22.10.15 № 666 "Об итогах социально-экономического развития Самарской области за январь - август 2015 года и ожидаемых итогах развития за 2015 год, прогнозе социально-экономического развития Самарской области на 2016 год и плановый период 2017 и 2018 годов", применение которого предусмотрено методикой расчета объема субвенций, утвержденной Законом Самаркой области от 29.12.14 № 134-ГД.</t>
  </si>
  <si>
    <t>Средства к восстановлению необходимы в целях погашения кредиторской задолженности в целях завершения проектирования.</t>
  </si>
  <si>
    <t xml:space="preserve">Средства необходимы на проведение проектно-изыскательских работ.
Локальные очистные сооружения позволят обеспечить сбор и очистку ливневых стоков на территории радиоцентра (площадью 290 га ) производительностью 7000 куб. м. в сутки. </t>
  </si>
  <si>
    <t>Данный объект необходим в рамках проведения ЧМ-2018. Средства позволят выполнить проектно-изыскательские работы и получить положительное заключение экспертизы.
Требования МВД по безопасности проведения чемпионата.</t>
  </si>
  <si>
    <t>Средства предлагаются к перераспределению с учетом необходимости обеспечения процесса изъятия объектов недвижимого имущества, находящихся в собственности третьих лиц. 
Необходимо восстановление в 2017-2018 годах.</t>
  </si>
  <si>
    <t>Средства необходимы в целях оплаты работ по вентиляции и пожарной сигнализации, поставки мебели для комплектации объекта, технологического присоединения по электрике, земельного налога, а так же погашения кредиторской задолженности за осуществление строительного контроля в 2015 году.
 Строительная готовность объекта – 95%.
Объект финансировался в том числе за счет средств федерального бюджета.
В рамках соблюдения обязательств Самарской области перед Пенсионным фондом РФ. Ввод в эксплуатацию объекта должен быть осуществлен  в 2016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</si>
</sst>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name val="Times New Roman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" fillId="0" borderId="0"/>
    <xf numFmtId="0" fontId="4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/>
    <xf numFmtId="0" fontId="9" fillId="2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</cellXfs>
  <cellStyles count="24">
    <cellStyle name="Денежный 2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5 2" xfId="7"/>
    <cellStyle name="Обычный 2 6" xfId="8"/>
    <cellStyle name="Обычный 2 6 2" xfId="9"/>
    <cellStyle name="Обычный 2 7" xfId="10"/>
    <cellStyle name="Обычный 2 8" xfId="11"/>
    <cellStyle name="Обычный 2 9" xfId="12"/>
    <cellStyle name="Обычный 3" xfId="13"/>
    <cellStyle name="Обычный 3 2" xfId="14"/>
    <cellStyle name="Обычный 4" xfId="15"/>
    <cellStyle name="Обычный 4 3" xfId="16"/>
    <cellStyle name="Обычный 6" xfId="17"/>
    <cellStyle name="Обычный 6 2" xfId="18"/>
    <cellStyle name="Обычный 8_Реестр бюджета" xfId="19"/>
    <cellStyle name="Стиль 1" xfId="20"/>
    <cellStyle name="Тысячи [0]_Экономическая_классиф" xfId="21"/>
    <cellStyle name="Тысячи_Экономическая_классиф" xfId="22"/>
    <cellStyle name="Финансовый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E40"/>
  <sheetViews>
    <sheetView showZeros="0" tabSelected="1" view="pageBreakPreview" zoomScale="70" zoomScaleNormal="10" zoomScaleSheetLayoutView="70" workbookViewId="0">
      <selection activeCell="D10" sqref="D10"/>
    </sheetView>
  </sheetViews>
  <sheetFormatPr defaultColWidth="9.140625" defaultRowHeight="18.75" x14ac:dyDescent="0.3"/>
  <cols>
    <col min="1" max="1" width="9" style="1" customWidth="1"/>
    <col min="2" max="2" width="64.5703125" style="2" customWidth="1"/>
    <col min="3" max="4" width="25" style="3" customWidth="1"/>
    <col min="5" max="5" width="96.140625" style="17" customWidth="1"/>
    <col min="6" max="16384" width="9.140625" style="15"/>
  </cols>
  <sheetData>
    <row r="1" spans="1:5" x14ac:dyDescent="0.3">
      <c r="E1" s="14" t="s">
        <v>41</v>
      </c>
    </row>
    <row r="2" spans="1:5" ht="24.4" customHeight="1" x14ac:dyDescent="0.3">
      <c r="A2" s="19" t="s">
        <v>46</v>
      </c>
      <c r="B2" s="19"/>
      <c r="C2" s="19"/>
      <c r="D2" s="19"/>
      <c r="E2" s="19"/>
    </row>
    <row r="3" spans="1:5" x14ac:dyDescent="0.3">
      <c r="A3" s="19"/>
      <c r="B3" s="19"/>
      <c r="C3" s="19"/>
      <c r="D3" s="19"/>
      <c r="E3" s="19"/>
    </row>
    <row r="4" spans="1:5" x14ac:dyDescent="0.3">
      <c r="A4" s="5"/>
      <c r="B4" s="6"/>
      <c r="C4" s="7"/>
      <c r="D4" s="7"/>
      <c r="E4" s="4" t="s">
        <v>0</v>
      </c>
    </row>
    <row r="5" spans="1:5" x14ac:dyDescent="0.3">
      <c r="A5" s="20" t="s">
        <v>1</v>
      </c>
      <c r="B5" s="20" t="s">
        <v>2</v>
      </c>
      <c r="C5" s="21" t="s">
        <v>5</v>
      </c>
      <c r="D5" s="21" t="s">
        <v>6</v>
      </c>
      <c r="E5" s="23" t="s">
        <v>3</v>
      </c>
    </row>
    <row r="6" spans="1:5" ht="46.5" customHeight="1" x14ac:dyDescent="0.3">
      <c r="A6" s="20"/>
      <c r="B6" s="20"/>
      <c r="C6" s="21"/>
      <c r="D6" s="21"/>
      <c r="E6" s="24"/>
    </row>
    <row r="7" spans="1:5" x14ac:dyDescent="0.3">
      <c r="A7" s="20" t="s">
        <v>7</v>
      </c>
      <c r="B7" s="22"/>
      <c r="C7" s="22"/>
      <c r="D7" s="22"/>
      <c r="E7" s="22"/>
    </row>
    <row r="8" spans="1:5" s="16" customFormat="1" ht="75" x14ac:dyDescent="0.3">
      <c r="A8" s="8">
        <v>1</v>
      </c>
      <c r="B8" s="9" t="s">
        <v>8</v>
      </c>
      <c r="C8" s="10">
        <v>783.49653999999998</v>
      </c>
      <c r="D8" s="10"/>
      <c r="E8" s="11" t="s">
        <v>52</v>
      </c>
    </row>
    <row r="9" spans="1:5" s="16" customFormat="1" ht="75" x14ac:dyDescent="0.3">
      <c r="A9" s="8">
        <v>2</v>
      </c>
      <c r="B9" s="9" t="s">
        <v>9</v>
      </c>
      <c r="C9" s="10">
        <v>24672.59101</v>
      </c>
      <c r="D9" s="10"/>
      <c r="E9" s="11" t="s">
        <v>53</v>
      </c>
    </row>
    <row r="10" spans="1:5" s="16" customFormat="1" ht="75" x14ac:dyDescent="0.3">
      <c r="A10" s="8">
        <v>3</v>
      </c>
      <c r="B10" s="9" t="s">
        <v>10</v>
      </c>
      <c r="C10" s="10">
        <v>46450.716</v>
      </c>
      <c r="D10" s="10"/>
      <c r="E10" s="11" t="s">
        <v>53</v>
      </c>
    </row>
    <row r="11" spans="1:5" s="16" customFormat="1" ht="131.25" x14ac:dyDescent="0.3">
      <c r="A11" s="8">
        <v>4</v>
      </c>
      <c r="B11" s="9" t="s">
        <v>11</v>
      </c>
      <c r="C11" s="10">
        <v>146869.5085</v>
      </c>
      <c r="D11" s="10"/>
      <c r="E11" s="11" t="s">
        <v>54</v>
      </c>
    </row>
    <row r="12" spans="1:5" s="16" customFormat="1" ht="131.25" x14ac:dyDescent="0.3">
      <c r="A12" s="8">
        <v>5</v>
      </c>
      <c r="B12" s="9" t="s">
        <v>12</v>
      </c>
      <c r="C12" s="10">
        <v>96746.019</v>
      </c>
      <c r="D12" s="10"/>
      <c r="E12" s="11" t="s">
        <v>55</v>
      </c>
    </row>
    <row r="13" spans="1:5" s="16" customFormat="1" ht="93.75" x14ac:dyDescent="0.3">
      <c r="A13" s="8">
        <v>6</v>
      </c>
      <c r="B13" s="11" t="s">
        <v>13</v>
      </c>
      <c r="C13" s="10">
        <v>254100.32803</v>
      </c>
      <c r="D13" s="10"/>
      <c r="E13" s="11" t="s">
        <v>64</v>
      </c>
    </row>
    <row r="14" spans="1:5" s="16" customFormat="1" ht="75" x14ac:dyDescent="0.3">
      <c r="A14" s="8">
        <v>7</v>
      </c>
      <c r="B14" s="9" t="s">
        <v>14</v>
      </c>
      <c r="C14" s="10">
        <v>125000</v>
      </c>
      <c r="D14" s="10"/>
      <c r="E14" s="11" t="s">
        <v>56</v>
      </c>
    </row>
    <row r="15" spans="1:5" s="16" customFormat="1" ht="37.5" x14ac:dyDescent="0.3">
      <c r="A15" s="8">
        <v>8</v>
      </c>
      <c r="B15" s="9" t="s">
        <v>15</v>
      </c>
      <c r="C15" s="10"/>
      <c r="D15" s="10">
        <v>183.49654000000001</v>
      </c>
      <c r="E15" s="26" t="s">
        <v>52</v>
      </c>
    </row>
    <row r="16" spans="1:5" s="16" customFormat="1" ht="37.5" x14ac:dyDescent="0.3">
      <c r="A16" s="8">
        <v>9</v>
      </c>
      <c r="B16" s="9" t="s">
        <v>16</v>
      </c>
      <c r="C16" s="10"/>
      <c r="D16" s="10">
        <v>600</v>
      </c>
      <c r="E16" s="26"/>
    </row>
    <row r="17" spans="1:5" s="16" customFormat="1" ht="168.75" x14ac:dyDescent="0.3">
      <c r="A17" s="8">
        <v>10</v>
      </c>
      <c r="B17" s="9" t="s">
        <v>17</v>
      </c>
      <c r="C17" s="10"/>
      <c r="D17" s="10">
        <v>1098.7351699999999</v>
      </c>
      <c r="E17" s="11" t="s">
        <v>60</v>
      </c>
    </row>
    <row r="18" spans="1:5" s="16" customFormat="1" ht="56.25" x14ac:dyDescent="0.3">
      <c r="A18" s="8">
        <v>11</v>
      </c>
      <c r="B18" s="9" t="s">
        <v>18</v>
      </c>
      <c r="C18" s="10"/>
      <c r="D18" s="10">
        <v>5456.5179099999996</v>
      </c>
      <c r="E18" s="11" t="s">
        <v>19</v>
      </c>
    </row>
    <row r="19" spans="1:5" s="16" customFormat="1" ht="93.75" x14ac:dyDescent="0.3">
      <c r="A19" s="8">
        <v>12</v>
      </c>
      <c r="B19" s="9" t="s">
        <v>20</v>
      </c>
      <c r="C19" s="10"/>
      <c r="D19" s="10">
        <v>74500</v>
      </c>
      <c r="E19" s="11" t="s">
        <v>21</v>
      </c>
    </row>
    <row r="20" spans="1:5" s="16" customFormat="1" ht="93.75" x14ac:dyDescent="0.3">
      <c r="A20" s="8">
        <v>13</v>
      </c>
      <c r="B20" s="9" t="s">
        <v>22</v>
      </c>
      <c r="C20" s="10"/>
      <c r="D20" s="10">
        <v>172700</v>
      </c>
      <c r="E20" s="11" t="s">
        <v>57</v>
      </c>
    </row>
    <row r="21" spans="1:5" s="16" customFormat="1" ht="93.75" x14ac:dyDescent="0.3">
      <c r="A21" s="8">
        <v>14</v>
      </c>
      <c r="B21" s="9" t="s">
        <v>23</v>
      </c>
      <c r="C21" s="10"/>
      <c r="D21" s="10">
        <v>44200</v>
      </c>
      <c r="E21" s="11" t="s">
        <v>21</v>
      </c>
    </row>
    <row r="22" spans="1:5" s="16" customFormat="1" ht="93.75" x14ac:dyDescent="0.3">
      <c r="A22" s="8">
        <v>15</v>
      </c>
      <c r="B22" s="9" t="s">
        <v>24</v>
      </c>
      <c r="C22" s="10"/>
      <c r="D22" s="10">
        <v>45861.926910000002</v>
      </c>
      <c r="E22" s="11" t="s">
        <v>25</v>
      </c>
    </row>
    <row r="23" spans="1:5" s="16" customFormat="1" ht="93.75" x14ac:dyDescent="0.3">
      <c r="A23" s="8">
        <v>16</v>
      </c>
      <c r="B23" s="9" t="s">
        <v>26</v>
      </c>
      <c r="C23" s="10"/>
      <c r="D23" s="10">
        <v>74331.764389999997</v>
      </c>
      <c r="E23" s="11" t="s">
        <v>27</v>
      </c>
    </row>
    <row r="24" spans="1:5" s="16" customFormat="1" ht="75" x14ac:dyDescent="0.3">
      <c r="A24" s="8">
        <v>17</v>
      </c>
      <c r="B24" s="9" t="s">
        <v>49</v>
      </c>
      <c r="C24" s="10"/>
      <c r="D24" s="10">
        <v>78297.764999999999</v>
      </c>
      <c r="E24" s="11" t="s">
        <v>28</v>
      </c>
    </row>
    <row r="25" spans="1:5" s="16" customFormat="1" ht="112.5" x14ac:dyDescent="0.3">
      <c r="A25" s="8">
        <v>18</v>
      </c>
      <c r="B25" s="9" t="s">
        <v>29</v>
      </c>
      <c r="C25" s="10"/>
      <c r="D25" s="10">
        <v>1875.3</v>
      </c>
      <c r="E25" s="11" t="s">
        <v>61</v>
      </c>
    </row>
    <row r="26" spans="1:5" s="16" customFormat="1" ht="112.5" x14ac:dyDescent="0.3">
      <c r="A26" s="8">
        <v>19</v>
      </c>
      <c r="B26" s="9" t="s">
        <v>30</v>
      </c>
      <c r="C26" s="10"/>
      <c r="D26" s="10">
        <v>30023.000390000001</v>
      </c>
      <c r="E26" s="11" t="s">
        <v>58</v>
      </c>
    </row>
    <row r="27" spans="1:5" s="16" customFormat="1" ht="93.75" x14ac:dyDescent="0.3">
      <c r="A27" s="8">
        <v>20</v>
      </c>
      <c r="B27" s="9" t="s">
        <v>51</v>
      </c>
      <c r="C27" s="10"/>
      <c r="D27" s="10">
        <v>22110.808509999999</v>
      </c>
      <c r="E27" s="11" t="s">
        <v>31</v>
      </c>
    </row>
    <row r="28" spans="1:5" s="16" customFormat="1" ht="187.5" x14ac:dyDescent="0.3">
      <c r="A28" s="8">
        <v>21</v>
      </c>
      <c r="B28" s="11" t="s">
        <v>32</v>
      </c>
      <c r="C28" s="10"/>
      <c r="D28" s="10">
        <v>8860</v>
      </c>
      <c r="E28" s="11" t="s">
        <v>65</v>
      </c>
    </row>
    <row r="29" spans="1:5" s="16" customFormat="1" ht="93.75" x14ac:dyDescent="0.3">
      <c r="A29" s="8">
        <v>22</v>
      </c>
      <c r="B29" s="9" t="s">
        <v>33</v>
      </c>
      <c r="C29" s="10"/>
      <c r="D29" s="10">
        <v>28858.597000000002</v>
      </c>
      <c r="E29" s="11" t="s">
        <v>59</v>
      </c>
    </row>
    <row r="30" spans="1:5" s="16" customFormat="1" ht="206.25" x14ac:dyDescent="0.3">
      <c r="A30" s="8">
        <v>23</v>
      </c>
      <c r="B30" s="9" t="s">
        <v>34</v>
      </c>
      <c r="C30" s="10"/>
      <c r="D30" s="10">
        <v>11000</v>
      </c>
      <c r="E30" s="11" t="s">
        <v>50</v>
      </c>
    </row>
    <row r="31" spans="1:5" s="16" customFormat="1" ht="112.5" x14ac:dyDescent="0.3">
      <c r="A31" s="8">
        <v>24</v>
      </c>
      <c r="B31" s="9" t="s">
        <v>35</v>
      </c>
      <c r="C31" s="10"/>
      <c r="D31" s="10">
        <v>22000</v>
      </c>
      <c r="E31" s="11" t="s">
        <v>62</v>
      </c>
    </row>
    <row r="32" spans="1:5" s="16" customFormat="1" ht="112.5" x14ac:dyDescent="0.3">
      <c r="A32" s="8">
        <v>25</v>
      </c>
      <c r="B32" s="9" t="s">
        <v>36</v>
      </c>
      <c r="C32" s="10"/>
      <c r="D32" s="10">
        <v>32868.544999999998</v>
      </c>
      <c r="E32" s="11" t="s">
        <v>44</v>
      </c>
    </row>
    <row r="33" spans="1:5" ht="131.25" x14ac:dyDescent="0.3">
      <c r="A33" s="8">
        <v>27</v>
      </c>
      <c r="B33" s="9" t="s">
        <v>48</v>
      </c>
      <c r="C33" s="10"/>
      <c r="D33" s="10">
        <v>17079.749029999999</v>
      </c>
      <c r="E33" s="11" t="s">
        <v>38</v>
      </c>
    </row>
    <row r="34" spans="1:5" ht="93.75" x14ac:dyDescent="0.3">
      <c r="A34" s="8">
        <v>28</v>
      </c>
      <c r="B34" s="9" t="s">
        <v>39</v>
      </c>
      <c r="C34" s="10"/>
      <c r="D34" s="10">
        <v>6916.4536200000002</v>
      </c>
      <c r="E34" s="11" t="s">
        <v>63</v>
      </c>
    </row>
    <row r="35" spans="1:5" ht="75" x14ac:dyDescent="0.3">
      <c r="A35" s="8">
        <v>29</v>
      </c>
      <c r="B35" s="9" t="s">
        <v>47</v>
      </c>
      <c r="C35" s="10"/>
      <c r="D35" s="10">
        <v>3000</v>
      </c>
      <c r="E35" s="11" t="s">
        <v>40</v>
      </c>
    </row>
    <row r="36" spans="1:5" x14ac:dyDescent="0.3">
      <c r="A36" s="25" t="s">
        <v>4</v>
      </c>
      <c r="B36" s="25"/>
      <c r="C36" s="12">
        <v>694622.65908000001</v>
      </c>
      <c r="D36" s="12">
        <v>681822.65946999996</v>
      </c>
      <c r="E36" s="13"/>
    </row>
    <row r="37" spans="1:5" x14ac:dyDescent="0.3">
      <c r="A37" s="20" t="s">
        <v>42</v>
      </c>
      <c r="B37" s="22"/>
      <c r="C37" s="22"/>
      <c r="D37" s="22"/>
      <c r="E37" s="22"/>
    </row>
    <row r="38" spans="1:5" ht="93.75" x14ac:dyDescent="0.3">
      <c r="A38" s="8">
        <v>1</v>
      </c>
      <c r="B38" s="9" t="s">
        <v>37</v>
      </c>
      <c r="C38" s="10"/>
      <c r="D38" s="10">
        <v>12800</v>
      </c>
      <c r="E38" s="11" t="s">
        <v>45</v>
      </c>
    </row>
    <row r="39" spans="1:5" x14ac:dyDescent="0.3">
      <c r="A39" s="18" t="s">
        <v>4</v>
      </c>
      <c r="B39" s="18"/>
      <c r="C39" s="12">
        <f t="shared" ref="C39" si="0">C38</f>
        <v>0</v>
      </c>
      <c r="D39" s="12">
        <f>D38</f>
        <v>12800</v>
      </c>
      <c r="E39" s="13"/>
    </row>
    <row r="40" spans="1:5" x14ac:dyDescent="0.3">
      <c r="A40" s="18" t="s">
        <v>43</v>
      </c>
      <c r="B40" s="18"/>
      <c r="C40" s="12">
        <f>C39+C36</f>
        <v>694622.65908000001</v>
      </c>
      <c r="D40" s="12">
        <f>D39+D36</f>
        <v>694622.65946999996</v>
      </c>
      <c r="E40" s="13"/>
    </row>
  </sheetData>
  <mergeCells count="12">
    <mergeCell ref="A40:B40"/>
    <mergeCell ref="A2:E3"/>
    <mergeCell ref="A5:A6"/>
    <mergeCell ref="B5:B6"/>
    <mergeCell ref="C5:C6"/>
    <mergeCell ref="D5:D6"/>
    <mergeCell ref="A7:E7"/>
    <mergeCell ref="E5:E6"/>
    <mergeCell ref="A37:E37"/>
    <mergeCell ref="A39:B39"/>
    <mergeCell ref="A36:B36"/>
    <mergeCell ref="E15:E16"/>
  </mergeCells>
  <printOptions horizontalCentered="1"/>
  <pageMargins left="0.15748031496062992" right="0.15748031496062992" top="0.39370078740157483" bottom="0.39370078740157483" header="0.15748031496062992" footer="0.15748031496062992"/>
  <pageSetup paperSize="9" scale="66" fitToHeight="0" orientation="landscape" r:id="rId1"/>
  <headerFooter alignWithMargins="0">
    <oddFooter>&amp;C&amp;"Times New Roman,обычный"&amp;12&amp;P</oddFoot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Чимбир</dc:creator>
  <cp:lastModifiedBy>Осипов Илья</cp:lastModifiedBy>
  <cp:lastPrinted>2016-01-22T11:02:59Z</cp:lastPrinted>
  <dcterms:created xsi:type="dcterms:W3CDTF">2014-10-15T16:40:59Z</dcterms:created>
  <dcterms:modified xsi:type="dcterms:W3CDTF">2016-01-25T05:21:06Z</dcterms:modified>
</cp:coreProperties>
</file>