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9320" windowHeight="8820" activeTab="0"/>
  </bookViews>
  <sheets>
    <sheet name="Лист 1" sheetId="1" r:id="rId1"/>
  </sheets>
  <definedNames>
    <definedName name="_xlnm.Print_Titles" localSheetId="0">'Лист 1'!$3:$3</definedName>
    <definedName name="_xlnm.Print_Area" localSheetId="0">'Лист 1'!$A$1:$F$20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<sst xmlns="http://schemas.openxmlformats.org/spreadsheetml/2006/main" count="32" uniqueCount="30">
  <si>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№ п/п</t>
  </si>
  <si>
    <t>Комментарии</t>
  </si>
  <si>
    <t>ВСЕГО:</t>
  </si>
  <si>
    <t>Направление расходов</t>
  </si>
  <si>
    <t>Приложение 2</t>
  </si>
  <si>
    <t>Итого по ГРБС</t>
  </si>
  <si>
    <t>Министерство строительства Самарской области</t>
  </si>
  <si>
    <t>Строительство объекта "Выставочный зал со сквером, игровыми площадками, фонтаном в честь 50-летия ОАО "АВТОВАЗ" и выпуска первого легкового автомобиля"</t>
  </si>
  <si>
    <t>Берегоукрепление Саратовского водохранилища у с. Рождествено Волжского района Самарской области, 1 этап строительства</t>
  </si>
  <si>
    <t xml:space="preserve">Предложения по сокращению бюджетных ассигнований в 2017-2019 годах </t>
  </si>
  <si>
    <t>Содержание объектов, введенных в эксплуатацию, но не переданных балансодержателю и объектов, строительство которых временно приостановлено или законсервировано</t>
  </si>
  <si>
    <t>Средства 2018 года предлагается сократить в целях обеспечения финансированием более приоритетных мероприятий</t>
  </si>
  <si>
    <t>Субсидии бюджетам муниципальных образований в Самарской области на капитальный ремонт и ремонт дорог местного значения</t>
  </si>
  <si>
    <t>Строительство пр.Карла Маркса на участке от пр.Кирова до границы г.о.Самара с реконструкцией участка автомагистрали «Центральная» м.р.Волжский и г.о.Самара Самарской области</t>
  </si>
  <si>
    <t>Ремонт автомобильных дорог общего пользования регионального или межмуниципального значения Самарской области</t>
  </si>
  <si>
    <t>Федеральным законом РФ № 415-ФЗ "О федеральном бюджете на 2017 год и плановый период 2018 и 2019 годов" утвержден объем федеральной субсидии, предоставляемой Самарской области на ежемесячные денежные выплаты, назначаемые в случае рождения третьего или последующего ребенка до достижения им возраста трех лет в объеме 643 322 тыс.рублей на условиях софинансирования за счет средств областного бюджета 1 360 797 тыс. руб. Принятие федеральной субсидии позволит высвободить средства областного бюджета - 314 737 тыс. рублей.</t>
  </si>
  <si>
    <t>Предоставление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</si>
  <si>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Законом Самарской области от 26.12.2016 143-ГД «О мерах социальной поддержки по оплате жилого помещения и коммунальных услуг, предоставляемых отдельным категориям граждан, проживающих в Самарской области и признании утратившим силу Закона Самарской области от 10.07.2008 № 71-ГД «О мерах социальной поддержки по оплате жилого помещения и коммунальных услуг, предоставляемых отдельным категориям граждан, проживающих в Самарской области, и о внесении изменений в отдельные Законы Самарской области» предоставление мер отдельным категориям граждан на оплату ЖКУ переведены на компенсионный характер. Реализация данного механизма позволит уменьшить численность льготополучателей и приведет к экономии средств областного бюджета.</t>
  </si>
  <si>
    <t>Предоставление компенсации на оплату жилищно-коммунальных услуг ветеранам труда</t>
  </si>
  <si>
    <t xml:space="preserve">Предоставление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 государственной программы Самарской области «Развитие социальной защиты населения в Самарской области» на 2014 – 2019 годы» </t>
  </si>
  <si>
    <t>Министерство социально-демографической и семейной политики Самарской области</t>
  </si>
  <si>
    <t xml:space="preserve">Предоставление ежемесячной денежной выплаты на проезд в общественном транспорте пенсионерам, не отнесенным к федеральным и региональным получателям в рамках  государственной программы Самарской области «Развитие социальной защиты населения в Самарской области» на 2014 – 2019 годы» </t>
  </si>
  <si>
    <t>В связи с уменьшением поступлений доходов от уплаты акцизов на нефтепродукты  обусловленных изменением норматива отчислений в бюджеты субъектов Российской Федерации</t>
  </si>
  <si>
    <t xml:space="preserve">В связи с переносом сроков финансирования объекта </t>
  </si>
  <si>
    <t xml:space="preserve">Постановлением Правительства Самарской области  от 30.11.2016 №689 "О внесении изменений в постановление Правительства Самарской области от 23.07.2014 №418 «Об утверждении государственной программы Самарской области «Развитие социальной защиты населения в Самарской области» на 2014 – 2019 годы"  введен критерий нуждаемости  (среднедушевой доход семьи не более 150% величины прожиточного минимума в расчете на душу населения) по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образования. </t>
  </si>
  <si>
    <t xml:space="preserve">Постановлением Правительства Самарской области  от 30.11.2016 №689 "О внесении изменений в постановление Правительства Самарской области от 23.07.2014 №418 «Об утверждении государственной программы Самарской области «Развитие социальной защиты населения в Самарской области» на 2014 – 2019 годы установлено, что ежемесячную денежную выплату на проезд в общественном транспорте пенсионерам, не отнесенным к федеральным и региональным получателям льгот будет предоставляется пенсионерам, прекратившим трудовую деятельность (неработающие пенсионеры). </t>
  </si>
  <si>
    <t>Министерство транспорта и  автомобильных дорог Самарской области</t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</si>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</sst>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#,##0.0_ ;\-#,##0.0\ "/>
    <numFmt numFmtId="175" formatCode="00\.00\.00"/>
    <numFmt numFmtId="176" formatCode="#,##0.00000"/>
    <numFmt numFmtId="177" formatCode="#,##0.000000"/>
    <numFmt numFmtId="178" formatCode="#,##0.0000"/>
    <numFmt numFmtId="179" formatCode="#,##0.000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00\.00\.00"/>
    <numFmt numFmtId="184" formatCode="#,##0.00;[Red]\-#,##0.00;0.00"/>
    <numFmt numFmtId="185" formatCode="0000000000"/>
    <numFmt numFmtId="186" formatCode="_-* #,##0.0\ _₽_-;\-* #,##0.0\ _₽_-;_-* &quot;-&quot;?\ _₽_-;_-@_-"/>
    <numFmt numFmtId="187" formatCode="0.0"/>
    <numFmt numFmtId="188" formatCode="#,##0.00_ ;[Red]\-#,##0.00\ 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74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3" fontId="6" fillId="33" borderId="10" xfId="74" applyNumberFormat="1" applyFont="1" applyFill="1" applyBorder="1" applyAlignment="1">
      <alignment horizontal="center" vertical="center" wrapText="1"/>
    </xf>
    <xf numFmtId="3" fontId="6" fillId="33" borderId="10" xfId="7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7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49" fontId="6" fillId="33" borderId="10" xfId="72" applyNumberFormat="1" applyFont="1" applyFill="1" applyBorder="1" applyAlignment="1">
      <alignment horizontal="left" vertical="center" wrapText="1"/>
      <protection/>
    </xf>
    <xf numFmtId="0" fontId="6" fillId="34" borderId="10" xfId="72" applyFont="1" applyFill="1" applyBorder="1" applyAlignment="1">
      <alignment horizontal="left" vertical="center" wrapText="1"/>
      <protection/>
    </xf>
    <xf numFmtId="175" fontId="6" fillId="33" borderId="10" xfId="58" applyNumberFormat="1" applyFont="1" applyFill="1" applyBorder="1" applyAlignment="1" applyProtection="1">
      <alignment horizontal="left" vertical="center" wrapText="1"/>
      <protection hidden="1"/>
    </xf>
    <xf numFmtId="172" fontId="6" fillId="33" borderId="10" xfId="74" applyNumberFormat="1" applyFont="1" applyFill="1" applyBorder="1" applyAlignment="1" applyProtection="1">
      <alignment horizontal="center" vertical="center" wrapText="1"/>
      <protection hidden="1"/>
    </xf>
    <xf numFmtId="172" fontId="6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1" fontId="4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6" fillId="0" borderId="0" xfId="74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0" borderId="16" xfId="6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2" fontId="6" fillId="33" borderId="16" xfId="61" applyNumberFormat="1" applyFont="1" applyFill="1" applyBorder="1" applyAlignment="1">
      <alignment horizontal="left" vertical="center" wrapText="1"/>
      <protection/>
    </xf>
    <xf numFmtId="2" fontId="6" fillId="33" borderId="17" xfId="61" applyNumberFormat="1" applyFont="1" applyFill="1" applyBorder="1" applyAlignment="1">
      <alignment horizontal="left" vertical="center" wrapText="1"/>
      <protection/>
    </xf>
    <xf numFmtId="2" fontId="6" fillId="33" borderId="11" xfId="61" applyNumberFormat="1" applyFont="1" applyFill="1" applyBorder="1" applyAlignment="1">
      <alignment horizontal="lef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2 7" xfId="60"/>
    <cellStyle name="Обычный 3" xfId="61"/>
    <cellStyle name="Обычный 3 2" xfId="62"/>
    <cellStyle name="Обычный 3 2 2" xfId="63"/>
    <cellStyle name="Обычный 4" xfId="64"/>
    <cellStyle name="Обычный 5" xfId="65"/>
    <cellStyle name="Обычный 7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609600</xdr:colOff>
      <xdr:row>13</xdr:row>
      <xdr:rowOff>0</xdr:rowOff>
    </xdr:from>
    <xdr:ext cx="9525" cy="47625"/>
    <xdr:sp fLocksText="0">
      <xdr:nvSpPr>
        <xdr:cNvPr id="1" name="Text Box 5"/>
        <xdr:cNvSpPr txBox="1">
          <a:spLocks noChangeArrowheads="1"/>
        </xdr:cNvSpPr>
      </xdr:nvSpPr>
      <xdr:spPr>
        <a:xfrm>
          <a:off x="1038225" y="99917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2" name="Text Box 1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3" name="Text Box 6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" cy="85725"/>
    <xdr:sp fLocksText="0">
      <xdr:nvSpPr>
        <xdr:cNvPr id="4" name="Text Box 5"/>
        <xdr:cNvSpPr txBox="1">
          <a:spLocks noChangeArrowheads="1"/>
        </xdr:cNvSpPr>
      </xdr:nvSpPr>
      <xdr:spPr>
        <a:xfrm>
          <a:off x="1038225" y="999172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428625" y="99917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123825"/>
    <xdr:sp fLocksText="0">
      <xdr:nvSpPr>
        <xdr:cNvPr id="6" name="Text Box 6"/>
        <xdr:cNvSpPr txBox="1">
          <a:spLocks noChangeArrowheads="1"/>
        </xdr:cNvSpPr>
      </xdr:nvSpPr>
      <xdr:spPr>
        <a:xfrm>
          <a:off x="428625" y="99917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" cy="85725"/>
    <xdr:sp fLocksText="0">
      <xdr:nvSpPr>
        <xdr:cNvPr id="7" name="Text Box 5"/>
        <xdr:cNvSpPr txBox="1">
          <a:spLocks noChangeArrowheads="1"/>
        </xdr:cNvSpPr>
      </xdr:nvSpPr>
      <xdr:spPr>
        <a:xfrm>
          <a:off x="1038225" y="999172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428625" y="99917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123825"/>
    <xdr:sp fLocksText="0">
      <xdr:nvSpPr>
        <xdr:cNvPr id="9" name="Text Box 6"/>
        <xdr:cNvSpPr txBox="1">
          <a:spLocks noChangeArrowheads="1"/>
        </xdr:cNvSpPr>
      </xdr:nvSpPr>
      <xdr:spPr>
        <a:xfrm>
          <a:off x="428625" y="99917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13</xdr:row>
      <xdr:rowOff>0</xdr:rowOff>
    </xdr:from>
    <xdr:ext cx="9525" cy="85725"/>
    <xdr:sp fLocksText="0">
      <xdr:nvSpPr>
        <xdr:cNvPr id="10" name="Text Box 5"/>
        <xdr:cNvSpPr txBox="1">
          <a:spLocks noChangeArrowheads="1"/>
        </xdr:cNvSpPr>
      </xdr:nvSpPr>
      <xdr:spPr>
        <a:xfrm>
          <a:off x="428625" y="999172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" cy="85725"/>
    <xdr:sp fLocksText="0">
      <xdr:nvSpPr>
        <xdr:cNvPr id="11" name="Text Box 5"/>
        <xdr:cNvSpPr txBox="1">
          <a:spLocks noChangeArrowheads="1"/>
        </xdr:cNvSpPr>
      </xdr:nvSpPr>
      <xdr:spPr>
        <a:xfrm>
          <a:off x="1038225" y="999172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12" name="Text Box 1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13" name="Text Box 6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" cy="85725"/>
    <xdr:sp fLocksText="0">
      <xdr:nvSpPr>
        <xdr:cNvPr id="14" name="Text Box 5"/>
        <xdr:cNvSpPr txBox="1">
          <a:spLocks noChangeArrowheads="1"/>
        </xdr:cNvSpPr>
      </xdr:nvSpPr>
      <xdr:spPr>
        <a:xfrm>
          <a:off x="1038225" y="999172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15" name="Text Box 1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16" name="Text Box 6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9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1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2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4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5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6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7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8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29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30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31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46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49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5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5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5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5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6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6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62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6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6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6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6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6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6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6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7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7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7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7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7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7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2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8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8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8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8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9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91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0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0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2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3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3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3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3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4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4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4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4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4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4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4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4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4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4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5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5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5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5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5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5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5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5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5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5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6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6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6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6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6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6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6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6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6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6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7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7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7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7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7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7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7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7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7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7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8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8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8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8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8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8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8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8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8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8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9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9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9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9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9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9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9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9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9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9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42875" cy="247650"/>
    <xdr:sp fLocksText="0">
      <xdr:nvSpPr>
        <xdr:cNvPr id="205" name="Text Box 5"/>
        <xdr:cNvSpPr txBox="1">
          <a:spLocks noChangeArrowheads="1"/>
        </xdr:cNvSpPr>
      </xdr:nvSpPr>
      <xdr:spPr>
        <a:xfrm>
          <a:off x="1038225" y="9991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0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0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1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211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1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1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1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21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21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1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1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1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2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2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2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2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24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2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26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27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2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29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0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1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2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3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4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6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7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23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239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240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24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24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24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4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4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13</xdr:row>
      <xdr:rowOff>0</xdr:rowOff>
    </xdr:from>
    <xdr:ext cx="142875" cy="104775"/>
    <xdr:sp fLocksText="0">
      <xdr:nvSpPr>
        <xdr:cNvPr id="246" name="Text Box 5"/>
        <xdr:cNvSpPr txBox="1">
          <a:spLocks noChangeArrowheads="1"/>
        </xdr:cNvSpPr>
      </xdr:nvSpPr>
      <xdr:spPr>
        <a:xfrm>
          <a:off x="809625" y="999172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4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4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4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5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5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5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5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5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5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5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5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5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25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2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26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6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6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27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7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27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27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7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7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276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7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78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79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28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1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2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3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4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5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6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7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288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8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29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0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0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06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0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1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1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1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1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1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1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1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1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1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19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2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2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2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2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2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2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2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2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2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2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3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33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33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33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33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3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3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3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3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39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4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4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34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4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4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45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4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4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48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4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5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5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35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35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35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5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5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357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5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5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6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6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6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36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6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65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6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6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6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6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7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7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7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7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37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37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7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7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7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7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8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8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8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39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9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9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39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9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9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9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39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9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39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0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0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0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0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0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0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0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0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0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0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1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1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1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1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1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1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1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1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1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1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2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2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2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2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2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2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2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2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2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2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3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3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3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3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3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3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3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3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3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3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4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4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4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4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4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4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4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447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4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4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45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5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5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45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5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45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5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5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5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5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42875" cy="247650"/>
    <xdr:sp fLocksText="0">
      <xdr:nvSpPr>
        <xdr:cNvPr id="462" name="Text Box 5"/>
        <xdr:cNvSpPr txBox="1">
          <a:spLocks noChangeArrowheads="1"/>
        </xdr:cNvSpPr>
      </xdr:nvSpPr>
      <xdr:spPr>
        <a:xfrm>
          <a:off x="1038225" y="9991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6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468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6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7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7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7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7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7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7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7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7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7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47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48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1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2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3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4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6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7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89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90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91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92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93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94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49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496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497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9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49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50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50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50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390525</xdr:colOff>
      <xdr:row>13</xdr:row>
      <xdr:rowOff>0</xdr:rowOff>
    </xdr:from>
    <xdr:ext cx="142875" cy="104775"/>
    <xdr:sp fLocksText="0">
      <xdr:nvSpPr>
        <xdr:cNvPr id="503" name="Text Box 5"/>
        <xdr:cNvSpPr txBox="1">
          <a:spLocks noChangeArrowheads="1"/>
        </xdr:cNvSpPr>
      </xdr:nvSpPr>
      <xdr:spPr>
        <a:xfrm>
          <a:off x="819150" y="999172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0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0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50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0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0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50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1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1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51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1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1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51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51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1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1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1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2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52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52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2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2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25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2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52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2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2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53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31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32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533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34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35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36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37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38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39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40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41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42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43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44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545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46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47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4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4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1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2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3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4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5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6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57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58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59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560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61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62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563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64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65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66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67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6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6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7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71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72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73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74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75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576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77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78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79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80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81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82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83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84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85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86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587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8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8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9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59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92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593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94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595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596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59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59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599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00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01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602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03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04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605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06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07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0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60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61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11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12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13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614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15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16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17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18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19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20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21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22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23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24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25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26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27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28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29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30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631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32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3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4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5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6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7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3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4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41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42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43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44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4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4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47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4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4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50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5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5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5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5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55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56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57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5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5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6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6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6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63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6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6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6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6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6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6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7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71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7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7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74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7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7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7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7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7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8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8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8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83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8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8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86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8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8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89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90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691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92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9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9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695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9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9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698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69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0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01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02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03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704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05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06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707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08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09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710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11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12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1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1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1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1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1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1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42875" cy="247650"/>
    <xdr:sp fLocksText="0">
      <xdr:nvSpPr>
        <xdr:cNvPr id="719" name="Text Box 5"/>
        <xdr:cNvSpPr txBox="1">
          <a:spLocks noChangeArrowheads="1"/>
        </xdr:cNvSpPr>
      </xdr:nvSpPr>
      <xdr:spPr>
        <a:xfrm>
          <a:off x="1038225" y="9991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2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2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22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2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2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725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2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2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28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2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3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31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3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3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34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3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3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37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38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39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0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1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2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3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4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5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6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7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8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49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50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51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14325"/>
    <xdr:sp fLocksText="0">
      <xdr:nvSpPr>
        <xdr:cNvPr id="752" name="Text Box 5"/>
        <xdr:cNvSpPr txBox="1">
          <a:spLocks noChangeArrowheads="1"/>
        </xdr:cNvSpPr>
      </xdr:nvSpPr>
      <xdr:spPr>
        <a:xfrm>
          <a:off x="1038225" y="99917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753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754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5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5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14325"/>
    <xdr:sp fLocksText="0">
      <xdr:nvSpPr>
        <xdr:cNvPr id="757" name="Text Box 5"/>
        <xdr:cNvSpPr txBox="1">
          <a:spLocks noChangeArrowheads="1"/>
        </xdr:cNvSpPr>
      </xdr:nvSpPr>
      <xdr:spPr>
        <a:xfrm>
          <a:off x="1038225" y="9991725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58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266700"/>
    <xdr:sp fLocksText="0">
      <xdr:nvSpPr>
        <xdr:cNvPr id="759" name="Text Box 5"/>
        <xdr:cNvSpPr txBox="1">
          <a:spLocks noChangeArrowheads="1"/>
        </xdr:cNvSpPr>
      </xdr:nvSpPr>
      <xdr:spPr>
        <a:xfrm>
          <a:off x="1038225" y="999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13</xdr:row>
      <xdr:rowOff>0</xdr:rowOff>
    </xdr:from>
    <xdr:ext cx="142875" cy="104775"/>
    <xdr:sp fLocksText="0">
      <xdr:nvSpPr>
        <xdr:cNvPr id="760" name="Text Box 5"/>
        <xdr:cNvSpPr txBox="1">
          <a:spLocks noChangeArrowheads="1"/>
        </xdr:cNvSpPr>
      </xdr:nvSpPr>
      <xdr:spPr>
        <a:xfrm>
          <a:off x="809625" y="999172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63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66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6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69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7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7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72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7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74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75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76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77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77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266700"/>
    <xdr:sp fLocksText="0">
      <xdr:nvSpPr>
        <xdr:cNvPr id="779" name="Text Box 5"/>
        <xdr:cNvSpPr txBox="1">
          <a:spLocks noChangeArrowheads="1"/>
        </xdr:cNvSpPr>
      </xdr:nvSpPr>
      <xdr:spPr>
        <a:xfrm>
          <a:off x="1038225" y="99917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80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81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82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83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0" cy="304800"/>
    <xdr:sp fLocksText="0">
      <xdr:nvSpPr>
        <xdr:cNvPr id="784" name="Text Box 5"/>
        <xdr:cNvSpPr txBox="1">
          <a:spLocks noChangeArrowheads="1"/>
        </xdr:cNvSpPr>
      </xdr:nvSpPr>
      <xdr:spPr>
        <a:xfrm>
          <a:off x="1038225" y="999172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8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78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23825" cy="304800"/>
    <xdr:sp fLocksText="0">
      <xdr:nvSpPr>
        <xdr:cNvPr id="787" name="Text Box 5"/>
        <xdr:cNvSpPr txBox="1">
          <a:spLocks noChangeArrowheads="1"/>
        </xdr:cNvSpPr>
      </xdr:nvSpPr>
      <xdr:spPr>
        <a:xfrm>
          <a:off x="1038225" y="9991725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9525" cy="47625"/>
    <xdr:sp fLocksText="0">
      <xdr:nvSpPr>
        <xdr:cNvPr id="788" name="Text Box 5"/>
        <xdr:cNvSpPr txBox="1">
          <a:spLocks noChangeArrowheads="1"/>
        </xdr:cNvSpPr>
      </xdr:nvSpPr>
      <xdr:spPr>
        <a:xfrm>
          <a:off x="1038225" y="99917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789" name="Text Box 1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04775" cy="85725"/>
    <xdr:sp fLocksText="0">
      <xdr:nvSpPr>
        <xdr:cNvPr id="790" name="Text Box 6"/>
        <xdr:cNvSpPr txBox="1">
          <a:spLocks noChangeArrowheads="1"/>
        </xdr:cNvSpPr>
      </xdr:nvSpPr>
      <xdr:spPr>
        <a:xfrm>
          <a:off x="428625" y="9991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79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79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79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79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795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796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79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798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799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800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801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802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803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804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805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0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0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0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0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1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1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1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2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2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2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2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2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2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2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2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2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2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3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3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3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3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3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3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36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3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3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3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4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4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4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4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4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4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4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47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84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84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85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85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5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5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5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5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56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85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85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85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6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6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62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6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6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65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6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6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6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86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87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87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874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7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7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88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8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82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8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8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85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8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8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8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8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9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89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89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89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0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0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0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0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0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0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0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0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0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0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1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1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1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1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1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1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1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1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1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1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2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2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2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2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2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2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2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2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2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2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3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3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3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3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3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3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3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3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3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3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4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4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4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4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4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4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4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4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4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4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5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5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5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5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5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5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5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5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5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5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6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6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6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6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964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6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6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967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6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6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97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7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97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7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7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7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7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7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7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42875" cy="247650"/>
    <xdr:sp fLocksText="0">
      <xdr:nvSpPr>
        <xdr:cNvPr id="979" name="Text Box 5"/>
        <xdr:cNvSpPr txBox="1">
          <a:spLocks noChangeArrowheads="1"/>
        </xdr:cNvSpPr>
      </xdr:nvSpPr>
      <xdr:spPr>
        <a:xfrm>
          <a:off x="1038225" y="9991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8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8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8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8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8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985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8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8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8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8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99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9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9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9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9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9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99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99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99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999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0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1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2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3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4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6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7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09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10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11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012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1013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1014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01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01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017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1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1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390525</xdr:colOff>
      <xdr:row>13</xdr:row>
      <xdr:rowOff>0</xdr:rowOff>
    </xdr:from>
    <xdr:ext cx="142875" cy="104775"/>
    <xdr:sp fLocksText="0">
      <xdr:nvSpPr>
        <xdr:cNvPr id="1020" name="Text Box 5"/>
        <xdr:cNvSpPr txBox="1">
          <a:spLocks noChangeArrowheads="1"/>
        </xdr:cNvSpPr>
      </xdr:nvSpPr>
      <xdr:spPr>
        <a:xfrm>
          <a:off x="819150" y="999172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2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2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02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2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2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02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2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2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02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3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3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03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03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3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35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36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3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03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3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4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4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42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4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04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4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04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04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4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4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05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5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2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3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5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5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6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7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8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59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60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61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04775" cy="314325"/>
    <xdr:sp fLocksText="0">
      <xdr:nvSpPr>
        <xdr:cNvPr id="1062" name="Text Box 5"/>
        <xdr:cNvSpPr txBox="1">
          <a:spLocks noChangeArrowheads="1"/>
        </xdr:cNvSpPr>
      </xdr:nvSpPr>
      <xdr:spPr>
        <a:xfrm>
          <a:off x="1038225" y="99917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6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7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7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7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7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7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7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7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077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7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7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080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8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8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8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8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8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8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8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8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8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9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9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9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09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9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9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9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09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9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09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0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0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0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0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104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10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10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10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10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0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1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1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1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113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1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1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1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1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1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119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2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2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122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2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24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2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126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12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2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2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3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131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3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3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3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3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3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3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3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3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41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2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5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4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14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14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5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60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61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6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6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6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6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6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67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6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6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7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7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72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73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74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7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7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7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7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7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8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8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8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8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8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8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8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8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88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8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19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9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19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8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199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0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0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0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0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0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0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0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07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0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09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1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11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12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1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14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15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1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1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1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1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0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221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2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3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224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27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8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29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42875" cy="247650"/>
    <xdr:sp fLocksText="0">
      <xdr:nvSpPr>
        <xdr:cNvPr id="1236" name="Text Box 5"/>
        <xdr:cNvSpPr txBox="1">
          <a:spLocks noChangeArrowheads="1"/>
        </xdr:cNvSpPr>
      </xdr:nvSpPr>
      <xdr:spPr>
        <a:xfrm>
          <a:off x="1038225" y="99917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3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3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4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4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242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4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4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45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46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47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48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4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50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51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5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5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5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5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56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57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5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59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0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1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2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3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4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5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6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7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8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14325"/>
    <xdr:sp fLocksText="0">
      <xdr:nvSpPr>
        <xdr:cNvPr id="1269" name="Text Box 5"/>
        <xdr:cNvSpPr txBox="1">
          <a:spLocks noChangeArrowheads="1"/>
        </xdr:cNvSpPr>
      </xdr:nvSpPr>
      <xdr:spPr>
        <a:xfrm>
          <a:off x="1038225" y="999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1270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314325"/>
    <xdr:sp fLocksText="0">
      <xdr:nvSpPr>
        <xdr:cNvPr id="1271" name="Text Box 5"/>
        <xdr:cNvSpPr txBox="1">
          <a:spLocks noChangeArrowheads="1"/>
        </xdr:cNvSpPr>
      </xdr:nvSpPr>
      <xdr:spPr>
        <a:xfrm>
          <a:off x="1038225" y="9991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72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73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14325"/>
    <xdr:sp fLocksText="0">
      <xdr:nvSpPr>
        <xdr:cNvPr id="1274" name="Text Box 5"/>
        <xdr:cNvSpPr txBox="1">
          <a:spLocks noChangeArrowheads="1"/>
        </xdr:cNvSpPr>
      </xdr:nvSpPr>
      <xdr:spPr>
        <a:xfrm>
          <a:off x="1038225" y="9991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75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266700"/>
    <xdr:sp fLocksText="0">
      <xdr:nvSpPr>
        <xdr:cNvPr id="1276" name="Text Box 5"/>
        <xdr:cNvSpPr txBox="1">
          <a:spLocks noChangeArrowheads="1"/>
        </xdr:cNvSpPr>
      </xdr:nvSpPr>
      <xdr:spPr>
        <a:xfrm>
          <a:off x="1038225" y="99917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390525</xdr:colOff>
      <xdr:row>13</xdr:row>
      <xdr:rowOff>0</xdr:rowOff>
    </xdr:from>
    <xdr:ext cx="142875" cy="104775"/>
    <xdr:sp fLocksText="0">
      <xdr:nvSpPr>
        <xdr:cNvPr id="1277" name="Text Box 5"/>
        <xdr:cNvSpPr txBox="1">
          <a:spLocks noChangeArrowheads="1"/>
        </xdr:cNvSpPr>
      </xdr:nvSpPr>
      <xdr:spPr>
        <a:xfrm>
          <a:off x="819150" y="999172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7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79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80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81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8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83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84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85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86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87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288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289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90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2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3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4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66700"/>
    <xdr:sp fLocksText="0">
      <xdr:nvSpPr>
        <xdr:cNvPr id="1295" name="Text Box 5"/>
        <xdr:cNvSpPr txBox="1">
          <a:spLocks noChangeArrowheads="1"/>
        </xdr:cNvSpPr>
      </xdr:nvSpPr>
      <xdr:spPr>
        <a:xfrm>
          <a:off x="1038225" y="9991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266700"/>
    <xdr:sp fLocksText="0">
      <xdr:nvSpPr>
        <xdr:cNvPr id="1296" name="Text Box 5"/>
        <xdr:cNvSpPr txBox="1">
          <a:spLocks noChangeArrowheads="1"/>
        </xdr:cNvSpPr>
      </xdr:nvSpPr>
      <xdr:spPr>
        <a:xfrm>
          <a:off x="1038225" y="99917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7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8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299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300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85725" cy="304800"/>
    <xdr:sp fLocksText="0">
      <xdr:nvSpPr>
        <xdr:cNvPr id="1301" name="Text Box 5"/>
        <xdr:cNvSpPr txBox="1">
          <a:spLocks noChangeArrowheads="1"/>
        </xdr:cNvSpPr>
      </xdr:nvSpPr>
      <xdr:spPr>
        <a:xfrm>
          <a:off x="1038225" y="9991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302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76200" cy="247650"/>
    <xdr:sp fLocksText="0">
      <xdr:nvSpPr>
        <xdr:cNvPr id="1303" name="Text Box 5"/>
        <xdr:cNvSpPr txBox="1">
          <a:spLocks noChangeArrowheads="1"/>
        </xdr:cNvSpPr>
      </xdr:nvSpPr>
      <xdr:spPr>
        <a:xfrm>
          <a:off x="1038225" y="999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609600</xdr:colOff>
      <xdr:row>13</xdr:row>
      <xdr:rowOff>0</xdr:rowOff>
    </xdr:from>
    <xdr:ext cx="114300" cy="304800"/>
    <xdr:sp fLocksText="0">
      <xdr:nvSpPr>
        <xdr:cNvPr id="1304" name="Text Box 5"/>
        <xdr:cNvSpPr txBox="1">
          <a:spLocks noChangeArrowheads="1"/>
        </xdr:cNvSpPr>
      </xdr:nvSpPr>
      <xdr:spPr>
        <a:xfrm>
          <a:off x="1038225" y="999172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view="pageBreakPreview" zoomScale="50" zoomScaleNormal="50" zoomScaleSheetLayoutView="50" zoomScalePageLayoutView="0" workbookViewId="0" topLeftCell="A1">
      <pane ySplit="3" topLeftCell="A16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5.625" style="10" customWidth="1"/>
    <col min="2" max="2" width="58.125" style="11" customWidth="1"/>
    <col min="3" max="3" width="20.375" style="12" customWidth="1"/>
    <col min="4" max="4" width="20.00390625" style="12" customWidth="1"/>
    <col min="5" max="5" width="20.375" style="12" customWidth="1"/>
    <col min="6" max="6" width="100.875" style="30" customWidth="1"/>
    <col min="7" max="16384" width="9.00390625" style="14" customWidth="1"/>
  </cols>
  <sheetData>
    <row r="1" ht="21">
      <c r="F1" s="13" t="s">
        <v>4</v>
      </c>
    </row>
    <row r="2" spans="1:6" ht="40.5" customHeight="1">
      <c r="A2" s="32" t="s">
        <v>9</v>
      </c>
      <c r="B2" s="32"/>
      <c r="C2" s="32"/>
      <c r="D2" s="32"/>
      <c r="E2" s="32"/>
      <c r="F2" s="32"/>
    </row>
    <row r="3" spans="1:6" s="10" customFormat="1" ht="58.5" customHeight="1">
      <c r="A3" s="1" t="s">
        <v>0</v>
      </c>
      <c r="B3" s="2" t="s">
        <v>3</v>
      </c>
      <c r="C3" s="3" t="s">
        <v>27</v>
      </c>
      <c r="D3" s="3" t="s">
        <v>28</v>
      </c>
      <c r="E3" s="3" t="s">
        <v>29</v>
      </c>
      <c r="F3" s="4" t="s">
        <v>1</v>
      </c>
    </row>
    <row r="4" spans="1:6" ht="27" customHeight="1">
      <c r="A4" s="36" t="s">
        <v>26</v>
      </c>
      <c r="B4" s="36"/>
      <c r="C4" s="36"/>
      <c r="D4" s="36"/>
      <c r="E4" s="36"/>
      <c r="F4" s="36"/>
    </row>
    <row r="5" spans="1:6" ht="80.25" customHeight="1">
      <c r="A5" s="9">
        <v>1</v>
      </c>
      <c r="B5" s="15" t="s">
        <v>14</v>
      </c>
      <c r="C5" s="8"/>
      <c r="D5" s="7">
        <f>1789017.6-550445.834</f>
        <v>1238571.766</v>
      </c>
      <c r="E5" s="7"/>
      <c r="F5" s="39" t="s">
        <v>22</v>
      </c>
    </row>
    <row r="6" spans="1:6" ht="84">
      <c r="A6" s="9">
        <v>2</v>
      </c>
      <c r="B6" s="16" t="s">
        <v>12</v>
      </c>
      <c r="C6" s="8"/>
      <c r="D6" s="7">
        <v>606540.923</v>
      </c>
      <c r="E6" s="7"/>
      <c r="F6" s="40"/>
    </row>
    <row r="7" spans="1:6" ht="123" customHeight="1">
      <c r="A7" s="9">
        <v>3</v>
      </c>
      <c r="B7" s="16" t="s">
        <v>13</v>
      </c>
      <c r="C7" s="8"/>
      <c r="D7" s="7"/>
      <c r="E7" s="7">
        <v>1015485.3</v>
      </c>
      <c r="F7" s="41"/>
    </row>
    <row r="8" spans="1:6" ht="21">
      <c r="A8" s="31" t="s">
        <v>5</v>
      </c>
      <c r="B8" s="31"/>
      <c r="C8" s="3">
        <f>SUM(C5:C7)</f>
        <v>0</v>
      </c>
      <c r="D8" s="3">
        <f>SUM(D5:D7)</f>
        <v>1845112.689</v>
      </c>
      <c r="E8" s="3">
        <f>SUM(E5:E7)</f>
        <v>1015485.3</v>
      </c>
      <c r="F8" s="5"/>
    </row>
    <row r="9" spans="1:6" ht="21">
      <c r="A9" s="33" t="s">
        <v>6</v>
      </c>
      <c r="B9" s="34"/>
      <c r="C9" s="34"/>
      <c r="D9" s="34"/>
      <c r="E9" s="34"/>
      <c r="F9" s="35"/>
    </row>
    <row r="10" spans="1:6" ht="100.5" customHeight="1">
      <c r="A10" s="1">
        <v>1</v>
      </c>
      <c r="B10" s="17" t="s">
        <v>7</v>
      </c>
      <c r="C10" s="18"/>
      <c r="D10" s="19"/>
      <c r="E10" s="19">
        <v>111100</v>
      </c>
      <c r="F10" s="37" t="s">
        <v>23</v>
      </c>
    </row>
    <row r="11" spans="1:6" ht="84">
      <c r="A11" s="1">
        <v>2</v>
      </c>
      <c r="B11" s="17" t="s">
        <v>8</v>
      </c>
      <c r="C11" s="18"/>
      <c r="D11" s="19">
        <v>43891.3</v>
      </c>
      <c r="E11" s="19"/>
      <c r="F11" s="38"/>
    </row>
    <row r="12" spans="1:6" s="21" customFormat="1" ht="105">
      <c r="A12" s="9">
        <v>3</v>
      </c>
      <c r="B12" s="17" t="s">
        <v>10</v>
      </c>
      <c r="C12" s="18"/>
      <c r="D12" s="19">
        <v>1771.98003</v>
      </c>
      <c r="E12" s="19"/>
      <c r="F12" s="20" t="s">
        <v>11</v>
      </c>
    </row>
    <row r="13" spans="1:6" ht="21">
      <c r="A13" s="31" t="s">
        <v>5</v>
      </c>
      <c r="B13" s="31"/>
      <c r="C13" s="3">
        <f>C10+C11+C12</f>
        <v>0</v>
      </c>
      <c r="D13" s="3">
        <f>D10+D11+D12</f>
        <v>45663.28003</v>
      </c>
      <c r="E13" s="3">
        <f>E10+E11+E12</f>
        <v>111100</v>
      </c>
      <c r="F13" s="5"/>
    </row>
    <row r="14" spans="1:6" ht="30.75" customHeight="1">
      <c r="A14" s="33" t="s">
        <v>20</v>
      </c>
      <c r="B14" s="34"/>
      <c r="C14" s="34"/>
      <c r="D14" s="34"/>
      <c r="E14" s="34"/>
      <c r="F14" s="35"/>
    </row>
    <row r="15" spans="1:6" ht="207.75" customHeight="1">
      <c r="A15" s="1">
        <v>1</v>
      </c>
      <c r="B15" s="22" t="s">
        <v>19</v>
      </c>
      <c r="C15" s="23">
        <v>119072.6</v>
      </c>
      <c r="D15" s="24">
        <f>C15</f>
        <v>119072.6</v>
      </c>
      <c r="E15" s="24">
        <f>D15</f>
        <v>119072.6</v>
      </c>
      <c r="F15" s="25" t="s">
        <v>24</v>
      </c>
    </row>
    <row r="16" spans="1:6" ht="195" customHeight="1">
      <c r="A16" s="1">
        <v>2</v>
      </c>
      <c r="B16" s="22" t="s">
        <v>21</v>
      </c>
      <c r="C16" s="23">
        <v>94130.7</v>
      </c>
      <c r="D16" s="24">
        <v>244130.7</v>
      </c>
      <c r="E16" s="24">
        <f>D16</f>
        <v>244130.7</v>
      </c>
      <c r="F16" s="25" t="s">
        <v>25</v>
      </c>
    </row>
    <row r="17" spans="1:6" ht="249.75" customHeight="1">
      <c r="A17" s="1">
        <v>3</v>
      </c>
      <c r="B17" s="22" t="s">
        <v>18</v>
      </c>
      <c r="C17" s="23">
        <v>367965.1</v>
      </c>
      <c r="D17" s="24">
        <f>C17</f>
        <v>367965.1</v>
      </c>
      <c r="E17" s="24">
        <f>D17</f>
        <v>367965.1</v>
      </c>
      <c r="F17" s="25" t="s">
        <v>17</v>
      </c>
    </row>
    <row r="18" spans="1:6" ht="174.75" customHeight="1">
      <c r="A18" s="1">
        <v>4</v>
      </c>
      <c r="B18" s="26" t="s">
        <v>16</v>
      </c>
      <c r="C18" s="23">
        <v>314737</v>
      </c>
      <c r="D18" s="24"/>
      <c r="E18" s="27"/>
      <c r="F18" s="25" t="s">
        <v>15</v>
      </c>
    </row>
    <row r="19" spans="1:6" ht="21">
      <c r="A19" s="31" t="s">
        <v>5</v>
      </c>
      <c r="B19" s="31"/>
      <c r="C19" s="28">
        <f>SUM(C15:C18)</f>
        <v>895905.3999999999</v>
      </c>
      <c r="D19" s="28">
        <f>SUM(D15:D18)</f>
        <v>731168.4</v>
      </c>
      <c r="E19" s="28">
        <f>SUM(E15:E18)</f>
        <v>731168.4</v>
      </c>
      <c r="F19" s="25"/>
    </row>
    <row r="20" spans="1:6" ht="21">
      <c r="A20" s="31" t="s">
        <v>2</v>
      </c>
      <c r="B20" s="31"/>
      <c r="C20" s="3">
        <f>C19+C13+C8</f>
        <v>895905.3999999999</v>
      </c>
      <c r="D20" s="3">
        <f>D19+D13+D8</f>
        <v>2621944.36903</v>
      </c>
      <c r="E20" s="3">
        <f>E19+E13+E8</f>
        <v>1857753.7000000002</v>
      </c>
      <c r="F20" s="6"/>
    </row>
    <row r="22" spans="3:5" ht="21">
      <c r="C22" s="29"/>
      <c r="D22" s="29"/>
      <c r="E22" s="29"/>
    </row>
  </sheetData>
  <sheetProtection/>
  <mergeCells count="10">
    <mergeCell ref="A20:B20"/>
    <mergeCell ref="A2:F2"/>
    <mergeCell ref="A9:F9"/>
    <mergeCell ref="A13:B13"/>
    <mergeCell ref="A4:F4"/>
    <mergeCell ref="A8:B8"/>
    <mergeCell ref="A14:F14"/>
    <mergeCell ref="A19:B19"/>
    <mergeCell ref="F10:F11"/>
    <mergeCell ref="F5:F7"/>
  </mergeCells>
  <printOptions horizontalCentered="1"/>
  <pageMargins left="0.11811023622047245" right="0.11811023622047245" top="0.35433070866141736" bottom="0.15748031496062992" header="0.11811023622047245" footer="0.11811023622047245"/>
  <pageSetup fitToHeight="26" horizontalDpi="600" verticalDpi="600" orientation="landscape" paperSize="9" scale="60" r:id="rId2"/>
  <headerFooter>
    <oddFooter>&amp;C&amp;P</oddFooter>
  </headerFooter>
  <rowBreaks count="2" manualBreakCount="2">
    <brk id="13" max="5" man="1"/>
    <brk id="1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chimbir@depfin.samara.ru</dc:creator>
  <cp:keywords/>
  <dc:description/>
  <cp:lastModifiedBy>chimbir</cp:lastModifiedBy>
  <cp:lastPrinted>2017-01-27T06:50:00Z</cp:lastPrinted>
  <dcterms:created xsi:type="dcterms:W3CDTF">2016-06-02T14:45:35Z</dcterms:created>
  <dcterms:modified xsi:type="dcterms:W3CDTF">2017-01-27T06:50:01Z</dcterms:modified>
  <cp:category/>
  <cp:version/>
  <cp:contentType/>
  <cp:contentStatus/>
</cp:coreProperties>
</file>