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00" windowWidth="22692" windowHeight="8736" activeTab="0"/>
  </bookViews>
  <sheets>
    <sheet name="Лист 1" sheetId="1" r:id="rId1"/>
  </sheets>
  <definedNames>
    <definedName name="_xlnm.Print_Titles" localSheetId="0">'Лист 1'!$4:$4</definedName>
    <definedName name="_xlnm.Print_Area" localSheetId="0">'Лист 1'!$A$1:$C$66</definedName>
  </definedNames>
  <calcPr fullCalcOnLoad="1"/>
</workbook>
</file>

<file path=xl/sharedStrings.xml><?xml version="1.0" encoding="utf-8"?>
<sst xmlns="http://schemas.openxmlformats.org/spreadsheetml/2006/main" count="68" uniqueCount="60">
  <si>
    <t>Приложение 3</t>
  </si>
  <si>
    <t>тыс. рублей</t>
  </si>
  <si>
    <t>№ п/п</t>
  </si>
  <si>
    <t>Наименование расходного обязательства  (мероприятия, объекта)</t>
  </si>
  <si>
    <t xml:space="preserve">Министерство экономического развития, инвестиций и торговли Самарской области </t>
  </si>
  <si>
    <t xml:space="preserve">Предоставление субсидий юридическим лицам в целях возмещения затрат на создание, модернизацию, реконструкцию и оснащение коллективных средств размещения Самарской области в рамках государственной программы Самарской области "Подготовка к проведению в 2018 году чемпионата мира по футболу" мероприятие </t>
  </si>
  <si>
    <t>Итого по ГРБС:</t>
  </si>
  <si>
    <t>Министерство транспорта и автомобильных дорог Самарской области</t>
  </si>
  <si>
    <t>Разработка и актуализация операционного транспортного плана пассажирских перевозок на период проведения чемпионата</t>
  </si>
  <si>
    <t>Подготовка документации по планировке территории в целях строительства грузового речного порта (мультимодального комплекса) в Красноглинском районе г.о.Самара</t>
  </si>
  <si>
    <t>Предоставление из областного бюджета бюджетам городских округов Самарской области субсидий в целях софинансирования расходных обязательств по проектированию, строительству и реконструкции объектов транспортной инфраструктуры (линии трамваев)</t>
  </si>
  <si>
    <t>Устройство автоматизированной системы управления дорожным движением (АСУДД) на  автодорогах общего пользования регионального значения  в границах г.о.Самара</t>
  </si>
  <si>
    <t>Министерство здравоохранения Самарской области</t>
  </si>
  <si>
    <t>Предоставление субсидии государственному бюджетному учреждению здравоохранения «Самарская областная клиническая больница им. В.Д.Середавина» на проведение капитального ремонта и подготовку помещений под размещение высокотехнологичного медицинского оборудования</t>
  </si>
  <si>
    <t xml:space="preserve">Министерство культуры Самарской области </t>
  </si>
  <si>
    <t>Разработка научно-проектной документации и выполнение производственных работ по сохранению объектов культурного наследия, находящихся в собственности Самарской области</t>
  </si>
  <si>
    <t>Министерство строительства Самарской области</t>
  </si>
  <si>
    <t>Строительство пожарного депо на 4 автомобиля</t>
  </si>
  <si>
    <t>Проектирование, строительство пожарного депо на шесть машино-выездов, г. Самара, в границах Московского шоссе, Ракитовского шоссе, Волжского шоссе, ул. Ташкентской, ул. Демократической</t>
  </si>
  <si>
    <t>Проектирование и строительство комплекса зданий для сотрудников МВД (здание отдела полиции, гараж), г. Самара, в границах Московского шоссе, Ракитовского шоссе, Волжского шоссе, ул. Ташкентской, ул. Демократической</t>
  </si>
  <si>
    <t>Берегоукрепление Саратовского водохранилища у с. Рождествено Волжского района Самарской области, 2 этап строительства</t>
  </si>
  <si>
    <t>Берегоукрепление Куйбышевского водохранилища у с. Подвалье Шигонского района Самарской области</t>
  </si>
  <si>
    <t>Проектирование и строительство парковки на территории, прилегающей к стадиону г. Самара, в границах Московского шоссе, Ракитовского шоссе, Волжского шоссе, ул. Ташкентской, ул. Демократической</t>
  </si>
  <si>
    <t>Проектирование и строительство дублирующего участка коллектора Волжского склона Д = 1000 мм от улицы Советской Армии до камеры в районе улиц Осипенко и Лесной</t>
  </si>
  <si>
    <t>Оказание услуг по государственной регистрации прав Самарской области на объекты, подлежащие изъятию для государственных нужд Самарской области в целях обеспечения строительства дублирующего участка коллектора Волжского склона Д=1000 мм от улицы Советской Армии до камеры в районе улиц Осипенко и Лесной, обеспечивающего функционирование спортивных и иных объектов, включенных в программу подготовки к проведению в 2018 году в Российской Федерации чемпионата мира по футболу</t>
  </si>
  <si>
    <t>«Благоустройство и озеленение территории прилегающей к стадиону в районе радиоцентра г. Самара, в границах ул. Московское шоссе, Ракитовское шоссе, Волжское шоссе, Ташкентская, Демократическая»</t>
  </si>
  <si>
    <t>Предоставление субсидий юридическим лицам - производителям работ, услуг в сфере жилищного строительства в целях возмещения понесенных ими затрат в связи с выполнением работ, оказанием услуг по строительству проблемных объектов, перечень которых утвержден постановлением Правительства Самарской области от 13.07.2011 N 329, и (или) удовлетворению прав требований участников долевого строительства многоквартирных домов, ранее включенных в реестр участников долевого строительства многоквартирных домов (обманутых дольщиков) на территории Самарской области в соответствии с Законом, в части расходов на коммунальную инфраструктуру</t>
  </si>
  <si>
    <t>Проектирование и строительство родильного дома на 40 коек в городском округе Кинель Самарской области</t>
  </si>
  <si>
    <t>Проектирование и строительство детской поликлиники на 500 посещений в смену в г.о. Тольятти</t>
  </si>
  <si>
    <t>Проектирование и строительство поликлиники на 1000 посещений в смену в 19 квартале г.о. Тольятти</t>
  </si>
  <si>
    <t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Самара, проектно-изыскательские работы</t>
  </si>
  <si>
    <t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 (этап 1.3)</t>
  </si>
  <si>
    <t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 (этап 1.2)</t>
  </si>
  <si>
    <t>Проектирование и строительство детской поликлиники на 150 посещений ГБУЗ СО «Сызранская городская больница № 1»</t>
  </si>
  <si>
    <t>Проектирование и реконструкция поликлиники Самарской областной клинической больницы №2 по адресу: г.Самара, ул. Л.Толстого, д.59</t>
  </si>
  <si>
    <t>Строительство здания пищеблока государственного учреждения Самарской области «Высокинский пансионат для инвалидов (дом-интернат для психически больных)»</t>
  </si>
  <si>
    <t>Проектирование и строительство здания жилого корпуса на 200 мест государственного бюджетного учреждения "Высокинский пансионат для инвалидов (психоневрологический интернат)</t>
  </si>
  <si>
    <t>Проектирование и строительство двух жилых корпусов с пищеблоком на 270 койко-мест ГБУ СО "Потаповский пансионат для инвалидов (психоневрологический интернат)"</t>
  </si>
  <si>
    <t>«Проектирование и строительство универсального спортивного комплекса с искусственным льдом в г. Самаре»</t>
  </si>
  <si>
    <t>Проектирование и реконструкция дворца спорта по адресу: г. Самара, Ленинский район, ул. Молодогвардейская, дом 222</t>
  </si>
  <si>
    <t>Проектирование и строительство крытого катка в г. Чапаевск</t>
  </si>
  <si>
    <t>Строительство тренировочной площадки N 2, 
г. Самара, Кировский район, 16 км Московского шоссе, ул. Дальняя</t>
  </si>
  <si>
    <t>Реконструкция тренировочной площадки на стадионе "Металлург", г. Самара, 
ул. Строителей, д. 1</t>
  </si>
  <si>
    <t>Министерство энергетики и ЖКХ Самарской области</t>
  </si>
  <si>
    <r>
      <t xml:space="preserve">Субсидии в целях софинансирования расходных обязательств по выполнению мероприятий по проектированию и строительству объектов капитального строительства муниципальной собственности </t>
    </r>
    <r>
      <rPr>
        <b/>
        <sz val="22"/>
        <rFont val="Times New Roman"/>
        <family val="1"/>
      </rPr>
      <t>(ЧМ-2018)</t>
    </r>
  </si>
  <si>
    <r>
      <t xml:space="preserve">Субсидии на мероприятия по проектированию, ремонту и реставрации объектов историко-культурного наследия, расположенных вдоль гостевых туристических маршрутов и в районе стрелки рек Самара и Волга, являющихся многоквартирными жилыми домами </t>
    </r>
    <r>
      <rPr>
        <b/>
        <sz val="22"/>
        <rFont val="Times New Roman"/>
        <family val="2"/>
      </rPr>
      <t>(ЧМ-2018)</t>
    </r>
  </si>
  <si>
    <r>
      <t xml:space="preserve">Субсидии на мероприятия по проектированию и ремонту фасадов и крыш многоквартирных домов, не являющихся объектами культурного наследия и расположенных вдоль гостевых туристических маршрутов </t>
    </r>
    <r>
      <rPr>
        <b/>
        <sz val="22"/>
        <rFont val="Times New Roman"/>
        <family val="2"/>
      </rPr>
      <t>(ЧМ-2018)</t>
    </r>
  </si>
  <si>
    <t xml:space="preserve">Департамент управления делами Губернатора Самарской области и Правительства Самарской области     
</t>
  </si>
  <si>
    <t>Обеспечение представления интересов Самарской области в судах и иных юрисдикционных органах на территории иностранных государств</t>
  </si>
  <si>
    <t>Счётная палата Самарской области</t>
  </si>
  <si>
    <t>Обеспечение деятельности Счётной палаты Самарской области</t>
  </si>
  <si>
    <t>Управление государственной охраны объектов культурного наследия Самарской области</t>
  </si>
  <si>
    <t>Разработка проектов зон охраны объектов культурного наследия, установление границ территорий и зон охраны объектов культурного наследия на территории самарской области</t>
  </si>
  <si>
    <t>ВСЕГО:</t>
  </si>
  <si>
    <t>Предложения по переучету бюджетных обязательств 2016 года</t>
  </si>
  <si>
    <t>Сумма на 2017 год</t>
  </si>
  <si>
    <t xml:space="preserve">Строительство тренировочной площадки, 
г. Самара, Кировский район, 16 км Московского шоссе, ул. Дальняя </t>
  </si>
  <si>
    <t>Строительство тренировочной площадки, Самарская область, г.о. Самара, Красноярское лесничество, Большецаревщинское участковое лесничество, квартал N 32, выделы 4, 11</t>
  </si>
  <si>
    <r>
      <t xml:space="preserve">Субсидии на софинансирование выполнения работ по проектированию и капитальному ремонту площади им.Куйбышева (включ.благоуст.4скверов)
</t>
    </r>
    <r>
      <rPr>
        <b/>
        <sz val="22"/>
        <rFont val="Times New Roman"/>
        <family val="1"/>
      </rPr>
      <t>(ЧМ-2018)</t>
    </r>
  </si>
  <si>
    <r>
      <t xml:space="preserve">Субсидии на софинансирование выполнения работ по проектированию и ремонту объектов культурного наследия"Струковский сад, где В.И.Ленин встречался с передовой революционно настроенной молодежью Самары в 1889-1893гг",расположенный в границах ул.Красноармейской,М.Горького,Вилоновской,Куйбышева в г.о.Самара,пров.в целях поддержания его в эксплуат.состоянии без измен.предм.охраны </t>
    </r>
    <r>
      <rPr>
        <b/>
        <sz val="24"/>
        <rFont val="Times New Roman"/>
        <family val="2"/>
      </rPr>
      <t>(ЧМ-2018)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</si>
</sst>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"/>
    <numFmt numFmtId="166" formatCode="_-* #,##0.00_р_._-;\-* #,##0.00_р_._-;_-* &quot;-&quot;??_р_._-;_-@_-"/>
    <numFmt numFmtId="167" formatCode="00\.00\.00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21"/>
      <name val="Times New Roman"/>
      <family val="2"/>
    </font>
    <font>
      <sz val="22"/>
      <name val="Times New Roman"/>
      <family val="2"/>
    </font>
    <font>
      <sz val="25"/>
      <name val="Times New Roman"/>
      <family val="2"/>
    </font>
    <font>
      <b/>
      <sz val="23"/>
      <name val="Times New Roman"/>
      <family val="2"/>
    </font>
    <font>
      <b/>
      <sz val="21"/>
      <name val="Times New Roman"/>
      <family val="2"/>
    </font>
    <font>
      <b/>
      <sz val="22"/>
      <name val="Times New Roman"/>
      <family val="2"/>
    </font>
    <font>
      <sz val="10"/>
      <name val="Arial Cyr"/>
      <family val="0"/>
    </font>
    <font>
      <b/>
      <sz val="25"/>
      <name val="Times New Roman"/>
      <family val="2"/>
    </font>
    <font>
      <sz val="24"/>
      <name val="Times New Roman"/>
      <family val="2"/>
    </font>
    <font>
      <sz val="10"/>
      <name val="Arial"/>
      <family val="2"/>
    </font>
    <font>
      <b/>
      <sz val="24"/>
      <name val="Times New Roman"/>
      <family val="2"/>
    </font>
    <font>
      <sz val="10"/>
      <name val="Helv"/>
      <family val="0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center"/>
    </xf>
    <xf numFmtId="0" fontId="6" fillId="33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6" fillId="0" borderId="10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10" fillId="0" borderId="11" xfId="60" applyFont="1" applyFill="1" applyBorder="1" applyAlignment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vertical="center" wrapText="1"/>
      <protection hidden="1"/>
    </xf>
    <xf numFmtId="3" fontId="10" fillId="33" borderId="11" xfId="73" applyNumberFormat="1" applyFont="1" applyFill="1" applyBorder="1" applyAlignment="1">
      <alignment horizontal="center" vertical="center" wrapText="1"/>
    </xf>
    <xf numFmtId="3" fontId="9" fillId="0" borderId="10" xfId="60" applyNumberFormat="1" applyFont="1" applyFill="1" applyBorder="1" applyAlignment="1">
      <alignment horizontal="center" vertical="center" wrapText="1"/>
      <protection/>
    </xf>
    <xf numFmtId="4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9" fillId="0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167" fontId="3" fillId="33" borderId="10" xfId="58" applyNumberFormat="1" applyFont="1" applyFill="1" applyBorder="1" applyAlignment="1" applyProtection="1">
      <alignment horizontal="left" vertical="center" wrapText="1"/>
      <protection hidden="1"/>
    </xf>
    <xf numFmtId="3" fontId="12" fillId="0" borderId="10" xfId="60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0" fontId="4" fillId="0" borderId="10" xfId="60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10" xfId="73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12" xfId="60" applyFont="1" applyFill="1" applyBorder="1" applyAlignment="1">
      <alignment horizontal="center" vertical="center" wrapText="1"/>
      <protection/>
    </xf>
    <xf numFmtId="0" fontId="9" fillId="33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3 2" xfId="61"/>
    <cellStyle name="Обычный 3 2 2" xfId="62"/>
    <cellStyle name="Обычный 4" xfId="63"/>
    <cellStyle name="Обычный 5" xfId="64"/>
    <cellStyle name="Обычный 7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1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0"/>
    <xdr:sp fLocksText="0">
      <xdr:nvSpPr>
        <xdr:cNvPr id="2" name="Text Box 5"/>
        <xdr:cNvSpPr txBox="1">
          <a:spLocks noChangeArrowheads="1"/>
        </xdr:cNvSpPr>
      </xdr:nvSpPr>
      <xdr:spPr>
        <a:xfrm>
          <a:off x="571500" y="726852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3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4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6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7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8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571500" y="726852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104775"/>
    <xdr:sp fLocksText="0">
      <xdr:nvSpPr>
        <xdr:cNvPr id="10" name="Text Box 5"/>
        <xdr:cNvSpPr txBox="1">
          <a:spLocks noChangeArrowheads="1"/>
        </xdr:cNvSpPr>
      </xdr:nvSpPr>
      <xdr:spPr>
        <a:xfrm>
          <a:off x="571500" y="726852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65</xdr:row>
      <xdr:rowOff>0</xdr:rowOff>
    </xdr:from>
    <xdr:ext cx="381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571500" y="726852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38100" cy="104775"/>
    <xdr:sp fLocksText="0">
      <xdr:nvSpPr>
        <xdr:cNvPr id="12" name="Text Box 5"/>
        <xdr:cNvSpPr txBox="1">
          <a:spLocks noChangeArrowheads="1"/>
        </xdr:cNvSpPr>
      </xdr:nvSpPr>
      <xdr:spPr>
        <a:xfrm>
          <a:off x="571500" y="55245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381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571500" y="55245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38100" cy="104775"/>
    <xdr:sp fLocksText="0">
      <xdr:nvSpPr>
        <xdr:cNvPr id="14" name="Text Box 5"/>
        <xdr:cNvSpPr txBox="1">
          <a:spLocks noChangeArrowheads="1"/>
        </xdr:cNvSpPr>
      </xdr:nvSpPr>
      <xdr:spPr>
        <a:xfrm>
          <a:off x="571500" y="55245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381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571500" y="55245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38100" cy="104775"/>
    <xdr:sp fLocksText="0">
      <xdr:nvSpPr>
        <xdr:cNvPr id="16" name="Text Box 5"/>
        <xdr:cNvSpPr txBox="1">
          <a:spLocks noChangeArrowheads="1"/>
        </xdr:cNvSpPr>
      </xdr:nvSpPr>
      <xdr:spPr>
        <a:xfrm>
          <a:off x="571500" y="146208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381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571500" y="146208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38100" cy="104775"/>
    <xdr:sp fLocksText="0">
      <xdr:nvSpPr>
        <xdr:cNvPr id="18" name="Text Box 5"/>
        <xdr:cNvSpPr txBox="1">
          <a:spLocks noChangeArrowheads="1"/>
        </xdr:cNvSpPr>
      </xdr:nvSpPr>
      <xdr:spPr>
        <a:xfrm>
          <a:off x="571500" y="146208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381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571500" y="146208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49</xdr:row>
      <xdr:rowOff>0</xdr:rowOff>
    </xdr:from>
    <xdr:ext cx="38100" cy="104775"/>
    <xdr:sp fLocksText="0">
      <xdr:nvSpPr>
        <xdr:cNvPr id="20" name="Text Box 5"/>
        <xdr:cNvSpPr txBox="1">
          <a:spLocks noChangeArrowheads="1"/>
        </xdr:cNvSpPr>
      </xdr:nvSpPr>
      <xdr:spPr>
        <a:xfrm>
          <a:off x="571500" y="567499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49</xdr:row>
      <xdr:rowOff>0</xdr:rowOff>
    </xdr:from>
    <xdr:ext cx="381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571500" y="5674995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48</xdr:row>
      <xdr:rowOff>0</xdr:rowOff>
    </xdr:from>
    <xdr:ext cx="38100" cy="104775"/>
    <xdr:sp fLocksText="0">
      <xdr:nvSpPr>
        <xdr:cNvPr id="22" name="Text Box 5"/>
        <xdr:cNvSpPr txBox="1">
          <a:spLocks noChangeArrowheads="1"/>
        </xdr:cNvSpPr>
      </xdr:nvSpPr>
      <xdr:spPr>
        <a:xfrm>
          <a:off x="571500" y="5635942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381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571500" y="210693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38100" cy="104775"/>
    <xdr:sp fLocksText="0">
      <xdr:nvSpPr>
        <xdr:cNvPr id="24" name="Text Box 5"/>
        <xdr:cNvSpPr txBox="1">
          <a:spLocks noChangeArrowheads="1"/>
        </xdr:cNvSpPr>
      </xdr:nvSpPr>
      <xdr:spPr>
        <a:xfrm>
          <a:off x="571500" y="658653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381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571500" y="658653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38100" cy="104775"/>
    <xdr:sp fLocksText="0">
      <xdr:nvSpPr>
        <xdr:cNvPr id="26" name="Text Box 5"/>
        <xdr:cNvSpPr txBox="1">
          <a:spLocks noChangeArrowheads="1"/>
        </xdr:cNvSpPr>
      </xdr:nvSpPr>
      <xdr:spPr>
        <a:xfrm>
          <a:off x="571500" y="146208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381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571500" y="146208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62</xdr:row>
      <xdr:rowOff>0</xdr:rowOff>
    </xdr:from>
    <xdr:ext cx="38100" cy="104775"/>
    <xdr:sp fLocksText="0">
      <xdr:nvSpPr>
        <xdr:cNvPr id="28" name="Text Box 5"/>
        <xdr:cNvSpPr txBox="1">
          <a:spLocks noChangeArrowheads="1"/>
        </xdr:cNvSpPr>
      </xdr:nvSpPr>
      <xdr:spPr>
        <a:xfrm>
          <a:off x="571500" y="702849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62</xdr:row>
      <xdr:rowOff>0</xdr:rowOff>
    </xdr:from>
    <xdr:ext cx="381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571500" y="702849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38100" cy="104775"/>
    <xdr:sp fLocksText="0">
      <xdr:nvSpPr>
        <xdr:cNvPr id="30" name="Text Box 5"/>
        <xdr:cNvSpPr txBox="1">
          <a:spLocks noChangeArrowheads="1"/>
        </xdr:cNvSpPr>
      </xdr:nvSpPr>
      <xdr:spPr>
        <a:xfrm>
          <a:off x="571500" y="166306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381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571500" y="1663065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38100" cy="104775"/>
    <xdr:sp fLocksText="0">
      <xdr:nvSpPr>
        <xdr:cNvPr id="32" name="Text Box 5"/>
        <xdr:cNvSpPr txBox="1">
          <a:spLocks noChangeArrowheads="1"/>
        </xdr:cNvSpPr>
      </xdr:nvSpPr>
      <xdr:spPr>
        <a:xfrm>
          <a:off x="571500" y="1189672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381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571500" y="118967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64</xdr:row>
      <xdr:rowOff>0</xdr:rowOff>
    </xdr:from>
    <xdr:ext cx="38100" cy="104775"/>
    <xdr:sp fLocksText="0">
      <xdr:nvSpPr>
        <xdr:cNvPr id="34" name="Text Box 5"/>
        <xdr:cNvSpPr txBox="1">
          <a:spLocks noChangeArrowheads="1"/>
        </xdr:cNvSpPr>
      </xdr:nvSpPr>
      <xdr:spPr>
        <a:xfrm>
          <a:off x="571500" y="722947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64</xdr:row>
      <xdr:rowOff>0</xdr:rowOff>
    </xdr:from>
    <xdr:ext cx="381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571500" y="7229475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48</xdr:row>
      <xdr:rowOff>0</xdr:rowOff>
    </xdr:from>
    <xdr:ext cx="38100" cy="104775"/>
    <xdr:sp fLocksText="0">
      <xdr:nvSpPr>
        <xdr:cNvPr id="36" name="Text Box 5"/>
        <xdr:cNvSpPr txBox="1">
          <a:spLocks noChangeArrowheads="1"/>
        </xdr:cNvSpPr>
      </xdr:nvSpPr>
      <xdr:spPr>
        <a:xfrm>
          <a:off x="571500" y="5635942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381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571500" y="210693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62</xdr:row>
      <xdr:rowOff>0</xdr:rowOff>
    </xdr:from>
    <xdr:ext cx="38100" cy="104775"/>
    <xdr:sp fLocksText="0">
      <xdr:nvSpPr>
        <xdr:cNvPr id="38" name="Text Box 5"/>
        <xdr:cNvSpPr txBox="1">
          <a:spLocks noChangeArrowheads="1"/>
        </xdr:cNvSpPr>
      </xdr:nvSpPr>
      <xdr:spPr>
        <a:xfrm>
          <a:off x="571500" y="702849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62</xdr:row>
      <xdr:rowOff>0</xdr:rowOff>
    </xdr:from>
    <xdr:ext cx="38100" cy="104775"/>
    <xdr:sp fLocksText="0">
      <xdr:nvSpPr>
        <xdr:cNvPr id="39" name="Text Box 5"/>
        <xdr:cNvSpPr txBox="1">
          <a:spLocks noChangeArrowheads="1"/>
        </xdr:cNvSpPr>
      </xdr:nvSpPr>
      <xdr:spPr>
        <a:xfrm>
          <a:off x="571500" y="702849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49</xdr:row>
      <xdr:rowOff>0</xdr:rowOff>
    </xdr:from>
    <xdr:ext cx="38100" cy="104775"/>
    <xdr:sp fLocksText="0">
      <xdr:nvSpPr>
        <xdr:cNvPr id="40" name="Text Box 5"/>
        <xdr:cNvSpPr txBox="1">
          <a:spLocks noChangeArrowheads="1"/>
        </xdr:cNvSpPr>
      </xdr:nvSpPr>
      <xdr:spPr>
        <a:xfrm>
          <a:off x="571500" y="567499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49</xdr:row>
      <xdr:rowOff>0</xdr:rowOff>
    </xdr:from>
    <xdr:ext cx="381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571500" y="5674995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62</xdr:row>
      <xdr:rowOff>0</xdr:rowOff>
    </xdr:from>
    <xdr:ext cx="38100" cy="104775"/>
    <xdr:sp fLocksText="0">
      <xdr:nvSpPr>
        <xdr:cNvPr id="42" name="Text Box 5"/>
        <xdr:cNvSpPr txBox="1">
          <a:spLocks noChangeArrowheads="1"/>
        </xdr:cNvSpPr>
      </xdr:nvSpPr>
      <xdr:spPr>
        <a:xfrm>
          <a:off x="571500" y="702849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48</xdr:row>
      <xdr:rowOff>0</xdr:rowOff>
    </xdr:from>
    <xdr:ext cx="38100" cy="104775"/>
    <xdr:sp fLocksText="0">
      <xdr:nvSpPr>
        <xdr:cNvPr id="43" name="Text Box 5"/>
        <xdr:cNvSpPr txBox="1">
          <a:spLocks noChangeArrowheads="1"/>
        </xdr:cNvSpPr>
      </xdr:nvSpPr>
      <xdr:spPr>
        <a:xfrm>
          <a:off x="571500" y="5635942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24</xdr:row>
      <xdr:rowOff>0</xdr:rowOff>
    </xdr:from>
    <xdr:ext cx="381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571500" y="220122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58</xdr:row>
      <xdr:rowOff>0</xdr:rowOff>
    </xdr:from>
    <xdr:ext cx="38100" cy="104775"/>
    <xdr:sp fLocksText="0">
      <xdr:nvSpPr>
        <xdr:cNvPr id="45" name="Text Box 5"/>
        <xdr:cNvSpPr txBox="1">
          <a:spLocks noChangeArrowheads="1"/>
        </xdr:cNvSpPr>
      </xdr:nvSpPr>
      <xdr:spPr>
        <a:xfrm>
          <a:off x="571500" y="681609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58</xdr:row>
      <xdr:rowOff>0</xdr:rowOff>
    </xdr:from>
    <xdr:ext cx="381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571500" y="681609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61</xdr:row>
      <xdr:rowOff>0</xdr:rowOff>
    </xdr:from>
    <xdr:ext cx="38100" cy="104775"/>
    <xdr:sp fLocksText="0">
      <xdr:nvSpPr>
        <xdr:cNvPr id="47" name="Text Box 5"/>
        <xdr:cNvSpPr txBox="1">
          <a:spLocks noChangeArrowheads="1"/>
        </xdr:cNvSpPr>
      </xdr:nvSpPr>
      <xdr:spPr>
        <a:xfrm>
          <a:off x="571500" y="698944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6</xdr:row>
      <xdr:rowOff>0</xdr:rowOff>
    </xdr:from>
    <xdr:ext cx="38100" cy="104775"/>
    <xdr:sp fLocksText="0">
      <xdr:nvSpPr>
        <xdr:cNvPr id="48" name="Text Box 5"/>
        <xdr:cNvSpPr txBox="1">
          <a:spLocks noChangeArrowheads="1"/>
        </xdr:cNvSpPr>
      </xdr:nvSpPr>
      <xdr:spPr>
        <a:xfrm>
          <a:off x="571500" y="513397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15</xdr:row>
      <xdr:rowOff>0</xdr:rowOff>
    </xdr:from>
    <xdr:ext cx="38100" cy="104775"/>
    <xdr:sp fLocksText="0">
      <xdr:nvSpPr>
        <xdr:cNvPr id="49" name="Text Box 5"/>
        <xdr:cNvSpPr txBox="1">
          <a:spLocks noChangeArrowheads="1"/>
        </xdr:cNvSpPr>
      </xdr:nvSpPr>
      <xdr:spPr>
        <a:xfrm>
          <a:off x="571500" y="14230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15</xdr:row>
      <xdr:rowOff>0</xdr:rowOff>
    </xdr:from>
    <xdr:ext cx="381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571500" y="1423035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Zeros="0" tabSelected="1" view="pageBreakPreview" zoomScale="30" zoomScaleNormal="70" zoomScaleSheetLayoutView="30" zoomScalePageLayoutView="0" workbookViewId="0" topLeftCell="A1">
      <pane ySplit="4" topLeftCell="A46" activePane="bottomLeft" state="frozen"/>
      <selection pane="topLeft" activeCell="A1" sqref="A1"/>
      <selection pane="bottomLeft" activeCell="G50" sqref="G50"/>
    </sheetView>
  </sheetViews>
  <sheetFormatPr defaultColWidth="9.00390625" defaultRowHeight="15.75"/>
  <cols>
    <col min="1" max="1" width="7.50390625" style="1" customWidth="1"/>
    <col min="2" max="2" width="162.125" style="2" customWidth="1"/>
    <col min="3" max="3" width="48.50390625" style="4" customWidth="1"/>
    <col min="4" max="4" width="109.375" style="11" customWidth="1"/>
    <col min="5" max="5" width="15.25390625" style="11" customWidth="1"/>
    <col min="6" max="6" width="16.50390625" style="11" customWidth="1"/>
    <col min="7" max="16384" width="9.00390625" style="11" customWidth="1"/>
  </cols>
  <sheetData>
    <row r="1" spans="1:3" s="6" customFormat="1" ht="27.75">
      <c r="A1" s="1"/>
      <c r="B1" s="2"/>
      <c r="C1" s="5" t="s">
        <v>0</v>
      </c>
    </row>
    <row r="2" spans="1:3" s="6" customFormat="1" ht="27.75">
      <c r="A2" s="29" t="s">
        <v>54</v>
      </c>
      <c r="B2" s="29"/>
      <c r="C2" s="29"/>
    </row>
    <row r="3" spans="1:3" s="6" customFormat="1" ht="27.75">
      <c r="A3" s="30"/>
      <c r="B3" s="30"/>
      <c r="C3" s="7" t="s">
        <v>1</v>
      </c>
    </row>
    <row r="4" spans="1:3" ht="93" customHeight="1">
      <c r="A4" s="8" t="s">
        <v>2</v>
      </c>
      <c r="B4" s="9" t="s">
        <v>3</v>
      </c>
      <c r="C4" s="10" t="s">
        <v>55</v>
      </c>
    </row>
    <row r="5" spans="1:3" s="12" customFormat="1" ht="53.25" customHeight="1">
      <c r="A5" s="31" t="s">
        <v>4</v>
      </c>
      <c r="B5" s="32"/>
      <c r="C5" s="32"/>
    </row>
    <row r="6" spans="1:3" s="12" customFormat="1" ht="174.75" customHeight="1">
      <c r="A6" s="13">
        <v>1</v>
      </c>
      <c r="B6" s="14" t="s">
        <v>5</v>
      </c>
      <c r="C6" s="15">
        <v>150182.4</v>
      </c>
    </row>
    <row r="7" spans="1:3" s="12" customFormat="1" ht="30.75">
      <c r="A7" s="33" t="s">
        <v>6</v>
      </c>
      <c r="B7" s="33"/>
      <c r="C7" s="16">
        <f>SUM(C6:C6)</f>
        <v>150182.4</v>
      </c>
    </row>
    <row r="8" spans="1:3" s="12" customFormat="1" ht="53.25" customHeight="1">
      <c r="A8" s="31" t="s">
        <v>7</v>
      </c>
      <c r="B8" s="32"/>
      <c r="C8" s="32"/>
    </row>
    <row r="9" spans="1:3" s="12" customFormat="1" ht="77.25" customHeight="1">
      <c r="A9" s="13">
        <v>1</v>
      </c>
      <c r="B9" s="14" t="s">
        <v>8</v>
      </c>
      <c r="C9" s="15">
        <v>3885</v>
      </c>
    </row>
    <row r="10" spans="1:3" s="12" customFormat="1" ht="114" customHeight="1">
      <c r="A10" s="13">
        <v>2</v>
      </c>
      <c r="B10" s="14" t="s">
        <v>9</v>
      </c>
      <c r="C10" s="15">
        <v>23848.203</v>
      </c>
    </row>
    <row r="11" spans="1:3" s="12" customFormat="1" ht="141.75" customHeight="1">
      <c r="A11" s="13">
        <v>3</v>
      </c>
      <c r="B11" s="14" t="s">
        <v>10</v>
      </c>
      <c r="C11" s="15">
        <v>70927.433</v>
      </c>
    </row>
    <row r="12" spans="1:3" s="12" customFormat="1" ht="115.5" customHeight="1">
      <c r="A12" s="13">
        <v>4</v>
      </c>
      <c r="B12" s="14" t="s">
        <v>11</v>
      </c>
      <c r="C12" s="15">
        <v>27862.883</v>
      </c>
    </row>
    <row r="13" spans="1:5" s="12" customFormat="1" ht="30.75">
      <c r="A13" s="33" t="s">
        <v>6</v>
      </c>
      <c r="B13" s="33"/>
      <c r="C13" s="16">
        <f>SUM(C9:C12)</f>
        <v>126523.519</v>
      </c>
      <c r="D13" s="17"/>
      <c r="E13" s="18"/>
    </row>
    <row r="14" spans="1:3" s="12" customFormat="1" ht="30.75">
      <c r="A14" s="31" t="s">
        <v>12</v>
      </c>
      <c r="B14" s="32"/>
      <c r="C14" s="32"/>
    </row>
    <row r="15" spans="1:3" s="12" customFormat="1" ht="122.25">
      <c r="A15" s="13">
        <v>1</v>
      </c>
      <c r="B15" s="14" t="s">
        <v>13</v>
      </c>
      <c r="C15" s="15">
        <v>5698.7794</v>
      </c>
    </row>
    <row r="16" spans="1:3" s="12" customFormat="1" ht="30.75">
      <c r="A16" s="33" t="s">
        <v>6</v>
      </c>
      <c r="B16" s="33"/>
      <c r="C16" s="19">
        <f>SUM(C15:C15)</f>
        <v>5698.7794</v>
      </c>
    </row>
    <row r="17" spans="1:3" s="12" customFormat="1" ht="47.25" customHeight="1">
      <c r="A17" s="31" t="s">
        <v>14</v>
      </c>
      <c r="B17" s="32"/>
      <c r="C17" s="32"/>
    </row>
    <row r="18" spans="1:3" s="12" customFormat="1" ht="111" customHeight="1">
      <c r="A18" s="13">
        <v>1</v>
      </c>
      <c r="B18" s="14" t="s">
        <v>15</v>
      </c>
      <c r="C18" s="15">
        <v>12308.888</v>
      </c>
    </row>
    <row r="19" spans="1:3" s="12" customFormat="1" ht="30.75">
      <c r="A19" s="33" t="s">
        <v>6</v>
      </c>
      <c r="B19" s="33"/>
      <c r="C19" s="16">
        <f>C18</f>
        <v>12308.888</v>
      </c>
    </row>
    <row r="20" spans="1:3" s="12" customFormat="1" ht="42.75" customHeight="1">
      <c r="A20" s="31" t="s">
        <v>16</v>
      </c>
      <c r="B20" s="32"/>
      <c r="C20" s="32"/>
    </row>
    <row r="21" spans="1:3" s="12" customFormat="1" ht="55.5" customHeight="1">
      <c r="A21" s="20">
        <v>1</v>
      </c>
      <c r="B21" s="21" t="s">
        <v>17</v>
      </c>
      <c r="C21" s="28">
        <v>38235.17978</v>
      </c>
    </row>
    <row r="22" spans="1:3" s="12" customFormat="1" ht="108" customHeight="1">
      <c r="A22" s="20">
        <v>2</v>
      </c>
      <c r="B22" s="21" t="s">
        <v>18</v>
      </c>
      <c r="C22" s="28">
        <v>4519.51379</v>
      </c>
    </row>
    <row r="23" spans="1:3" s="12" customFormat="1" ht="112.5" customHeight="1">
      <c r="A23" s="20">
        <v>3</v>
      </c>
      <c r="B23" s="21" t="s">
        <v>19</v>
      </c>
      <c r="C23" s="28">
        <v>672.188</v>
      </c>
    </row>
    <row r="24" spans="1:3" s="12" customFormat="1" ht="74.25" customHeight="1">
      <c r="A24" s="20">
        <v>4</v>
      </c>
      <c r="B24" s="21" t="s">
        <v>20</v>
      </c>
      <c r="C24" s="28">
        <v>7110.85274</v>
      </c>
    </row>
    <row r="25" spans="1:3" s="12" customFormat="1" ht="74.25" customHeight="1">
      <c r="A25" s="20">
        <v>5</v>
      </c>
      <c r="B25" s="21" t="s">
        <v>21</v>
      </c>
      <c r="C25" s="28">
        <v>5113.7235</v>
      </c>
    </row>
    <row r="26" spans="1:3" s="12" customFormat="1" ht="108" customHeight="1">
      <c r="A26" s="20">
        <v>6</v>
      </c>
      <c r="B26" s="21" t="s">
        <v>22</v>
      </c>
      <c r="C26" s="28">
        <v>1456.36981</v>
      </c>
    </row>
    <row r="27" spans="1:3" s="12" customFormat="1" ht="98.25" customHeight="1">
      <c r="A27" s="20">
        <v>7</v>
      </c>
      <c r="B27" s="21" t="s">
        <v>23</v>
      </c>
      <c r="C27" s="28">
        <v>452100.94984</v>
      </c>
    </row>
    <row r="28" spans="1:3" s="12" customFormat="1" ht="207" customHeight="1">
      <c r="A28" s="20">
        <v>8</v>
      </c>
      <c r="B28" s="21" t="s">
        <v>24</v>
      </c>
      <c r="C28" s="28">
        <v>4565.375</v>
      </c>
    </row>
    <row r="29" spans="1:3" s="12" customFormat="1" ht="110.25" customHeight="1">
      <c r="A29" s="20">
        <v>9</v>
      </c>
      <c r="B29" s="21" t="s">
        <v>25</v>
      </c>
      <c r="C29" s="28">
        <v>15873.5</v>
      </c>
    </row>
    <row r="30" spans="1:3" s="12" customFormat="1" ht="276" customHeight="1">
      <c r="A30" s="20">
        <v>10</v>
      </c>
      <c r="B30" s="21" t="s">
        <v>26</v>
      </c>
      <c r="C30" s="28">
        <v>38132.92061</v>
      </c>
    </row>
    <row r="31" spans="1:3" ht="78" customHeight="1">
      <c r="A31" s="20">
        <v>11</v>
      </c>
      <c r="B31" s="21" t="s">
        <v>27</v>
      </c>
      <c r="C31" s="28">
        <v>950.1768</v>
      </c>
    </row>
    <row r="32" spans="1:3" ht="78" customHeight="1">
      <c r="A32" s="20">
        <v>12</v>
      </c>
      <c r="B32" s="21" t="s">
        <v>28</v>
      </c>
      <c r="C32" s="28">
        <v>560</v>
      </c>
    </row>
    <row r="33" spans="1:3" ht="78" customHeight="1">
      <c r="A33" s="20">
        <v>13</v>
      </c>
      <c r="B33" s="21" t="s">
        <v>29</v>
      </c>
      <c r="C33" s="28">
        <f>26422.29304</f>
        <v>26422.29304</v>
      </c>
    </row>
    <row r="34" spans="1:3" ht="198.75" customHeight="1">
      <c r="A34" s="20">
        <v>14</v>
      </c>
      <c r="B34" s="21" t="s">
        <v>30</v>
      </c>
      <c r="C34" s="28">
        <v>3708.467</v>
      </c>
    </row>
    <row r="35" spans="1:3" ht="195" customHeight="1">
      <c r="A35" s="20">
        <v>15</v>
      </c>
      <c r="B35" s="21" t="s">
        <v>31</v>
      </c>
      <c r="C35" s="28">
        <v>3205.56</v>
      </c>
    </row>
    <row r="36" spans="1:3" ht="197.25" customHeight="1">
      <c r="A36" s="20">
        <v>16</v>
      </c>
      <c r="B36" s="21" t="s">
        <v>32</v>
      </c>
      <c r="C36" s="28">
        <v>32100</v>
      </c>
    </row>
    <row r="37" spans="1:3" ht="86.25" customHeight="1">
      <c r="A37" s="20">
        <v>17</v>
      </c>
      <c r="B37" s="21" t="s">
        <v>33</v>
      </c>
      <c r="C37" s="28">
        <v>43.43264</v>
      </c>
    </row>
    <row r="38" spans="1:3" ht="80.25" customHeight="1">
      <c r="A38" s="20">
        <v>18</v>
      </c>
      <c r="B38" s="21" t="s">
        <v>34</v>
      </c>
      <c r="C38" s="28">
        <v>19850.12903</v>
      </c>
    </row>
    <row r="39" spans="1:3" ht="56.25">
      <c r="A39" s="20">
        <v>19</v>
      </c>
      <c r="B39" s="21" t="s">
        <v>35</v>
      </c>
      <c r="C39" s="28">
        <v>369.04853</v>
      </c>
    </row>
    <row r="40" spans="1:3" ht="116.25" customHeight="1">
      <c r="A40" s="20">
        <v>20</v>
      </c>
      <c r="B40" s="21" t="s">
        <v>36</v>
      </c>
      <c r="C40" s="28">
        <v>2704.13577</v>
      </c>
    </row>
    <row r="41" spans="1:3" ht="104.25" customHeight="1">
      <c r="A41" s="20">
        <v>21</v>
      </c>
      <c r="B41" s="21" t="s">
        <v>37</v>
      </c>
      <c r="C41" s="28">
        <v>4123.00814</v>
      </c>
    </row>
    <row r="42" spans="1:3" ht="78" customHeight="1">
      <c r="A42" s="20">
        <v>22</v>
      </c>
      <c r="B42" s="21" t="s">
        <v>38</v>
      </c>
      <c r="C42" s="28">
        <v>28022.625</v>
      </c>
    </row>
    <row r="43" spans="1:3" ht="78" customHeight="1">
      <c r="A43" s="20">
        <v>23</v>
      </c>
      <c r="B43" s="21" t="s">
        <v>39</v>
      </c>
      <c r="C43" s="28">
        <v>213524.83476</v>
      </c>
    </row>
    <row r="44" spans="1:3" ht="61.5" customHeight="1">
      <c r="A44" s="20">
        <v>24</v>
      </c>
      <c r="B44" s="21" t="s">
        <v>40</v>
      </c>
      <c r="C44" s="28">
        <v>5373.9653</v>
      </c>
    </row>
    <row r="45" spans="1:3" ht="80.25" customHeight="1">
      <c r="A45" s="20">
        <v>25</v>
      </c>
      <c r="B45" s="21" t="s">
        <v>56</v>
      </c>
      <c r="C45" s="28">
        <v>11873.69004</v>
      </c>
    </row>
    <row r="46" spans="1:3" ht="80.25" customHeight="1">
      <c r="A46" s="20">
        <v>26</v>
      </c>
      <c r="B46" s="21" t="s">
        <v>41</v>
      </c>
      <c r="C46" s="28">
        <v>21634.04535</v>
      </c>
    </row>
    <row r="47" spans="1:3" ht="104.25" customHeight="1">
      <c r="A47" s="20">
        <v>27</v>
      </c>
      <c r="B47" s="21" t="s">
        <v>57</v>
      </c>
      <c r="C47" s="28">
        <v>1898.03932</v>
      </c>
    </row>
    <row r="48" spans="1:3" ht="80.25" customHeight="1">
      <c r="A48" s="20">
        <v>28</v>
      </c>
      <c r="B48" s="21" t="s">
        <v>42</v>
      </c>
      <c r="C48" s="28">
        <v>5535.80073</v>
      </c>
    </row>
    <row r="49" spans="1:3" ht="30.75">
      <c r="A49" s="34" t="s">
        <v>6</v>
      </c>
      <c r="B49" s="35"/>
      <c r="C49" s="22">
        <f>SUM(C21:C48)</f>
        <v>949679.8245200003</v>
      </c>
    </row>
    <row r="50" spans="1:3" ht="53.25" customHeight="1">
      <c r="A50" s="31" t="s">
        <v>43</v>
      </c>
      <c r="B50" s="32"/>
      <c r="C50" s="32"/>
    </row>
    <row r="51" spans="1:3" s="23" customFormat="1" ht="114" customHeight="1">
      <c r="A51" s="13">
        <v>1</v>
      </c>
      <c r="B51" s="21" t="s">
        <v>44</v>
      </c>
      <c r="C51" s="15">
        <v>378.5</v>
      </c>
    </row>
    <row r="52" spans="1:3" s="23" customFormat="1" ht="111" customHeight="1">
      <c r="A52" s="13">
        <v>2</v>
      </c>
      <c r="B52" s="21" t="s">
        <v>58</v>
      </c>
      <c r="C52" s="15">
        <v>45305</v>
      </c>
    </row>
    <row r="53" spans="1:3" s="23" customFormat="1" ht="196.5" customHeight="1">
      <c r="A53" s="13">
        <v>3</v>
      </c>
      <c r="B53" s="21" t="s">
        <v>59</v>
      </c>
      <c r="C53" s="15">
        <v>1624.1</v>
      </c>
    </row>
    <row r="54" spans="1:3" ht="135" customHeight="1">
      <c r="A54" s="24">
        <v>4</v>
      </c>
      <c r="B54" s="25" t="s">
        <v>45</v>
      </c>
      <c r="C54" s="26">
        <v>158905.2</v>
      </c>
    </row>
    <row r="55" spans="1:3" ht="108" customHeight="1">
      <c r="A55" s="24">
        <v>5</v>
      </c>
      <c r="B55" s="25" t="s">
        <v>46</v>
      </c>
      <c r="C55" s="26">
        <v>118330.6</v>
      </c>
    </row>
    <row r="56" spans="1:3" ht="30.75">
      <c r="A56" s="33" t="s">
        <v>6</v>
      </c>
      <c r="B56" s="33"/>
      <c r="C56" s="19">
        <f>SUM(C51:C55)</f>
        <v>324543.4</v>
      </c>
    </row>
    <row r="57" spans="1:3" ht="60.75" customHeight="1">
      <c r="A57" s="31" t="s">
        <v>47</v>
      </c>
      <c r="B57" s="32"/>
      <c r="C57" s="32"/>
    </row>
    <row r="58" spans="1:3" ht="89.25" customHeight="1">
      <c r="A58" s="13">
        <v>1</v>
      </c>
      <c r="B58" s="25" t="s">
        <v>48</v>
      </c>
      <c r="C58" s="15">
        <v>3048</v>
      </c>
    </row>
    <row r="59" spans="1:3" ht="30.75">
      <c r="A59" s="33" t="s">
        <v>6</v>
      </c>
      <c r="B59" s="33"/>
      <c r="C59" s="19">
        <f>SUM(C58:C58)</f>
        <v>3048</v>
      </c>
    </row>
    <row r="60" spans="1:3" ht="47.25" customHeight="1">
      <c r="A60" s="31" t="s">
        <v>49</v>
      </c>
      <c r="B60" s="32"/>
      <c r="C60" s="32"/>
    </row>
    <row r="61" spans="1:3" ht="58.5" customHeight="1">
      <c r="A61" s="13">
        <v>1</v>
      </c>
      <c r="B61" s="25" t="s">
        <v>50</v>
      </c>
      <c r="C61" s="15">
        <v>450</v>
      </c>
    </row>
    <row r="62" spans="1:3" ht="30.75">
      <c r="A62" s="33" t="s">
        <v>6</v>
      </c>
      <c r="B62" s="33"/>
      <c r="C62" s="19">
        <f>SUM(C61)</f>
        <v>450</v>
      </c>
    </row>
    <row r="63" spans="1:3" ht="48.75" customHeight="1">
      <c r="A63" s="31" t="s">
        <v>51</v>
      </c>
      <c r="B63" s="32"/>
      <c r="C63" s="32"/>
    </row>
    <row r="64" spans="1:3" ht="109.5" customHeight="1">
      <c r="A64" s="13">
        <v>1</v>
      </c>
      <c r="B64" s="25" t="s">
        <v>52</v>
      </c>
      <c r="C64" s="15">
        <v>1881</v>
      </c>
    </row>
    <row r="65" spans="1:3" ht="30.75">
      <c r="A65" s="33" t="s">
        <v>6</v>
      </c>
      <c r="B65" s="33"/>
      <c r="C65" s="16">
        <f>C64</f>
        <v>1881</v>
      </c>
    </row>
    <row r="66" spans="1:3" ht="30.75">
      <c r="A66" s="33" t="s">
        <v>53</v>
      </c>
      <c r="B66" s="33"/>
      <c r="C66" s="16">
        <f>C65+C56+C49+C19+C13+C62+C59+C16+C7</f>
        <v>1574315.8109200003</v>
      </c>
    </row>
    <row r="68" ht="31.5">
      <c r="C68" s="27"/>
    </row>
    <row r="69" ht="31.5">
      <c r="C69" s="27"/>
    </row>
    <row r="70" ht="31.5">
      <c r="C70" s="27"/>
    </row>
    <row r="71" ht="31.5">
      <c r="C71" s="27"/>
    </row>
    <row r="74" spans="1:6" s="3" customFormat="1" ht="31.5">
      <c r="A74" s="1"/>
      <c r="B74" s="2"/>
      <c r="C74" s="4"/>
      <c r="D74" s="11"/>
      <c r="E74" s="11"/>
      <c r="F74" s="11"/>
    </row>
    <row r="78" spans="1:6" s="3" customFormat="1" ht="31.5">
      <c r="A78" s="1"/>
      <c r="B78" s="2"/>
      <c r="C78" s="4"/>
      <c r="D78" s="11"/>
      <c r="E78" s="11"/>
      <c r="F78" s="11"/>
    </row>
  </sheetData>
  <sheetProtection/>
  <mergeCells count="21">
    <mergeCell ref="A63:C63"/>
    <mergeCell ref="A65:B65"/>
    <mergeCell ref="A66:B66"/>
    <mergeCell ref="A50:C50"/>
    <mergeCell ref="A56:B56"/>
    <mergeCell ref="A57:C57"/>
    <mergeCell ref="A59:B59"/>
    <mergeCell ref="A60:C60"/>
    <mergeCell ref="A62:B62"/>
    <mergeCell ref="A14:C14"/>
    <mergeCell ref="A16:B16"/>
    <mergeCell ref="A17:C17"/>
    <mergeCell ref="A19:B19"/>
    <mergeCell ref="A20:C20"/>
    <mergeCell ref="A49:B49"/>
    <mergeCell ref="A2:C2"/>
    <mergeCell ref="A3:B3"/>
    <mergeCell ref="A5:C5"/>
    <mergeCell ref="A7:B7"/>
    <mergeCell ref="A8:C8"/>
    <mergeCell ref="A13:B13"/>
  </mergeCells>
  <printOptions horizontalCentered="1"/>
  <pageMargins left="0.11811023622047245" right="0.11811023622047245" top="0.1968503937007874" bottom="0.2362204724409449" header="0.15748031496062992" footer="0.11811023622047245"/>
  <pageSetup fitToHeight="3" fitToWidth="1" horizontalDpi="600" verticalDpi="600" orientation="portrait" paperSize="9" scale="40" r:id="rId2"/>
  <headerFooter>
    <oddFooter>&amp;C&amp;10&amp;P</oddFooter>
  </headerFooter>
  <rowBreaks count="2" manualBreakCount="2">
    <brk id="16" max="5" man="1"/>
    <brk id="6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chimbir</dc:creator>
  <cp:keywords/>
  <dc:description/>
  <cp:lastModifiedBy>chimbir</cp:lastModifiedBy>
  <cp:lastPrinted>2017-01-27T06:14:20Z</cp:lastPrinted>
  <dcterms:created xsi:type="dcterms:W3CDTF">2017-01-26T10:38:21Z</dcterms:created>
  <dcterms:modified xsi:type="dcterms:W3CDTF">2017-01-27T06:14:21Z</dcterms:modified>
  <cp:category/>
  <cp:version/>
  <cp:contentType/>
  <cp:contentStatus/>
</cp:coreProperties>
</file>