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'Таблица3'!$E$99</definedName>
    <definedName name="_PBuhN_">'Таблица3'!$A$99</definedName>
    <definedName name="_Period_">'Таблица1'!$L$5</definedName>
    <definedName name="_PRuk_">'Таблица3'!$E$97</definedName>
    <definedName name="_PRukN_">'Таблица3'!$A$97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<sst xmlns="http://schemas.openxmlformats.org/spreadsheetml/2006/main" count="4317" uniqueCount="3015">
  <si>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</si>
  <si>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</si>
  <si>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</si>
  <si>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</si>
  <si>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</si>
  <si>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</si>
  <si>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</si>
  <si>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</si>
  <si>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</si>
  <si>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</si>
  <si>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</si>
  <si>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</si>
  <si>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</si>
  <si>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</si>
  <si>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</si>
  <si>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</si>
  <si>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сидр, пуаре, медовуху, производимые на территории Российской Федерации</t>
  </si>
  <si>
    <t>000 1 03 02120 01 0000 110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</si>
  <si>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</si>
  <si>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</si>
  <si>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</si>
  <si>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</si>
  <si>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</si>
  <si>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</si>
  <si>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</si>
  <si>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</si>
  <si>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</si>
  <si>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</si>
  <si>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</si>
  <si>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</si>
  <si>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</si>
  <si>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</si>
  <si>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</si>
  <si>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</si>
  <si>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</si>
  <si>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</si>
  <si>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</si>
  <si>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</si>
  <si>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</si>
  <si>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</si>
  <si>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</si>
  <si>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</si>
  <si>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</si>
  <si>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</si>
  <si>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</si>
  <si>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</si>
  <si>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</si>
  <si>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</si>
  <si>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</si>
  <si>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</si>
  <si>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</si>
  <si>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</si>
  <si>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</si>
  <si>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</si>
  <si>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</si>
  <si>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</si>
  <si>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</si>
  <si>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</si>
  <si>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</si>
  <si>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</si>
  <si>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</si>
  <si>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</si>
  <si>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</si>
  <si>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</si>
  <si>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</si>
  <si>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</si>
  <si>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</si>
  <si>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</si>
  <si>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</si>
  <si>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</si>
  <si>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</si>
  <si>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</si>
  <si>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</si>
  <si>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</si>
  <si>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</si>
  <si>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</si>
  <si>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</si>
  <si>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</si>
  <si>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</si>
  <si>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</si>
  <si>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</si>
  <si>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</si>
  <si>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</si>
  <si>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</si>
  <si>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</si>
  <si>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</si>
  <si>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</si>
  <si>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</si>
  <si>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</si>
  <si>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</si>
  <si>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</si>
  <si>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</si>
  <si>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</si>
  <si>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</si>
  <si>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</si>
  <si>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</si>
  <si>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</si>
  <si>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</si>
  <si>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</si>
  <si>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</si>
  <si>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</si>
  <si>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</si>
  <si>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</si>
  <si>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</si>
  <si>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</si>
  <si>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</si>
  <si>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</si>
  <si>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</si>
  <si>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</si>
  <si>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</si>
  <si>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</si>
  <si>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</si>
  <si>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</si>
  <si>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</si>
  <si>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</si>
  <si>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</si>
  <si>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</si>
  <si>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</si>
  <si>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</si>
  <si>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</si>
  <si>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</si>
  <si>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</si>
  <si>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</si>
  <si>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</si>
  <si>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</si>
  <si>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</si>
  <si>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</si>
  <si>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</si>
  <si>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</si>
  <si>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</si>
  <si>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</si>
  <si>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</si>
  <si>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</si>
  <si>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</si>
  <si>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</si>
  <si>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</si>
  <si>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</si>
  <si>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</si>
  <si>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</si>
  <si>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</si>
  <si>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</si>
  <si>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</si>
  <si>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</si>
  <si>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</si>
  <si>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</si>
  <si>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</si>
  <si>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</si>
  <si>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</si>
  <si>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</si>
  <si>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</si>
  <si>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</si>
  <si>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</si>
  <si>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</si>
  <si>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</si>
  <si>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</si>
  <si>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</si>
  <si>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</si>
  <si>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</si>
  <si>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</si>
  <si>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</si>
  <si>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</si>
  <si>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</si>
  <si>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</si>
  <si>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</si>
  <si>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</si>
  <si>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</si>
  <si>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</si>
  <si>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</si>
  <si>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</si>
  <si>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</si>
  <si>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</si>
  <si>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</si>
  <si>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</si>
  <si>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</si>
  <si>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</si>
  <si>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</si>
  <si>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</si>
  <si>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</si>
  <si>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</si>
  <si>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</si>
  <si>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</si>
  <si>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</si>
  <si>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</si>
  <si>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</si>
  <si>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</si>
  <si>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</si>
  <si>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</si>
  <si>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</si>
  <si>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</si>
  <si>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</si>
  <si>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</si>
  <si>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</si>
  <si>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</si>
  <si>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</si>
  <si>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</si>
  <si>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</si>
  <si>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</si>
  <si>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</si>
  <si>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</si>
  <si>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</si>
  <si>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</si>
  <si>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</si>
  <si>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</si>
  <si>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</si>
  <si>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</si>
  <si>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</si>
  <si>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</si>
  <si>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</si>
  <si>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</si>
  <si>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</si>
  <si>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</si>
  <si>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</si>
  <si>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</si>
  <si>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</si>
  <si>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</si>
  <si>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</si>
  <si>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Лицензионный сбор за право торговли спиртными напитками</t>
  </si>
  <si>
    <t>000 1 09 07040 00 0000 110</t>
  </si>
  <si>
    <t>Лицензионный сбор за право торговли спиртными напитками, мобилизуемый на территориях городских округов</t>
  </si>
  <si>
    <t>000 1 09 07042 04 0000 110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</si>
  <si>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</si>
  <si>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</si>
  <si>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</si>
  <si>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</si>
  <si>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</si>
  <si>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</si>
  <si>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</si>
  <si>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</si>
  <si>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</si>
  <si>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</si>
  <si>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</si>
  <si>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</si>
  <si>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</si>
  <si>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</si>
  <si>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</si>
  <si>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</si>
  <si>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</si>
  <si>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</si>
  <si>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</si>
  <si>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</si>
  <si>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</si>
  <si>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</si>
  <si>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</si>
  <si>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</si>
  <si>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</si>
  <si>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</si>
  <si>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</si>
  <si>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</si>
  <si>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</si>
  <si>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</si>
  <si>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</si>
  <si>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</si>
  <si>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</si>
  <si>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Доходы от размещения временно свободных средств фондов обязательного медицинского страхования</t>
  </si>
  <si>
    <t>000 1 11 02070 00 0000 120</t>
  </si>
  <si>
    <t>Доходы от размещения временно свободных средств территориальных фондов обязательного медицинского страхования</t>
  </si>
  <si>
    <t>000 1 11 02072 09 0000 120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</si>
  <si>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</si>
  <si>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</si>
  <si>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</si>
  <si>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</si>
  <si>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</si>
  <si>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</si>
  <si>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</si>
  <si>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</si>
  <si>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</si>
  <si>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</si>
  <si>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</si>
  <si>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</si>
  <si>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</si>
  <si>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</si>
  <si>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</si>
  <si>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</si>
  <si>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</si>
  <si>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</si>
  <si>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</si>
  <si>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</si>
  <si>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</si>
  <si>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</si>
  <si>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</si>
  <si>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</si>
  <si>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</si>
  <si>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</si>
  <si>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</si>
  <si>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</si>
  <si>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</si>
  <si>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</si>
  <si>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</si>
  <si>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</si>
  <si>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</si>
  <si>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</si>
  <si>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</si>
  <si>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</si>
  <si>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Руководитель</t>
  </si>
  <si>
    <t>Главный бухгалтер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</si>
  <si>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</si>
  <si>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</si>
  <si>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</si>
  <si>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</si>
  <si>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</si>
  <si>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</si>
  <si>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</si>
  <si>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</si>
  <si>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</si>
  <si>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</si>
  <si>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</si>
  <si>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</si>
  <si>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</si>
  <si>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</si>
  <si>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</si>
  <si>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</si>
  <si>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</si>
  <si>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</si>
  <si>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</si>
  <si>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</si>
  <si>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</si>
  <si>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</si>
  <si>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</si>
  <si>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</si>
  <si>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</si>
  <si>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</si>
  <si>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</si>
  <si>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</si>
  <si>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</si>
  <si>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</si>
  <si>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</si>
  <si>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</si>
  <si>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</si>
  <si>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</si>
  <si>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</si>
  <si>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</si>
  <si>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</si>
  <si>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</si>
  <si>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</si>
  <si>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</si>
  <si>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</si>
  <si>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</si>
  <si>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</si>
  <si>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</si>
  <si>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</si>
  <si>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</si>
  <si>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</si>
  <si>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</si>
  <si>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</si>
  <si>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</si>
  <si>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</si>
  <si>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</si>
  <si>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Прочие доходы от компенсации затрат бюджетов территориальных фондов обязательного медицинского страхования</t>
  </si>
  <si>
    <t>000 1 13 02999 09 0000 130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</si>
  <si>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</si>
  <si>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</si>
  <si>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</si>
  <si>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</si>
  <si>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</si>
  <si>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</si>
  <si>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</si>
  <si>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</si>
  <si>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</si>
  <si>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</si>
  <si>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</si>
  <si>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</si>
  <si>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</si>
  <si>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</si>
  <si>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</si>
  <si>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</si>
  <si>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</si>
  <si>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</si>
  <si>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</si>
  <si>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</si>
  <si>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</si>
  <si>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</si>
  <si>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</si>
  <si>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</si>
  <si>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</si>
  <si>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</si>
  <si>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</si>
  <si>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</si>
  <si>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</si>
  <si>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</si>
  <si>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</si>
  <si>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</si>
  <si>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</si>
  <si>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</si>
  <si>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</si>
  <si>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</si>
  <si>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</si>
  <si>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</si>
  <si>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</si>
  <si>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</si>
  <si>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</si>
  <si>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</si>
  <si>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</si>
  <si>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000 1 14 03000 00 0000 410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</si>
  <si>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</si>
  <si>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000 1 14 03050 10 0000 410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</si>
  <si>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</si>
  <si>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</si>
  <si>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</si>
  <si>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</si>
  <si>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</si>
  <si>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</si>
  <si>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</si>
  <si>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</si>
  <si>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</si>
  <si>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</si>
  <si>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</si>
  <si>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</si>
  <si>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</si>
  <si>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</si>
  <si>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</si>
  <si>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</si>
  <si>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</si>
  <si>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</si>
  <si>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</si>
  <si>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</si>
  <si>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</si>
  <si>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</si>
  <si>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</si>
  <si>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</si>
  <si>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</si>
  <si>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</si>
  <si>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</si>
  <si>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</si>
  <si>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</si>
  <si>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</si>
  <si>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</si>
  <si>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</si>
  <si>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</si>
  <si>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</si>
  <si>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</si>
  <si>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</si>
  <si>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</si>
  <si>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</si>
  <si>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</si>
  <si>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</si>
  <si>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</si>
  <si>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</si>
  <si>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</si>
  <si>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</si>
  <si>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</si>
  <si>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</si>
  <si>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</si>
  <si>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</si>
  <si>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</si>
  <si>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</si>
  <si>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</si>
  <si>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</si>
  <si>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</si>
  <si>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</si>
  <si>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</si>
  <si>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</si>
  <si>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</si>
  <si>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</si>
  <si>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</si>
  <si>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</si>
  <si>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</si>
  <si>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</si>
  <si>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</si>
  <si>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</si>
  <si>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</si>
  <si>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</si>
  <si>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</si>
  <si>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</si>
  <si>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</si>
  <si>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</si>
  <si>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</si>
  <si>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</si>
  <si>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</si>
  <si>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</si>
  <si>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</si>
  <si>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</si>
  <si>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</si>
  <si>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</si>
  <si>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</si>
  <si>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</si>
  <si>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</si>
  <si>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</si>
  <si>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</si>
  <si>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</si>
  <si>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</si>
  <si>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</si>
  <si>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</si>
  <si>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</si>
  <si>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</si>
  <si>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</si>
  <si>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</si>
  <si>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</si>
  <si>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</si>
  <si>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</si>
  <si>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</si>
  <si>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</si>
  <si>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</si>
  <si>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</si>
  <si>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</si>
  <si>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</si>
  <si>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</si>
  <si>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</si>
  <si>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</si>
  <si>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</si>
  <si>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</si>
  <si>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</si>
  <si>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</si>
  <si>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</si>
  <si>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</si>
  <si>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</si>
  <si>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</si>
  <si>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</si>
  <si>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</si>
  <si>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</si>
  <si>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</si>
  <si>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</si>
  <si>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</si>
  <si>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</si>
  <si>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</si>
  <si>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</si>
  <si>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</si>
  <si>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</si>
  <si>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</si>
  <si>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</si>
  <si>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</si>
  <si>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</si>
  <si>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</si>
  <si>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</si>
  <si>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</si>
  <si>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</si>
  <si>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</si>
  <si>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</si>
  <si>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</si>
  <si>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</si>
  <si>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</si>
  <si>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</si>
  <si>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</si>
  <si>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</si>
  <si>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</si>
  <si>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</si>
  <si>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</si>
  <si>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</si>
  <si>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</si>
  <si>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</si>
  <si>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</si>
  <si>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</si>
  <si>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</si>
  <si>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</si>
  <si>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</si>
  <si>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</si>
  <si>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</si>
  <si>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</si>
  <si>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</si>
  <si>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</si>
  <si>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</si>
  <si>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</si>
  <si>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</si>
  <si>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</si>
  <si>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</si>
  <si>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</si>
  <si>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</si>
  <si>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</si>
  <si>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</si>
  <si>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</si>
  <si>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</si>
  <si>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</si>
  <si>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</si>
  <si>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</si>
  <si>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</si>
  <si>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</si>
  <si>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</si>
  <si>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</si>
  <si>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</si>
  <si>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</si>
  <si>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</si>
  <si>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                                                          2. Расходы бюджета</t>
  </si>
  <si>
    <t>Код строки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</si>
  <si>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</si>
  <si>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</si>
  <si>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</si>
  <si>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</si>
  <si>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</si>
  <si>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</si>
  <si>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</si>
  <si>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</si>
  <si>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</si>
  <si>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</si>
  <si>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</si>
  <si>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</si>
  <si>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</si>
  <si>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</si>
  <si>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</si>
  <si>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</si>
  <si>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</si>
  <si>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</si>
  <si>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</si>
  <si>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</si>
  <si>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</si>
  <si>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</si>
  <si>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</si>
  <si>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</si>
  <si>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</si>
  <si>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</si>
  <si>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</si>
  <si>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</si>
  <si>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</si>
  <si>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</si>
  <si>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</si>
  <si>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</si>
  <si>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</si>
  <si>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</si>
  <si>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</si>
  <si>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</si>
  <si>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</si>
  <si>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</si>
  <si>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</si>
  <si>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</si>
  <si>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</si>
  <si>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</si>
  <si>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</si>
  <si>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</si>
  <si>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</si>
  <si>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</si>
  <si>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</si>
  <si>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</si>
  <si>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</si>
  <si>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</si>
  <si>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</si>
  <si>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</si>
  <si>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</si>
  <si>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</si>
  <si>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</si>
  <si>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</si>
  <si>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</si>
  <si>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</si>
  <si>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</si>
  <si>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</si>
  <si>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</si>
  <si>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</si>
  <si>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</si>
  <si>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</si>
  <si>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</si>
  <si>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</si>
  <si>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</si>
  <si>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</si>
  <si>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</si>
  <si>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</si>
  <si>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</si>
  <si>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</si>
  <si>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</si>
  <si>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</si>
  <si>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</si>
  <si>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</si>
  <si>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</si>
  <si>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</si>
  <si>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</si>
  <si>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</si>
  <si>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</si>
  <si>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</si>
  <si>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</si>
  <si>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</si>
  <si>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</si>
  <si>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</si>
  <si>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</si>
  <si>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</si>
  <si>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</si>
  <si>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</si>
  <si>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</si>
  <si>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</si>
  <si>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</si>
  <si>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</si>
  <si>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</si>
  <si>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</si>
  <si>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</si>
  <si>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</si>
  <si>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</si>
  <si>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</si>
  <si>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</si>
  <si>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</si>
  <si>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</si>
  <si>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</si>
  <si>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</si>
  <si>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</si>
  <si>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</si>
  <si>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000 2 02 02044 04 0000 151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</si>
  <si>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</si>
  <si>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</si>
  <si>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</si>
  <si>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</si>
  <si>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</si>
  <si>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</si>
  <si>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</si>
  <si>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</si>
  <si>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</si>
  <si>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</si>
  <si>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</si>
  <si>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</si>
  <si>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создание технопарков</t>
  </si>
  <si>
    <t>000 2 02 02073 00 0000 151</t>
  </si>
  <si>
    <t>Субсидии бюджетам субъектов Российской Федерации на создание технопарков</t>
  </si>
  <si>
    <t>000 2 02 02073 02 0000 151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</si>
  <si>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</si>
  <si>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</si>
  <si>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</si>
  <si>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</si>
  <si>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</si>
  <si>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</si>
  <si>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</si>
  <si>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</si>
  <si>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</si>
  <si>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</si>
  <si>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</si>
  <si>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</si>
  <si>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</si>
  <si>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</si>
  <si>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</si>
  <si>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</si>
  <si>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</si>
  <si>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</si>
  <si>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</si>
  <si>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</si>
  <si>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</si>
  <si>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</si>
  <si>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</si>
  <si>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</si>
  <si>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</si>
  <si>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</si>
  <si>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</si>
  <si>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</si>
  <si>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</si>
  <si>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</si>
  <si>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</si>
  <si>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</si>
  <si>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</si>
  <si>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</si>
  <si>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</si>
  <si>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</si>
  <si>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</si>
  <si>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</si>
  <si>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</si>
  <si>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</si>
  <si>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</si>
  <si>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</si>
  <si>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</si>
  <si>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</si>
  <si>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</si>
  <si>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</si>
  <si>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</si>
  <si>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</si>
  <si>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</si>
  <si>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</si>
  <si>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</si>
  <si>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</si>
  <si>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</si>
  <si>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</si>
  <si>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</si>
  <si>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</si>
  <si>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</si>
  <si>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</si>
  <si>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</si>
  <si>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</si>
  <si>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</si>
  <si>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</si>
  <si>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</si>
  <si>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</si>
  <si>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</si>
  <si>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</si>
  <si>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</si>
  <si>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</si>
  <si>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</si>
  <si>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</si>
  <si>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</si>
  <si>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</si>
  <si>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</si>
  <si>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</si>
  <si>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</si>
  <si>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</si>
  <si>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</si>
  <si>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</si>
  <si>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</si>
  <si>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</si>
  <si>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мероприятия по совершенствованию медицинской помощи больным с онкологическими заболеваниями</t>
  </si>
  <si>
    <t>000 2 02 02106 02 0000 151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</si>
  <si>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</si>
  <si>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</si>
  <si>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</si>
  <si>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</si>
  <si>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</si>
  <si>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</si>
  <si>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</si>
  <si>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</si>
  <si>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</si>
  <si>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</si>
  <si>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</si>
  <si>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</si>
  <si>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</si>
  <si>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</si>
  <si>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муниципальных районов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</si>
  <si>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000 2 02 02132 05 0000 151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</si>
  <si>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</si>
  <si>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</si>
  <si>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</si>
  <si>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</si>
  <si>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инженерно-геологические и инженерно-экологические изыскания и разработка проектно-сметной документации рекультивации территории бывшего Открытого акционерного общества "Средне-Волжский завод химикатов" (г. Чапаевск)</t>
  </si>
  <si>
    <t>000 2 02 02135 02 0000 151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</si>
  <si>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</si>
  <si>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</si>
  <si>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</si>
  <si>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</si>
  <si>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</si>
  <si>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</si>
  <si>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</si>
  <si>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000 2 02 02140 00 0000 151</t>
  </si>
  <si>
    <t>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</si>
  <si>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000 2 02 02140 02 0000 151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</si>
  <si>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</si>
  <si>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</si>
  <si>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</si>
  <si>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</si>
  <si>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</si>
  <si>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</si>
  <si>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</si>
  <si>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</si>
  <si>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</si>
  <si>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</si>
  <si>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</si>
  <si>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</si>
  <si>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</si>
  <si>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</si>
  <si>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 (займа)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</si>
  <si>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</si>
  <si>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</si>
  <si>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</si>
  <si>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реализацию мероприятий, предусмотренных программами развития пилотных инновационных территориальных кластеров</t>
  </si>
  <si>
    <t>000 2 02 02171 02 0000 151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</si>
  <si>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</si>
  <si>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</si>
  <si>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</si>
  <si>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</si>
  <si>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</si>
  <si>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</si>
  <si>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</si>
  <si>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</si>
  <si>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</si>
  <si>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</si>
  <si>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</si>
  <si>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</si>
  <si>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</si>
  <si>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</si>
  <si>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</si>
  <si>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</si>
  <si>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</si>
  <si>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</si>
  <si>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</si>
  <si>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</si>
  <si>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</si>
  <si>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</si>
  <si>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</si>
  <si>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</si>
  <si>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</si>
  <si>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</si>
  <si>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</si>
  <si>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</si>
  <si>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</si>
  <si>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</si>
  <si>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</si>
  <si>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</si>
  <si>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</si>
  <si>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</si>
  <si>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</si>
  <si>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</si>
  <si>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</si>
  <si>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</si>
  <si>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</si>
  <si>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</si>
  <si>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</si>
  <si>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</si>
  <si>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</si>
  <si>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</si>
  <si>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</si>
  <si>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</si>
  <si>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</si>
  <si>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</si>
  <si>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</t>
  </si>
  <si>
    <t>000 2 02 02203 02 0000 151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</si>
  <si>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</si>
  <si>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</si>
  <si>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</si>
  <si>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</si>
  <si>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</si>
  <si>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</si>
  <si>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</si>
  <si>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</si>
  <si>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</si>
  <si>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</si>
  <si>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</si>
  <si>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</si>
  <si>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</si>
  <si>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</si>
  <si>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</si>
  <si>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</si>
  <si>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</si>
  <si>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</si>
  <si>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</si>
  <si>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</si>
  <si>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</si>
  <si>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</si>
  <si>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</si>
  <si>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</si>
  <si>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</si>
  <si>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</si>
  <si>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</si>
  <si>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</si>
  <si>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</si>
  <si>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</si>
  <si>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</si>
  <si>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</si>
  <si>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</si>
  <si>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</si>
  <si>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</si>
  <si>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</si>
  <si>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</si>
  <si>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</si>
  <si>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</si>
  <si>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</si>
  <si>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</si>
  <si>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</si>
  <si>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</si>
  <si>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</si>
  <si>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</si>
  <si>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</si>
  <si>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</si>
  <si>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</si>
  <si>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</si>
  <si>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</si>
  <si>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</si>
  <si>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</si>
  <si>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</si>
  <si>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</si>
  <si>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</si>
  <si>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</si>
  <si>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</si>
  <si>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</si>
  <si>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</si>
  <si>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</si>
  <si>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</si>
  <si>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</si>
  <si>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</si>
  <si>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</si>
  <si>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</si>
  <si>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</si>
  <si>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</si>
  <si>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</si>
  <si>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</si>
  <si>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</si>
  <si>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</si>
  <si>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</si>
  <si>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</si>
  <si>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</si>
  <si>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</si>
  <si>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</si>
  <si>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</si>
  <si>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</si>
  <si>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</si>
  <si>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</si>
  <si>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</si>
  <si>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</si>
  <si>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</si>
  <si>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</si>
  <si>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</si>
  <si>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</si>
  <si>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</si>
  <si>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</si>
  <si>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</si>
  <si>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</si>
  <si>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</si>
  <si>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</si>
  <si>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</si>
  <si>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</si>
  <si>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</si>
  <si>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</si>
  <si>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</si>
  <si>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</si>
  <si>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000 1 12 04080 02 0000 120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</si>
  <si>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</si>
  <si>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</si>
  <si>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</si>
  <si>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</si>
  <si>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</si>
  <si>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</si>
  <si>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</si>
  <si>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</si>
  <si>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</si>
  <si>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</si>
  <si>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</si>
  <si>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</si>
  <si>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</si>
  <si>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</si>
  <si>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</si>
  <si>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</si>
  <si>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</si>
  <si>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</si>
  <si>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</si>
  <si>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</si>
  <si>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</si>
  <si>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</si>
  <si>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</si>
  <si>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</si>
  <si>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</si>
  <si>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</si>
  <si>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</si>
  <si>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</si>
  <si>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</si>
  <si>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</si>
  <si>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</si>
  <si>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</si>
  <si>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</si>
  <si>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</si>
  <si>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</si>
  <si>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</si>
  <si>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</si>
  <si>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</si>
  <si>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000 2 02 03066 02 0000 151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</si>
  <si>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</si>
  <si>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000 2 02 03067 02 0000 151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</si>
  <si>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</si>
  <si>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</si>
  <si>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</si>
  <si>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</si>
  <si>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</si>
  <si>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</si>
  <si>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</si>
  <si>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</si>
  <si>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</si>
  <si>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</si>
  <si>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</si>
  <si>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</si>
  <si>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</si>
  <si>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</si>
  <si>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</si>
  <si>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</si>
  <si>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</si>
  <si>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</si>
  <si>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</si>
  <si>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</si>
  <si>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</si>
  <si>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</si>
  <si>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</si>
  <si>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000 2 02 03098 00 0000 151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</si>
  <si>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</si>
  <si>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000 2 02 03098 05 0000 151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</si>
  <si>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</si>
  <si>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</si>
  <si>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</si>
  <si>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</si>
  <si>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1 литр реализованного товарного молока</t>
  </si>
  <si>
    <t>000 2 02 03103 00 0000 151</t>
  </si>
  <si>
    <t>Субвенции бюджетам муниципальных районов на 1 литр реализованного товарного молока</t>
  </si>
  <si>
    <t>000 2 02 03103 05 0000 151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</si>
  <si>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</si>
  <si>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000 2 02 03107 00 0000 151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</si>
  <si>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</si>
  <si>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000 2 02 03107 05 0000 151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</si>
  <si>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</si>
  <si>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</si>
  <si>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</si>
  <si>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</si>
  <si>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</si>
  <si>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</si>
  <si>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</si>
  <si>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</si>
  <si>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</si>
  <si>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</si>
  <si>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</si>
  <si>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</si>
  <si>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</si>
  <si>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</si>
  <si>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</si>
  <si>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</si>
  <si>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</si>
  <si>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</si>
  <si>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</si>
  <si>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</si>
  <si>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</si>
  <si>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</si>
  <si>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</si>
  <si>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</si>
  <si>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</si>
  <si>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</si>
  <si>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</si>
  <si>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</si>
  <si>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</si>
  <si>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</si>
  <si>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</si>
  <si>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</si>
  <si>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</si>
  <si>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</si>
  <si>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</si>
  <si>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</si>
  <si>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</si>
  <si>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</si>
  <si>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</si>
  <si>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</si>
  <si>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</si>
  <si>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</si>
  <si>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</si>
  <si>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</si>
  <si>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</si>
  <si>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</si>
  <si>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</si>
  <si>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</si>
  <si>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</si>
  <si>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</si>
  <si>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</si>
  <si>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</si>
  <si>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</si>
  <si>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</si>
  <si>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</si>
  <si>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</si>
  <si>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</si>
  <si>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</si>
  <si>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</si>
  <si>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</si>
  <si>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</si>
  <si>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</si>
  <si>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</si>
  <si>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</si>
  <si>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</si>
  <si>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реализацию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</t>
  </si>
  <si>
    <t>000 2 02 04044 00 0000 151</t>
  </si>
  <si>
    <t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 2018 года  в Российской Федерации, связанных с проектно-изыскательскими работами в целях строительства или реконструкции стадионов</t>
  </si>
  <si>
    <t>000 2 02 04044 02 0000 151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</si>
  <si>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</si>
  <si>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</si>
  <si>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</si>
  <si>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</si>
  <si>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</si>
  <si>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</si>
  <si>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</si>
  <si>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</si>
  <si>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</si>
  <si>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</si>
  <si>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</si>
  <si>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</si>
  <si>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</si>
  <si>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</si>
  <si>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</si>
  <si>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</si>
  <si>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</si>
  <si>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000 2 02 04056 00 0000 151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</si>
  <si>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</si>
  <si>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000 2 02 04056 10 0000 151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</si>
  <si>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</si>
  <si>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</si>
  <si>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</si>
  <si>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</si>
  <si>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</si>
  <si>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</si>
  <si>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</si>
  <si>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</si>
  <si>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</si>
  <si>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</si>
  <si>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</si>
  <si>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</si>
  <si>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</si>
  <si>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</si>
  <si>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</si>
  <si>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000 2 02 05702 09 0000 151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</si>
  <si>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</si>
  <si>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</si>
  <si>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</si>
  <si>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</si>
  <si>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</si>
  <si>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</si>
  <si>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</si>
  <si>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</si>
  <si>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</si>
  <si>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</si>
  <si>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</si>
  <si>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</si>
  <si>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</si>
  <si>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</si>
  <si>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</si>
  <si>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</si>
  <si>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</si>
  <si>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</si>
  <si>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</si>
  <si>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</si>
  <si>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</si>
  <si>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</si>
  <si>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городских округов</t>
  </si>
  <si>
    <t>000 2 04 04000 04 0000 180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</si>
  <si>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</si>
  <si>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000 2 04 04020 04 0000 180</t>
  </si>
  <si>
    <t>Безвозмездные поступления от негосударственных организаций в бюджеты поселений</t>
  </si>
  <si>
    <t>000 2 04 05000 10 0000 180</t>
  </si>
  <si>
    <t>Прочие безвозмездные поступления от негосударственных организаций в бюджеты поселений</t>
  </si>
  <si>
    <t>000 2 04 05099 10 0000 180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</si>
  <si>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</si>
  <si>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</si>
  <si>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</si>
  <si>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</si>
  <si>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</si>
  <si>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</si>
  <si>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</si>
  <si>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</si>
  <si>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</si>
  <si>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</si>
  <si>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</si>
  <si>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</si>
  <si>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</si>
  <si>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</si>
  <si>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</si>
  <si>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</si>
  <si>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</si>
  <si>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</si>
  <si>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</si>
  <si>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</si>
  <si>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</si>
  <si>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</si>
  <si>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</si>
  <si>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</si>
  <si>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</si>
  <si>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</si>
  <si>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</si>
  <si>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</si>
  <si>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</si>
  <si>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</si>
  <si>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</si>
  <si>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</si>
  <si>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</si>
  <si>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</si>
  <si>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</si>
  <si>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</si>
  <si>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</si>
  <si>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</si>
  <si>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</si>
  <si>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</si>
  <si>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</si>
  <si>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</si>
  <si>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</si>
  <si>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</si>
  <si>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</si>
  <si>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</si>
  <si>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</si>
  <si>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</si>
  <si>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</si>
  <si>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</si>
  <si>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</si>
  <si>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</si>
  <si>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</si>
  <si>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</si>
  <si>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</si>
  <si>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</si>
  <si>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</si>
  <si>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</si>
  <si>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</si>
  <si>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</si>
  <si>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</si>
  <si>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</si>
  <si>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000 1 17 02020 10 0000 180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</si>
  <si>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</si>
  <si>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</si>
  <si>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</si>
  <si>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</si>
  <si>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</si>
  <si>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</si>
  <si>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</si>
  <si>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</si>
  <si>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</si>
  <si>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</si>
  <si>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</si>
  <si>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</si>
  <si>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</si>
  <si>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</si>
  <si>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Средства самообложения граждан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</si>
  <si>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</si>
  <si>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</si>
  <si>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</si>
  <si>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</si>
  <si>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</si>
  <si>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</si>
  <si>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</si>
  <si>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</si>
  <si>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</si>
  <si>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</si>
  <si>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</si>
  <si>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</si>
  <si>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</si>
  <si>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</si>
  <si>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</si>
  <si>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</si>
  <si>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</si>
  <si>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</si>
  <si>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</si>
  <si>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</si>
  <si>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</si>
  <si>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</si>
  <si>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</si>
  <si>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</si>
  <si>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</si>
  <si>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</si>
  <si>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</si>
  <si>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</si>
  <si>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</si>
  <si>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</si>
  <si>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</si>
  <si>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</si>
  <si>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</si>
  <si>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</si>
  <si>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</si>
  <si>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</si>
  <si>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</si>
  <si>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</si>
  <si>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</si>
  <si>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</si>
  <si>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</si>
  <si>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</si>
  <si>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</si>
  <si>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</si>
  <si>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программ поддержки социально ориентированных некоммерческих организаций</t>
  </si>
  <si>
    <t>000 2 02 02019 00 0000 151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</si>
  <si>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</si>
  <si>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</si>
  <si>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</si>
  <si>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</si>
  <si>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</si>
  <si>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</si>
  <si>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</si>
  <si>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</si>
  <si>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</si>
  <si>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</si>
  <si>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</si>
  <si>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</si>
  <si>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обеспечение автомобильными дорогами новых микрорайонов</t>
  </si>
  <si>
    <t>000 2 02 02044 00 0000 151</t>
  </si>
  <si>
    <t>Субсидии бюджетам городских округов на обеспечение автомобильными дорогами новых микрорайонов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</si>
  <si>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</si>
  <si>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</si>
  <si>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</si>
  <si>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</si>
  <si>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</si>
  <si>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</si>
  <si>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</si>
  <si>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</si>
  <si>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</si>
  <si>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</si>
  <si>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</si>
  <si>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</si>
  <si>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</si>
  <si>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</si>
  <si>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</si>
  <si>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</si>
  <si>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</si>
  <si>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</si>
  <si>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</si>
  <si>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</si>
  <si>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</si>
  <si>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</si>
  <si>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</si>
  <si>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</si>
  <si>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</si>
  <si>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</si>
  <si>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</si>
  <si>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</si>
  <si>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</si>
  <si>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</si>
  <si>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</si>
  <si>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</si>
  <si>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</si>
  <si>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</si>
  <si>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</si>
  <si>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</si>
  <si>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</si>
  <si>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</si>
  <si>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</si>
  <si>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</si>
  <si>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</si>
  <si>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</si>
  <si>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</si>
  <si>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</si>
  <si>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</si>
  <si>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</si>
  <si>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</si>
  <si>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</si>
  <si>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</si>
  <si>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</si>
  <si>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</si>
  <si>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</si>
  <si>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</si>
  <si>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</si>
  <si>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</si>
  <si>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</si>
  <si>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</si>
  <si>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</si>
  <si>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</si>
  <si>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</si>
  <si>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</si>
  <si>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</si>
  <si>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</si>
  <si>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</si>
  <si>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</si>
  <si>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</si>
  <si>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</si>
  <si>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</si>
  <si>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</si>
  <si>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</si>
  <si>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</si>
  <si>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</si>
  <si>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</si>
  <si>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</si>
  <si>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</si>
  <si>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</si>
  <si>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</si>
  <si>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</si>
  <si>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</si>
  <si>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</si>
  <si>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</si>
  <si>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</si>
  <si>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</si>
  <si>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</si>
  <si>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</si>
  <si>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</si>
  <si>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</si>
  <si>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</si>
  <si>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</si>
  <si>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</si>
  <si>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</si>
  <si>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</si>
  <si>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</si>
  <si>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000 0107 0000000 000 250</t>
  </si>
  <si>
    <t>000 0107 0000000 000 251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</si>
  <si>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</si>
  <si>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</si>
  <si>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</si>
  <si>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</si>
  <si>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</si>
  <si>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</si>
  <si>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</si>
  <si>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</si>
  <si>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</si>
  <si>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000 0108 0000000 000 250</t>
  </si>
  <si>
    <t>000 0108 0000000 000 253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</si>
  <si>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</si>
  <si>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</si>
  <si>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</si>
  <si>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</si>
  <si>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</si>
  <si>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</si>
  <si>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</si>
  <si>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000 0111 0000000 000 240</t>
  </si>
  <si>
    <t>000 0111 0000000 000 241</t>
  </si>
  <si>
    <t>000 0111 0000000 000 242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</si>
  <si>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</si>
  <si>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</si>
  <si>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</si>
  <si>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</si>
  <si>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</si>
  <si>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</si>
  <si>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</si>
  <si>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</si>
  <si>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</si>
  <si>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</si>
  <si>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</si>
  <si>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</si>
  <si>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</si>
  <si>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</si>
  <si>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</si>
  <si>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</si>
  <si>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</si>
  <si>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</si>
  <si>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</si>
  <si>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</si>
  <si>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</si>
  <si>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</si>
  <si>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</si>
  <si>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</si>
  <si>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</si>
  <si>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</si>
  <si>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</si>
  <si>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</si>
  <si>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</si>
  <si>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</si>
  <si>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</si>
  <si>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</si>
  <si>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</si>
  <si>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</si>
  <si>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</si>
  <si>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</si>
  <si>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</si>
  <si>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</si>
  <si>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</si>
  <si>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</si>
  <si>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</si>
  <si>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</si>
  <si>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</si>
  <si>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</si>
  <si>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</si>
  <si>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</si>
  <si>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</si>
  <si>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</si>
  <si>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</si>
  <si>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</si>
  <si>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</si>
  <si>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</si>
  <si>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</si>
  <si>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</si>
  <si>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</si>
  <si>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</si>
  <si>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</si>
  <si>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</si>
  <si>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</si>
  <si>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</si>
  <si>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</si>
  <si>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</si>
  <si>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</si>
  <si>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</si>
  <si>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</si>
  <si>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</si>
  <si>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</si>
  <si>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</si>
  <si>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</si>
  <si>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</si>
  <si>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</si>
  <si>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</si>
  <si>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</si>
  <si>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</si>
  <si>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</si>
  <si>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</si>
  <si>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</si>
  <si>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</si>
  <si>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</si>
  <si>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</si>
  <si>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</si>
  <si>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</si>
  <si>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</si>
  <si>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</si>
  <si>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</si>
  <si>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</si>
  <si>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</si>
  <si>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</si>
  <si>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</si>
  <si>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</si>
  <si>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</si>
  <si>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</si>
  <si>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</si>
  <si>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</si>
  <si>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</si>
  <si>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</si>
  <si>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</si>
  <si>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</si>
  <si>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</si>
  <si>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</si>
  <si>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</si>
  <si>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</si>
  <si>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</si>
  <si>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</si>
  <si>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</si>
  <si>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</si>
  <si>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</si>
  <si>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</si>
  <si>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</si>
  <si>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</si>
  <si>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</si>
  <si>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</si>
  <si>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</si>
  <si>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</si>
  <si>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</si>
  <si>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</si>
  <si>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</si>
  <si>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</si>
  <si>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</si>
  <si>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</si>
  <si>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</si>
  <si>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000 0302 0000000 000 223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</si>
  <si>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</si>
  <si>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</si>
  <si>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</si>
  <si>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</si>
  <si>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</si>
  <si>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</si>
  <si>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Органы безопасности</t>
  </si>
  <si>
    <t>000 0306 0000000 000 000</t>
  </si>
  <si>
    <t>000 0306 0000000 000 200</t>
  </si>
  <si>
    <t>000 0306 0000000 000 290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</si>
  <si>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</si>
  <si>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</si>
  <si>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</si>
  <si>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</si>
  <si>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</si>
  <si>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</si>
  <si>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</si>
  <si>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</si>
  <si>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</si>
  <si>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</si>
  <si>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</si>
  <si>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</si>
  <si>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</si>
  <si>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</si>
  <si>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</si>
  <si>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</si>
  <si>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</si>
  <si>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</si>
  <si>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</si>
  <si>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</si>
  <si>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</si>
  <si>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</si>
  <si>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</si>
  <si>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</si>
  <si>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</si>
  <si>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</si>
  <si>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</si>
  <si>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</si>
  <si>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</si>
  <si>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</si>
  <si>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</si>
  <si>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</si>
  <si>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</si>
  <si>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</si>
  <si>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</si>
  <si>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</si>
  <si>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</si>
  <si>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</si>
  <si>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</si>
  <si>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</si>
  <si>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</si>
  <si>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</si>
  <si>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</si>
  <si>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</si>
  <si>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</si>
  <si>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</si>
  <si>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Миграционная политика</t>
  </si>
  <si>
    <t>000 0311 0000000 000 000</t>
  </si>
  <si>
    <t>000 0311 0000000 000 200</t>
  </si>
  <si>
    <t>000 0311 0000000 000 210</t>
  </si>
  <si>
    <t>000 0311 0000000 000 211</t>
  </si>
  <si>
    <t>000 0311 0000000 000 212</t>
  </si>
  <si>
    <t>000 0311 0000000 000 213</t>
  </si>
  <si>
    <t>000 0311 0000000 000 220</t>
  </si>
  <si>
    <t>000 0311 0000000 000 221</t>
  </si>
  <si>
    <t>000 0311 0000000 000 222</t>
  </si>
  <si>
    <t>000 0311 0000000 000 223</t>
  </si>
  <si>
    <t>000 0311 0000000 000 224</t>
  </si>
  <si>
    <t>000 0311 0000000 000 225</t>
  </si>
  <si>
    <t>000 0311 0000000 000 226</t>
  </si>
  <si>
    <t>000 0311 0000000 000 290</t>
  </si>
  <si>
    <t>000 0311 0000000 000 300</t>
  </si>
  <si>
    <t>000 0311 0000000 000 310</t>
  </si>
  <si>
    <t>000 0311 0000000 000 340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</si>
  <si>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</si>
  <si>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</si>
  <si>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</si>
  <si>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</si>
  <si>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</si>
  <si>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</si>
  <si>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</si>
  <si>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</si>
  <si>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</si>
  <si>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</si>
  <si>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</si>
  <si>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</si>
  <si>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</si>
  <si>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</si>
  <si>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</si>
  <si>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</si>
  <si>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</si>
  <si>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</si>
  <si>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</si>
  <si>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</si>
  <si>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</si>
  <si>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</si>
  <si>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</si>
  <si>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</si>
  <si>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</si>
  <si>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</si>
  <si>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</si>
  <si>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</si>
  <si>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</si>
  <si>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</si>
  <si>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</si>
  <si>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</si>
  <si>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</si>
  <si>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</si>
  <si>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</si>
  <si>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</si>
  <si>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</si>
  <si>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</si>
  <si>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</si>
  <si>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</si>
  <si>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</si>
  <si>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</si>
  <si>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</si>
  <si>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</si>
  <si>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</si>
  <si>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</si>
  <si>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</si>
  <si>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</si>
  <si>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</si>
  <si>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</si>
  <si>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</si>
  <si>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</si>
  <si>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</si>
  <si>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</si>
  <si>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</si>
  <si>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</si>
  <si>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000 0401 0000000 000 222</t>
  </si>
  <si>
    <t>000 0401 0000000 000 226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</si>
  <si>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</si>
  <si>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</si>
  <si>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</si>
  <si>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</si>
  <si>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</si>
  <si>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</si>
  <si>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</si>
  <si>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</si>
  <si>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000 0402 0000000 000 500</t>
  </si>
  <si>
    <t>000 0402 0000000 000 530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</si>
  <si>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</si>
  <si>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</si>
  <si>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</si>
  <si>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</si>
  <si>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</si>
  <si>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</si>
  <si>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</si>
  <si>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</si>
  <si>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</si>
  <si>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</si>
  <si>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</si>
  <si>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</si>
  <si>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</si>
  <si>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</si>
  <si>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</si>
  <si>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</si>
  <si>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</si>
  <si>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</si>
  <si>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</si>
  <si>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</si>
  <si>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</si>
  <si>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</si>
  <si>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</si>
  <si>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</si>
  <si>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</si>
  <si>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</si>
  <si>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</si>
  <si>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</si>
  <si>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</si>
  <si>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</si>
  <si>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</si>
  <si>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</si>
  <si>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</si>
  <si>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</si>
  <si>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</si>
  <si>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</si>
  <si>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</si>
  <si>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</si>
  <si>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</si>
  <si>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</si>
  <si>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</si>
  <si>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</si>
  <si>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</si>
  <si>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</si>
  <si>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</si>
  <si>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</si>
  <si>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</si>
  <si>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</si>
  <si>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</si>
  <si>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</si>
  <si>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</si>
  <si>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</si>
  <si>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</si>
  <si>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</si>
  <si>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</si>
  <si>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</si>
  <si>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</si>
  <si>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</si>
  <si>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</si>
  <si>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</si>
  <si>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</si>
  <si>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</si>
  <si>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</si>
  <si>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</si>
  <si>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</si>
  <si>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</si>
  <si>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</si>
  <si>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</si>
  <si>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</si>
  <si>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</si>
  <si>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</si>
  <si>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</si>
  <si>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</si>
  <si>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</si>
  <si>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</si>
  <si>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</si>
  <si>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</si>
  <si>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</si>
  <si>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</si>
  <si>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</si>
  <si>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</si>
  <si>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</si>
  <si>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</si>
  <si>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</si>
  <si>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</si>
  <si>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</si>
  <si>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</si>
  <si>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</si>
  <si>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</si>
  <si>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</si>
  <si>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</si>
  <si>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</si>
  <si>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</si>
  <si>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</si>
  <si>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</si>
  <si>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</si>
  <si>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</si>
  <si>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</si>
  <si>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</si>
  <si>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</si>
  <si>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</si>
  <si>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</si>
  <si>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</si>
  <si>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</si>
  <si>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</si>
  <si>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</si>
  <si>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</si>
  <si>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</si>
  <si>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</si>
  <si>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</si>
  <si>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</si>
  <si>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</si>
  <si>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</si>
  <si>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</si>
  <si>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</si>
  <si>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</si>
  <si>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</si>
  <si>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</si>
  <si>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</si>
  <si>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</si>
  <si>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</si>
  <si>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</si>
  <si>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</si>
  <si>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</si>
  <si>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</si>
  <si>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000 0410 0000000 000 242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</si>
  <si>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</si>
  <si>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</si>
  <si>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</si>
  <si>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</si>
  <si>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</si>
  <si>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</si>
  <si>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</si>
  <si>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</si>
  <si>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</si>
  <si>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</si>
  <si>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</si>
  <si>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</si>
  <si>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</si>
  <si>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</si>
  <si>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</si>
  <si>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</si>
  <si>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</si>
  <si>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</si>
  <si>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</si>
  <si>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</si>
  <si>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</si>
  <si>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</si>
  <si>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</si>
  <si>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</si>
  <si>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</si>
  <si>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</si>
  <si>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</si>
  <si>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</si>
  <si>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</si>
  <si>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</si>
  <si>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</si>
  <si>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</si>
  <si>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</si>
  <si>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</si>
  <si>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</si>
  <si>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</si>
  <si>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</si>
  <si>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</si>
  <si>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</si>
  <si>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</si>
  <si>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</si>
  <si>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</si>
  <si>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</si>
  <si>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</si>
  <si>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</si>
  <si>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</si>
  <si>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</si>
  <si>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</si>
  <si>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</si>
  <si>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</si>
  <si>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</si>
  <si>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</si>
  <si>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</si>
  <si>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</si>
  <si>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</si>
  <si>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</si>
  <si>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</si>
  <si>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</si>
  <si>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</si>
  <si>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</si>
  <si>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</si>
  <si>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</si>
  <si>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</si>
  <si>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</si>
  <si>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</si>
  <si>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</si>
  <si>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</si>
  <si>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</si>
  <si>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</si>
  <si>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</si>
  <si>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</si>
  <si>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</si>
  <si>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</si>
  <si>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</si>
  <si>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</si>
  <si>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</si>
  <si>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</si>
  <si>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</si>
  <si>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</si>
  <si>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</si>
  <si>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</si>
  <si>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</si>
  <si>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</si>
  <si>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</si>
  <si>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</si>
  <si>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</si>
  <si>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</si>
  <si>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</si>
  <si>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</si>
  <si>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</si>
  <si>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</si>
  <si>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</si>
  <si>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</si>
  <si>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</si>
  <si>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</si>
  <si>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</si>
  <si>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</si>
  <si>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</si>
  <si>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</si>
  <si>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</si>
  <si>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</si>
  <si>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</si>
  <si>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</si>
  <si>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</si>
  <si>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</si>
  <si>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</si>
  <si>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</si>
  <si>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</si>
  <si>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</si>
  <si>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</si>
  <si>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</si>
  <si>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</si>
  <si>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</si>
  <si>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</si>
  <si>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</si>
  <si>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</si>
  <si>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</si>
  <si>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</si>
  <si>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</si>
  <si>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</si>
  <si>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</si>
  <si>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</si>
  <si>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</si>
  <si>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</si>
  <si>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</si>
  <si>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</si>
  <si>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</si>
  <si>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</si>
  <si>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</si>
  <si>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</si>
  <si>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</si>
  <si>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</si>
  <si>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</si>
  <si>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</si>
  <si>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</si>
  <si>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</si>
  <si>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</si>
  <si>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</si>
  <si>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</si>
  <si>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</si>
  <si>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</si>
  <si>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</si>
  <si>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</si>
  <si>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</si>
  <si>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</si>
  <si>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</si>
  <si>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</si>
  <si>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</si>
  <si>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</si>
  <si>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</si>
  <si>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</si>
  <si>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</si>
  <si>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</si>
  <si>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</si>
  <si>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</si>
  <si>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</si>
  <si>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</si>
  <si>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</si>
  <si>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</si>
  <si>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</si>
  <si>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</si>
  <si>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</si>
  <si>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</si>
  <si>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</si>
  <si>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</si>
  <si>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</si>
  <si>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</si>
  <si>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</si>
  <si>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</si>
  <si>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</si>
  <si>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</si>
  <si>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</si>
  <si>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</si>
  <si>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</si>
  <si>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000 0600 0000000 000 500</t>
  </si>
  <si>
    <t>000 0600 0000000 000 530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</si>
  <si>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</si>
  <si>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</si>
  <si>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</si>
  <si>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</si>
  <si>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</si>
  <si>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000 0601 0000000 000 212</t>
  </si>
  <si>
    <t>000 0601 0000000 000 213</t>
  </si>
  <si>
    <t>000 0601 0000000 000 220</t>
  </si>
  <si>
    <t>000 0601 0000000 000 221</t>
  </si>
  <si>
    <t>000 0601 0000000 000 223</t>
  </si>
  <si>
    <t>000 0601 0000000 000 225</t>
  </si>
  <si>
    <t>000 0601 0000000 000 226</t>
  </si>
  <si>
    <t>000 0601 0000000 000 250</t>
  </si>
  <si>
    <t>000 0601 0000000 000 251</t>
  </si>
  <si>
    <t>000 0601 0000000 000 300</t>
  </si>
  <si>
    <t>000 0601 0000000 000 310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</si>
  <si>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</si>
  <si>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</si>
  <si>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</si>
  <si>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</si>
  <si>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</si>
  <si>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</si>
  <si>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</si>
  <si>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000 0602 0000000 000 500</t>
  </si>
  <si>
    <t>000 0602 0000000 000 530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</si>
  <si>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</si>
  <si>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</si>
  <si>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</si>
  <si>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</si>
  <si>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</si>
  <si>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</si>
  <si>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</si>
  <si>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000 0603 0000000 000 241</t>
  </si>
  <si>
    <t>000 0603 0000000 000 242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</si>
  <si>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</si>
  <si>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</si>
  <si>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</si>
  <si>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</si>
  <si>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</si>
  <si>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</si>
  <si>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</si>
  <si>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</si>
  <si>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</si>
  <si>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</si>
  <si>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</si>
  <si>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</si>
  <si>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</si>
  <si>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</si>
  <si>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</si>
  <si>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</si>
  <si>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</si>
  <si>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</si>
  <si>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</si>
  <si>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</si>
  <si>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</si>
  <si>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000 0605 0000000 000 242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</si>
  <si>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</si>
  <si>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</si>
  <si>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</si>
  <si>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</si>
  <si>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</si>
  <si>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</si>
  <si>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</si>
  <si>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</si>
  <si>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</si>
  <si>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</si>
  <si>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</si>
  <si>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</si>
  <si>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</si>
  <si>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</si>
  <si>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</si>
  <si>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</si>
  <si>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</si>
  <si>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</si>
  <si>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</si>
  <si>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</si>
  <si>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</si>
  <si>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</si>
  <si>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</si>
  <si>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</si>
  <si>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</si>
  <si>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</si>
  <si>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</si>
  <si>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</si>
  <si>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</si>
  <si>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</si>
  <si>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</si>
  <si>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</si>
  <si>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</si>
  <si>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</si>
  <si>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</si>
  <si>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</si>
  <si>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</si>
  <si>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</si>
  <si>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</si>
  <si>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</si>
  <si>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</si>
  <si>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</si>
  <si>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</si>
  <si>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</si>
  <si>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</si>
  <si>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</si>
  <si>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</si>
  <si>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</si>
  <si>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</si>
  <si>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</si>
  <si>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</si>
  <si>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</si>
  <si>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</si>
  <si>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</si>
  <si>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</si>
  <si>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</si>
  <si>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</si>
  <si>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</si>
  <si>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</si>
  <si>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</si>
  <si>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</si>
  <si>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</si>
  <si>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</si>
  <si>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</si>
  <si>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</si>
  <si>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</si>
  <si>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</si>
  <si>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</si>
  <si>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</si>
  <si>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</si>
  <si>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</si>
  <si>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</si>
  <si>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</si>
  <si>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</si>
  <si>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</si>
  <si>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</si>
  <si>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</si>
  <si>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</si>
  <si>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</si>
  <si>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</si>
  <si>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</si>
  <si>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</si>
  <si>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</si>
  <si>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</si>
  <si>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</si>
  <si>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</si>
  <si>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</si>
  <si>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</si>
  <si>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</si>
  <si>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</si>
  <si>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</si>
  <si>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</si>
  <si>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</si>
  <si>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</si>
  <si>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</si>
  <si>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</si>
  <si>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</si>
  <si>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</si>
  <si>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</si>
  <si>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</si>
  <si>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</si>
  <si>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</si>
  <si>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</si>
  <si>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</si>
  <si>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</si>
  <si>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</si>
  <si>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</si>
  <si>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</si>
  <si>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</si>
  <si>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</si>
  <si>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</si>
  <si>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</si>
  <si>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</si>
  <si>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</si>
  <si>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</si>
  <si>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</si>
  <si>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</si>
  <si>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</si>
  <si>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</si>
  <si>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</si>
  <si>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</si>
  <si>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</si>
  <si>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</si>
  <si>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</si>
  <si>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</si>
  <si>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</si>
  <si>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</si>
  <si>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</si>
  <si>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</si>
  <si>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</si>
  <si>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</si>
  <si>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</si>
  <si>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</si>
  <si>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</si>
  <si>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</si>
  <si>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</si>
  <si>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</si>
  <si>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</si>
  <si>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</si>
  <si>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</si>
  <si>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</si>
  <si>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</si>
  <si>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</si>
  <si>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</si>
  <si>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</si>
  <si>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</si>
  <si>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</si>
  <si>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</si>
  <si>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</si>
  <si>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</si>
  <si>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</si>
  <si>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</si>
  <si>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</si>
  <si>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</si>
  <si>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</si>
  <si>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000 0708 0000000 000 240</t>
  </si>
  <si>
    <t>000 0708 0000000 000 242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</si>
  <si>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</si>
  <si>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</si>
  <si>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</si>
  <si>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</si>
  <si>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</si>
  <si>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</si>
  <si>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</si>
  <si>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</si>
  <si>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</si>
  <si>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</si>
  <si>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</si>
  <si>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</si>
  <si>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</si>
  <si>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</si>
  <si>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</si>
  <si>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</si>
  <si>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</si>
  <si>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</si>
  <si>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</si>
  <si>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</si>
  <si>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</si>
  <si>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</si>
  <si>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</si>
  <si>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</si>
  <si>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</si>
  <si>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</si>
  <si>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</si>
  <si>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</si>
  <si>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</si>
  <si>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</si>
  <si>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</si>
  <si>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</si>
  <si>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</si>
  <si>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</si>
  <si>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</si>
  <si>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</si>
  <si>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</si>
  <si>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</si>
  <si>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</si>
  <si>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</si>
  <si>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</si>
  <si>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</si>
  <si>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</si>
  <si>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</si>
  <si>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</si>
  <si>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</si>
  <si>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</si>
  <si>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</si>
  <si>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</si>
  <si>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</si>
  <si>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</si>
  <si>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</si>
  <si>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</si>
  <si>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</si>
  <si>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</si>
  <si>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</si>
  <si>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</si>
  <si>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</si>
  <si>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</si>
  <si>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</si>
  <si>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</si>
  <si>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</si>
  <si>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</si>
  <si>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</si>
  <si>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</si>
  <si>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</si>
  <si>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</si>
  <si>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</si>
  <si>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</si>
  <si>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</si>
  <si>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</si>
  <si>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</si>
  <si>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</si>
  <si>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</si>
  <si>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</si>
  <si>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</si>
  <si>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</si>
  <si>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</si>
  <si>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</si>
  <si>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</si>
  <si>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</si>
  <si>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</si>
  <si>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000 0802 0000000 000 225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</si>
  <si>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</si>
  <si>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</si>
  <si>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</si>
  <si>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</si>
  <si>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</si>
  <si>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</si>
  <si>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</si>
  <si>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</si>
  <si>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</si>
  <si>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</si>
  <si>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</si>
  <si>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</si>
  <si>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</si>
  <si>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</si>
  <si>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</si>
  <si>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</si>
  <si>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</si>
  <si>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</si>
  <si>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</si>
  <si>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</si>
  <si>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</si>
  <si>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</si>
  <si>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</si>
  <si>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</si>
  <si>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</si>
  <si>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</si>
  <si>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</si>
  <si>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</si>
  <si>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</si>
  <si>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</si>
  <si>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</si>
  <si>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</si>
  <si>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</si>
  <si>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</si>
  <si>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</si>
  <si>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</si>
  <si>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</si>
  <si>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</si>
  <si>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</si>
  <si>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</si>
  <si>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</si>
  <si>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</si>
  <si>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</si>
  <si>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</si>
  <si>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</si>
  <si>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</si>
  <si>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</si>
  <si>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</si>
  <si>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</si>
  <si>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</si>
  <si>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</si>
  <si>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</si>
  <si>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</si>
  <si>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</si>
  <si>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</si>
  <si>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</si>
  <si>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</si>
  <si>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</si>
  <si>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</si>
  <si>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</si>
  <si>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</si>
  <si>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</si>
  <si>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</si>
  <si>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</si>
  <si>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</si>
  <si>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</si>
  <si>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</si>
  <si>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</si>
  <si>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</si>
  <si>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</si>
  <si>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</si>
  <si>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</si>
  <si>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</si>
  <si>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</si>
  <si>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</si>
  <si>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</si>
  <si>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</si>
  <si>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</si>
  <si>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</si>
  <si>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</si>
  <si>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</si>
  <si>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</si>
  <si>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</si>
  <si>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</si>
  <si>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</si>
  <si>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</si>
  <si>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</si>
  <si>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</si>
  <si>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</si>
  <si>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</si>
  <si>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</si>
  <si>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</si>
  <si>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</si>
  <si>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</si>
  <si>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</si>
  <si>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</si>
  <si>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</si>
  <si>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</si>
  <si>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</si>
  <si>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</si>
  <si>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</si>
  <si>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</si>
  <si>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</si>
  <si>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</si>
  <si>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</si>
  <si>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</si>
  <si>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000 0907 0000000 000 240</t>
  </si>
  <si>
    <t>000 0907 0000000 000 241</t>
  </si>
  <si>
    <t>000 0907 0000000 000 300</t>
  </si>
  <si>
    <t>000 0907 0000000 000 340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</si>
  <si>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</si>
  <si>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</si>
  <si>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</si>
  <si>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</si>
  <si>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</si>
  <si>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</si>
  <si>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</si>
  <si>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</si>
  <si>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</si>
  <si>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</si>
  <si>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</si>
  <si>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</si>
  <si>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</si>
  <si>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</si>
  <si>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</si>
  <si>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</si>
  <si>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</si>
  <si>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</si>
  <si>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</si>
  <si>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</si>
  <si>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</si>
  <si>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</si>
  <si>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</si>
  <si>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</si>
  <si>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</si>
  <si>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</si>
  <si>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</si>
  <si>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</si>
  <si>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</si>
  <si>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</si>
  <si>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</si>
  <si>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</si>
  <si>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</si>
  <si>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</si>
  <si>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</si>
  <si>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</si>
  <si>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</si>
  <si>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</si>
  <si>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</si>
  <si>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</si>
  <si>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</si>
  <si>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</si>
  <si>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</si>
  <si>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</si>
  <si>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</si>
  <si>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</si>
  <si>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</si>
  <si>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</si>
  <si>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</si>
  <si>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</si>
  <si>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</si>
  <si>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000 1000 0000000 000 320</t>
  </si>
  <si>
    <t>000 1000 0000000 000 340</t>
  </si>
  <si>
    <t>Пенсионное обеспечение</t>
  </si>
  <si>
    <t>000 1001 0000000 000 000</t>
  </si>
  <si>
    <t>000 1001 0000000 000 200</t>
  </si>
  <si>
    <t>000 1001 0000000 000 240</t>
  </si>
  <si>
    <t>000 1001 0000000 000 241</t>
  </si>
  <si>
    <t>000 1001 0000000 000 260</t>
  </si>
  <si>
    <t>000 1001 0000000 000 261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</si>
  <si>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</si>
  <si>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</si>
  <si>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</si>
  <si>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</si>
  <si>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</si>
  <si>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</si>
  <si>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</si>
  <si>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</si>
  <si>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</si>
  <si>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</si>
  <si>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</si>
  <si>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</si>
  <si>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</si>
  <si>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</si>
  <si>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</si>
  <si>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</si>
  <si>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</si>
  <si>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</si>
  <si>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</si>
  <si>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</si>
  <si>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</si>
  <si>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</si>
  <si>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</si>
  <si>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</si>
  <si>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</si>
  <si>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</si>
  <si>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</si>
  <si>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</si>
  <si>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</si>
  <si>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</si>
  <si>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</si>
  <si>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</si>
  <si>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</si>
  <si>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</si>
  <si>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</si>
  <si>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</si>
  <si>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</si>
  <si>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</si>
  <si>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</si>
  <si>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</si>
  <si>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</si>
  <si>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</si>
  <si>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</si>
  <si>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</si>
  <si>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</si>
  <si>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</si>
  <si>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</si>
  <si>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</si>
  <si>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</si>
  <si>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</si>
  <si>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</si>
  <si>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</si>
  <si>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</si>
  <si>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</si>
  <si>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</si>
  <si>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</si>
  <si>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</si>
  <si>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</si>
  <si>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</si>
  <si>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</si>
  <si>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</si>
  <si>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</si>
  <si>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</si>
  <si>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</si>
  <si>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</si>
  <si>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</si>
  <si>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</si>
  <si>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</si>
  <si>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</si>
  <si>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</si>
  <si>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</si>
  <si>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</si>
  <si>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</si>
  <si>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</si>
  <si>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</si>
  <si>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</si>
  <si>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</si>
  <si>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</si>
  <si>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</si>
  <si>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</si>
  <si>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</si>
  <si>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</si>
  <si>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</si>
  <si>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</si>
  <si>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</si>
  <si>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</si>
  <si>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</si>
  <si>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</si>
  <si>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</si>
  <si>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</si>
  <si>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</si>
  <si>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</si>
  <si>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</si>
  <si>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</si>
  <si>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</si>
  <si>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000 1006 0000000 000 320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</si>
  <si>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</si>
  <si>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</si>
  <si>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</si>
  <si>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</si>
  <si>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</si>
  <si>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</si>
  <si>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</si>
  <si>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</si>
  <si>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</si>
  <si>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</si>
  <si>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</si>
  <si>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</si>
  <si>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</si>
  <si>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</si>
  <si>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</si>
  <si>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</si>
  <si>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</si>
  <si>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</si>
  <si>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</si>
  <si>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</si>
  <si>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</si>
  <si>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</si>
  <si>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</si>
  <si>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</si>
  <si>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</si>
  <si>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</si>
  <si>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</si>
  <si>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</si>
  <si>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</si>
  <si>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</si>
  <si>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</si>
  <si>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</si>
  <si>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</si>
  <si>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</si>
  <si>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</si>
  <si>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</si>
  <si>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</si>
  <si>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</si>
  <si>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</si>
  <si>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</si>
  <si>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</si>
  <si>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</si>
  <si>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</si>
  <si>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</si>
  <si>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</si>
  <si>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</si>
  <si>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</si>
  <si>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</si>
  <si>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</si>
  <si>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</si>
  <si>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</si>
  <si>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</si>
  <si>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</si>
  <si>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</si>
  <si>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</si>
  <si>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</si>
  <si>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</si>
  <si>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</si>
  <si>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</si>
  <si>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</si>
  <si>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</si>
  <si>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</si>
  <si>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</si>
  <si>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</si>
  <si>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</si>
  <si>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</si>
  <si>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</si>
  <si>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</si>
  <si>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</si>
  <si>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</si>
  <si>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</si>
  <si>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</si>
  <si>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</si>
  <si>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</si>
  <si>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</si>
  <si>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</si>
  <si>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</si>
  <si>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</si>
  <si>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</si>
  <si>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</si>
  <si>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</si>
  <si>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</si>
  <si>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</si>
  <si>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</si>
  <si>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</si>
  <si>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</si>
  <si>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</si>
  <si>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</si>
  <si>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</si>
  <si>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</si>
  <si>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</si>
  <si>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</si>
  <si>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</si>
  <si>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</si>
  <si>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</si>
  <si>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</si>
  <si>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</si>
  <si>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</si>
  <si>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</si>
  <si>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</si>
  <si>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</si>
  <si>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</si>
  <si>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</si>
  <si>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</si>
  <si>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</si>
  <si>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000 1200 0000000 000 250</t>
  </si>
  <si>
    <t>000 1200 0000000 000 251</t>
  </si>
  <si>
    <t>000 1200 0000000 000 290</t>
  </si>
  <si>
    <t>000 1200 0000000 000 500</t>
  </si>
  <si>
    <t>000 1200 0000000 000 530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</si>
  <si>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</si>
  <si>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</si>
  <si>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</si>
  <si>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</si>
  <si>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</si>
  <si>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</si>
  <si>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</si>
  <si>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</si>
  <si>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</si>
  <si>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</si>
  <si>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</si>
  <si>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</si>
  <si>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000 1202 0000000 000 242</t>
  </si>
  <si>
    <t>000 1202 0000000 000 250</t>
  </si>
  <si>
    <t>000 1202 0000000 000 251</t>
  </si>
  <si>
    <t>000 1202 0000000 000 500</t>
  </si>
  <si>
    <t>000 1202 0000000 000 530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</si>
  <si>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</si>
  <si>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</si>
  <si>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</si>
  <si>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</si>
  <si>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</si>
  <si>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</si>
  <si>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</si>
  <si>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000 1204 0000000 000 242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</si>
  <si>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</si>
  <si>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</si>
  <si>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</si>
  <si>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</si>
  <si>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</si>
  <si>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</si>
  <si>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</si>
  <si>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</si>
  <si>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</si>
  <si>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</si>
  <si>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</si>
  <si>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</si>
  <si>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</si>
  <si>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</si>
  <si>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</si>
  <si>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</si>
  <si>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</si>
  <si>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</si>
  <si>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</si>
  <si>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</si>
  <si>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</si>
  <si>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</si>
  <si>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</si>
  <si>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</si>
  <si>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</si>
  <si>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</si>
  <si>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</si>
  <si>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</si>
  <si>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</si>
  <si>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</si>
  <si>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</si>
  <si>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</si>
  <si>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</si>
  <si>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</si>
  <si>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</si>
  <si>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</si>
  <si>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</si>
  <si>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</si>
  <si>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</si>
  <si>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</si>
  <si>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</si>
  <si>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</si>
  <si>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</si>
  <si>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</si>
  <si>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</si>
  <si>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</si>
  <si>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</si>
  <si>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</si>
  <si>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</si>
  <si>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</si>
  <si>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</si>
  <si>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</si>
  <si>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</si>
  <si>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</si>
  <si>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</si>
  <si>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</si>
  <si>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</si>
  <si>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</si>
  <si>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</si>
  <si>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</si>
  <si>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</si>
  <si>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</si>
  <si>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</si>
  <si>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</si>
  <si>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</si>
  <si>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</si>
  <si>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</si>
  <si>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</si>
  <si>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</si>
  <si>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</si>
  <si>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</si>
  <si>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</si>
  <si>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</si>
  <si>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</si>
  <si>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</si>
  <si>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</si>
  <si>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</si>
  <si>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</si>
  <si>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</si>
  <si>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</si>
  <si>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</si>
  <si>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</si>
  <si>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</si>
  <si>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</si>
  <si>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</si>
  <si>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</si>
  <si>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</si>
  <si>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</si>
  <si>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</si>
  <si>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</si>
  <si>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</si>
  <si>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</si>
  <si>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</si>
  <si>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</si>
  <si>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</si>
  <si>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</si>
  <si>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</si>
  <si>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000 01 04 00 00 02 0000 710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</si>
  <si>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</si>
  <si>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</si>
  <si>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</si>
  <si>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</si>
  <si>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</si>
  <si>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</si>
  <si>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</si>
  <si>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</si>
  <si>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</si>
  <si>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</si>
  <si>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</si>
  <si>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</si>
  <si>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</si>
  <si>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</si>
  <si>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</si>
  <si>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</si>
  <si>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</si>
  <si>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</si>
  <si>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</si>
  <si>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</si>
  <si>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государственных и муниципальных гарантий в иностранной валюте</t>
  </si>
  <si>
    <t>000 01 06 04 02 00 0000 000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</si>
  <si>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</si>
  <si>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000 01 06 04 02 00 0000 800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</si>
  <si>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</si>
  <si>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000 01 06 04 02 04 0000 820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</si>
  <si>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</si>
  <si>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</si>
  <si>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</si>
  <si>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</si>
  <si>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</si>
  <si>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</si>
  <si>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</si>
  <si>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</si>
  <si>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</si>
  <si>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</si>
  <si>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</si>
  <si>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</si>
  <si>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</si>
  <si>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</si>
  <si>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</si>
  <si>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</si>
  <si>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</si>
  <si>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</si>
  <si>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</si>
  <si>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</si>
  <si>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</si>
  <si>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</si>
  <si>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</si>
  <si>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</si>
  <si>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</si>
  <si>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</si>
  <si>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</si>
  <si>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</si>
  <si>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</si>
  <si>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</si>
  <si>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</si>
  <si>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</si>
  <si>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</si>
  <si>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</si>
  <si>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</si>
  <si>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</si>
  <si>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</si>
  <si>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</si>
  <si>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</si>
  <si>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</si>
  <si>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</si>
  <si>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</si>
  <si>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</si>
  <si>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</si>
  <si>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</si>
  <si>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</si>
  <si>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</si>
  <si>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</si>
  <si>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Изменение иных финансовых активов на счетах по учету средств бюджета</t>
  </si>
  <si>
    <t>000 01 06 00 00 00 0000 500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</si>
  <si>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</si>
  <si>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06 00 00 0000 50А</t>
  </si>
  <si>
    <t>Увеличение иных финансовых активов в собственности территориальных фондов обязательного медицинского страхования</t>
  </si>
  <si>
    <t>000 01 06 06 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</si>
  <si>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</si>
  <si>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000 01 06 06 01 09 0000 510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</si>
  <si>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</si>
  <si>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000 01 06 10 01 00 0000 500</t>
  </si>
  <si>
    <t>Увеличение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</si>
  <si>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000 01 06 10 01 02 0000 510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</si>
  <si>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</si>
  <si>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</si>
  <si>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</si>
  <si>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</si>
  <si>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</si>
  <si>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</si>
  <si>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</si>
  <si>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</si>
  <si>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</si>
  <si>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</si>
  <si>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</si>
  <si>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</si>
  <si>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</si>
  <si>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</si>
  <si>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</si>
  <si>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</si>
  <si>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>000 01 06 00 00 00 0000 600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</si>
  <si>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</si>
  <si>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06 00 00 0000 60А</t>
  </si>
  <si>
    <t>Уменьшение иных финансовых активов в собственности территориальных фондов обязательного медицинского страхования</t>
  </si>
  <si>
    <t>000 01 06 06 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</si>
  <si>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</si>
  <si>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000 01 06 06 01 09 0000 610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</si>
  <si>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</si>
  <si>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000 01 06 10 01 00 0000 600</t>
  </si>
  <si>
    <t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</si>
  <si>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000 01 06 10 01 02 0000 610</t>
  </si>
  <si>
    <t xml:space="preserve"> Самарская область</t>
  </si>
  <si>
    <t>__________________</t>
  </si>
  <si>
    <t>на 1 января 2014 года</t>
  </si>
  <si>
    <t>01.01.2014</t>
  </si>
  <si>
    <t>36000000000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</si>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</sst>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5"/>
  <sheetViews>
    <sheetView tabSelected="1" zoomScale="90" zoomScaleNormal="90" zoomScalePageLayoutView="0" workbookViewId="0" topLeftCell="E1">
      <selection activeCell="S14" sqref="S14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4.125" style="0" customWidth="1"/>
    <col min="5" max="5" width="16.00390625" style="0" customWidth="1"/>
    <col min="6" max="6" width="14.25390625" style="0" customWidth="1"/>
    <col min="7" max="7" width="16.00390625" style="0" customWidth="1"/>
    <col min="8" max="8" width="15.125" style="0" customWidth="1"/>
    <col min="9" max="9" width="16.00390625" style="0" customWidth="1"/>
    <col min="10" max="10" width="15.00390625" style="0" customWidth="1"/>
    <col min="11" max="11" width="15.125" style="0" customWidth="1"/>
    <col min="12" max="12" width="14.125" style="0" customWidth="1"/>
    <col min="13" max="13" width="15.25390625" style="0" customWidth="1"/>
    <col min="14" max="14" width="16.00390625" style="0" customWidth="1"/>
    <col min="15" max="15" width="14.375" style="0" customWidth="1"/>
    <col min="16" max="16" width="16.125" style="0" customWidth="1"/>
    <col min="17" max="17" width="15.375" style="0" customWidth="1"/>
    <col min="18" max="18" width="16.00390625" style="0" customWidth="1"/>
    <col min="19" max="19" width="15.25390625" style="0" customWidth="1"/>
    <col min="20" max="20" width="15.00390625" style="0" customWidth="1"/>
    <col min="21" max="21" width="14.25390625" style="0" customWidth="1"/>
    <col min="22" max="22" width="15.25390625" style="0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45"/>
      <c r="E2" s="81" t="s">
        <v>591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U2" s="43"/>
      <c r="V2" s="24"/>
    </row>
    <row r="3" spans="2:22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U3" s="43"/>
      <c r="V3" s="33"/>
    </row>
    <row r="4" spans="2:22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U4" s="5"/>
      <c r="V4" s="32" t="s">
        <v>576</v>
      </c>
    </row>
    <row r="5" spans="2:23" ht="12.75">
      <c r="B5" s="6"/>
      <c r="C5" s="6"/>
      <c r="E5" s="42"/>
      <c r="F5" s="42"/>
      <c r="G5" s="42"/>
      <c r="H5" s="42"/>
      <c r="I5" s="42"/>
      <c r="J5" s="42"/>
      <c r="K5" s="42"/>
      <c r="L5" s="42" t="s">
        <v>2924</v>
      </c>
      <c r="N5" s="42"/>
      <c r="O5" s="42"/>
      <c r="P5" s="43"/>
      <c r="Q5" s="43"/>
      <c r="R5" s="43"/>
      <c r="S5" s="6"/>
      <c r="U5" s="20" t="s">
        <v>593</v>
      </c>
      <c r="V5" s="50" t="s">
        <v>594</v>
      </c>
      <c r="W5" s="51"/>
    </row>
    <row r="6" spans="1:22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3" t="s">
        <v>583</v>
      </c>
      <c r="V6" s="52" t="s">
        <v>2925</v>
      </c>
    </row>
    <row r="7" spans="1:22" ht="12.75">
      <c r="A7" s="49" t="s">
        <v>599</v>
      </c>
      <c r="B7" s="89" t="s">
        <v>2922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3"/>
      <c r="Q7" s="3"/>
      <c r="R7" s="3"/>
      <c r="S7" s="3"/>
      <c r="U7" s="23" t="s">
        <v>581</v>
      </c>
      <c r="V7" s="53" t="s">
        <v>2746</v>
      </c>
    </row>
    <row r="8" spans="1:22" ht="12.75">
      <c r="A8" s="4" t="s">
        <v>585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3" t="s">
        <v>595</v>
      </c>
      <c r="V8" s="53" t="s">
        <v>2926</v>
      </c>
    </row>
    <row r="9" spans="1:22" s="49" customFormat="1" ht="12" thickBot="1">
      <c r="A9" s="38" t="s">
        <v>601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U9" s="23"/>
      <c r="V9" s="10"/>
    </row>
    <row r="10" spans="1:22" ht="13.5" thickBot="1">
      <c r="A10" s="4" t="s">
        <v>575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3" t="s">
        <v>582</v>
      </c>
      <c r="V10" s="10" t="s">
        <v>574</v>
      </c>
    </row>
    <row r="11" spans="1:22" ht="15">
      <c r="A11" s="30"/>
      <c r="B11" s="13"/>
      <c r="C11" s="13"/>
      <c r="D11" s="4"/>
      <c r="G11" s="31"/>
      <c r="H11" s="31"/>
      <c r="I11" s="3"/>
      <c r="K11" s="3"/>
      <c r="L11" s="3"/>
      <c r="M11" s="34" t="s">
        <v>588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83" t="s">
        <v>577</v>
      </c>
      <c r="B13" s="84" t="s">
        <v>571</v>
      </c>
      <c r="C13" s="85" t="s">
        <v>598</v>
      </c>
      <c r="D13" s="86"/>
      <c r="E13" s="79" t="s">
        <v>592</v>
      </c>
      <c r="F13" s="79"/>
      <c r="G13" s="79"/>
      <c r="H13" s="79"/>
      <c r="I13" s="79"/>
      <c r="J13" s="79"/>
      <c r="K13" s="79"/>
      <c r="L13" s="79"/>
      <c r="M13" s="79"/>
      <c r="N13" s="80" t="s">
        <v>584</v>
      </c>
      <c r="O13" s="80"/>
      <c r="P13" s="80"/>
      <c r="Q13" s="80"/>
      <c r="R13" s="80"/>
      <c r="S13" s="80"/>
      <c r="T13" s="80"/>
      <c r="U13" s="80"/>
      <c r="V13" s="80"/>
    </row>
    <row r="14" spans="1:22" ht="201" customHeight="1">
      <c r="A14" s="83"/>
      <c r="B14" s="84"/>
      <c r="C14" s="87"/>
      <c r="D14" s="88"/>
      <c r="E14" s="64" t="s">
        <v>606</v>
      </c>
      <c r="F14" s="64" t="s">
        <v>604</v>
      </c>
      <c r="G14" s="64" t="s">
        <v>607</v>
      </c>
      <c r="H14" s="64" t="s">
        <v>605</v>
      </c>
      <c r="I14" s="64" t="s">
        <v>608</v>
      </c>
      <c r="J14" s="67" t="s">
        <v>609</v>
      </c>
      <c r="K14" s="67" t="s">
        <v>610</v>
      </c>
      <c r="L14" s="67" t="s">
        <v>611</v>
      </c>
      <c r="M14" s="64" t="s">
        <v>612</v>
      </c>
      <c r="N14" s="64" t="s">
        <v>606</v>
      </c>
      <c r="O14" s="66" t="s">
        <v>604</v>
      </c>
      <c r="P14" s="64" t="s">
        <v>607</v>
      </c>
      <c r="Q14" s="64" t="s">
        <v>605</v>
      </c>
      <c r="R14" s="64" t="s">
        <v>608</v>
      </c>
      <c r="S14" s="67" t="s">
        <v>609</v>
      </c>
      <c r="T14" s="67" t="s">
        <v>610</v>
      </c>
      <c r="U14" s="67" t="s">
        <v>611</v>
      </c>
      <c r="V14" s="64" t="s">
        <v>612</v>
      </c>
    </row>
    <row r="15" spans="1:22" ht="12.75">
      <c r="A15" s="54">
        <v>1</v>
      </c>
      <c r="B15" s="55">
        <v>2</v>
      </c>
      <c r="C15" s="55" t="s">
        <v>590</v>
      </c>
      <c r="D15" s="69">
        <v>3</v>
      </c>
      <c r="E15" s="58">
        <v>4</v>
      </c>
      <c r="F15" s="65">
        <v>5</v>
      </c>
      <c r="G15" s="59" t="s">
        <v>578</v>
      </c>
      <c r="H15" s="59" t="s">
        <v>579</v>
      </c>
      <c r="I15" s="59" t="s">
        <v>580</v>
      </c>
      <c r="J15" s="59" t="s">
        <v>572</v>
      </c>
      <c r="K15" s="60" t="s">
        <v>573</v>
      </c>
      <c r="L15" s="60" t="s">
        <v>586</v>
      </c>
      <c r="M15" s="61" t="s">
        <v>587</v>
      </c>
      <c r="N15" s="61">
        <v>14</v>
      </c>
      <c r="O15" s="61">
        <v>15</v>
      </c>
      <c r="P15" s="61">
        <v>16</v>
      </c>
      <c r="Q15" s="61">
        <v>17</v>
      </c>
      <c r="R15" s="61">
        <v>18</v>
      </c>
      <c r="S15" s="61">
        <v>20</v>
      </c>
      <c r="T15" s="61">
        <v>21</v>
      </c>
      <c r="U15" s="61">
        <v>22</v>
      </c>
      <c r="V15" s="61">
        <v>23</v>
      </c>
    </row>
    <row r="16" spans="1:22" ht="12.75">
      <c r="A16" s="75" t="s">
        <v>657</v>
      </c>
      <c r="B16" s="68">
        <v>10</v>
      </c>
      <c r="C16" s="68" t="s">
        <v>658</v>
      </c>
      <c r="D16" s="71" t="str">
        <f aca="true" t="shared" si="0" ref="D16:D79">IF(LEFT(C16,5)="000 8","X",C16)</f>
        <v>X</v>
      </c>
      <c r="E16" s="72">
        <v>181168231233.19</v>
      </c>
      <c r="F16" s="73">
        <v>3760900000</v>
      </c>
      <c r="G16" s="74">
        <v>161047499833.19</v>
      </c>
      <c r="H16" s="74">
        <v>35073399492.33</v>
      </c>
      <c r="I16" s="74">
        <v>130170389881.58</v>
      </c>
      <c r="J16" s="74">
        <v>46438590051.28</v>
      </c>
      <c r="K16" s="74">
        <v>14413489648.06</v>
      </c>
      <c r="L16" s="74">
        <v>5098429744.6</v>
      </c>
      <c r="M16" s="74">
        <v>23881631400</v>
      </c>
      <c r="N16" s="74">
        <v>174387979302.34</v>
      </c>
      <c r="O16" s="74">
        <v>3630400000</v>
      </c>
      <c r="P16" s="74">
        <v>154319571948.63</v>
      </c>
      <c r="Q16" s="74">
        <v>32553765625.54</v>
      </c>
      <c r="R16" s="74">
        <v>123707419119.16</v>
      </c>
      <c r="S16" s="74">
        <v>44464501099.48</v>
      </c>
      <c r="T16" s="74">
        <v>13976535207.55</v>
      </c>
      <c r="U16" s="74">
        <v>4724882147.98</v>
      </c>
      <c r="V16" s="74">
        <v>23698807353.71</v>
      </c>
    </row>
    <row r="17" spans="1:22" ht="12.75">
      <c r="A17" s="75" t="s">
        <v>659</v>
      </c>
      <c r="B17" s="68">
        <v>10</v>
      </c>
      <c r="C17" s="68" t="s">
        <v>660</v>
      </c>
      <c r="D17" s="71" t="str">
        <f t="shared" si="0"/>
        <v>000 1 00 00000 00 0000 000</v>
      </c>
      <c r="E17" s="72">
        <v>141253535496.62</v>
      </c>
      <c r="F17" s="73"/>
      <c r="G17" s="74">
        <v>141005874496.62</v>
      </c>
      <c r="H17" s="74">
        <v>26762</v>
      </c>
      <c r="I17" s="74">
        <v>110988550219.81</v>
      </c>
      <c r="J17" s="74">
        <v>25659185039.69</v>
      </c>
      <c r="K17" s="74">
        <v>2727898314.3</v>
      </c>
      <c r="L17" s="74">
        <v>1630267684.82</v>
      </c>
      <c r="M17" s="74">
        <v>247661000</v>
      </c>
      <c r="N17" s="74">
        <v>134027488847.55</v>
      </c>
      <c r="O17" s="74"/>
      <c r="P17" s="74">
        <v>133816631209.84</v>
      </c>
      <c r="Q17" s="74">
        <v>66124979.85</v>
      </c>
      <c r="R17" s="74">
        <v>103684222077.39</v>
      </c>
      <c r="S17" s="74">
        <v>25861963419.97</v>
      </c>
      <c r="T17" s="74">
        <v>2725514059.46</v>
      </c>
      <c r="U17" s="74">
        <v>1611056632.87</v>
      </c>
      <c r="V17" s="74">
        <v>210857637.71</v>
      </c>
    </row>
    <row r="18" spans="1:22" ht="12.75">
      <c r="A18" s="75" t="s">
        <v>661</v>
      </c>
      <c r="B18" s="68">
        <v>10</v>
      </c>
      <c r="C18" s="68" t="s">
        <v>662</v>
      </c>
      <c r="D18" s="71" t="str">
        <f t="shared" si="0"/>
        <v>000 1 01 00000 00 0000 000</v>
      </c>
      <c r="E18" s="72">
        <v>90694402075.92</v>
      </c>
      <c r="F18" s="73"/>
      <c r="G18" s="74">
        <v>90694402075.92</v>
      </c>
      <c r="H18" s="74"/>
      <c r="I18" s="74">
        <v>72615848100</v>
      </c>
      <c r="J18" s="74">
        <v>15932248090.6</v>
      </c>
      <c r="K18" s="74">
        <v>1609652974.12</v>
      </c>
      <c r="L18" s="74">
        <v>536652911.2</v>
      </c>
      <c r="M18" s="74"/>
      <c r="N18" s="74">
        <v>84846889704.67</v>
      </c>
      <c r="O18" s="74"/>
      <c r="P18" s="74">
        <v>84846889704.67</v>
      </c>
      <c r="Q18" s="74"/>
      <c r="R18" s="74">
        <v>66714708385.73</v>
      </c>
      <c r="S18" s="74">
        <v>15937754501.09</v>
      </c>
      <c r="T18" s="74">
        <v>1648482321.94</v>
      </c>
      <c r="U18" s="74">
        <v>545944495.91</v>
      </c>
      <c r="V18" s="74"/>
    </row>
    <row r="19" spans="1:22" ht="12.75">
      <c r="A19" s="75" t="s">
        <v>663</v>
      </c>
      <c r="B19" s="68">
        <v>10</v>
      </c>
      <c r="C19" s="68" t="s">
        <v>664</v>
      </c>
      <c r="D19" s="71" t="str">
        <f t="shared" si="0"/>
        <v>000 1 01 01000 00 0000 110</v>
      </c>
      <c r="E19" s="72">
        <v>45641376400</v>
      </c>
      <c r="F19" s="73"/>
      <c r="G19" s="74">
        <v>45641376400</v>
      </c>
      <c r="H19" s="74"/>
      <c r="I19" s="74">
        <v>45641376400</v>
      </c>
      <c r="J19" s="74"/>
      <c r="K19" s="74"/>
      <c r="L19" s="74"/>
      <c r="M19" s="74"/>
      <c r="N19" s="74">
        <v>39446189406.81</v>
      </c>
      <c r="O19" s="74"/>
      <c r="P19" s="74">
        <v>39446189406.81</v>
      </c>
      <c r="Q19" s="74"/>
      <c r="R19" s="74">
        <v>39446189406.81</v>
      </c>
      <c r="S19" s="74"/>
      <c r="T19" s="74"/>
      <c r="U19" s="74"/>
      <c r="V19" s="74"/>
    </row>
    <row r="20" spans="1:22" ht="33.75">
      <c r="A20" s="75" t="s">
        <v>665</v>
      </c>
      <c r="B20" s="68">
        <v>10</v>
      </c>
      <c r="C20" s="68" t="s">
        <v>666</v>
      </c>
      <c r="D20" s="71" t="str">
        <f t="shared" si="0"/>
        <v>000 1 01 01010 00 0000 110</v>
      </c>
      <c r="E20" s="72">
        <v>45641376400</v>
      </c>
      <c r="F20" s="73"/>
      <c r="G20" s="74">
        <v>45641376400</v>
      </c>
      <c r="H20" s="74"/>
      <c r="I20" s="74">
        <v>45641376400</v>
      </c>
      <c r="J20" s="74"/>
      <c r="K20" s="74"/>
      <c r="L20" s="74"/>
      <c r="M20" s="74"/>
      <c r="N20" s="74">
        <v>39446199074.01</v>
      </c>
      <c r="O20" s="74"/>
      <c r="P20" s="74">
        <v>39446199074.01</v>
      </c>
      <c r="Q20" s="74"/>
      <c r="R20" s="74">
        <v>39446199074.01</v>
      </c>
      <c r="S20" s="74"/>
      <c r="T20" s="74"/>
      <c r="U20" s="74"/>
      <c r="V20" s="74"/>
    </row>
    <row r="21" spans="1:22" ht="22.5">
      <c r="A21" s="75" t="s">
        <v>667</v>
      </c>
      <c r="B21" s="68">
        <v>10</v>
      </c>
      <c r="C21" s="68" t="s">
        <v>668</v>
      </c>
      <c r="D21" s="71" t="str">
        <f t="shared" si="0"/>
        <v>000 1 01 01012 02 0000 110</v>
      </c>
      <c r="E21" s="72">
        <v>45641376400</v>
      </c>
      <c r="F21" s="73"/>
      <c r="G21" s="74">
        <v>45641376400</v>
      </c>
      <c r="H21" s="74"/>
      <c r="I21" s="74">
        <v>45641376400</v>
      </c>
      <c r="J21" s="74"/>
      <c r="K21" s="74"/>
      <c r="L21" s="74"/>
      <c r="M21" s="74"/>
      <c r="N21" s="74">
        <v>39446199074.01</v>
      </c>
      <c r="O21" s="74"/>
      <c r="P21" s="74">
        <v>39446199074.01</v>
      </c>
      <c r="Q21" s="74"/>
      <c r="R21" s="74">
        <v>39446199074.01</v>
      </c>
      <c r="S21" s="74"/>
      <c r="T21" s="74"/>
      <c r="U21" s="74"/>
      <c r="V21" s="74"/>
    </row>
    <row r="22" spans="1:22" ht="90">
      <c r="A22" s="75" t="s">
        <v>669</v>
      </c>
      <c r="B22" s="68">
        <v>10</v>
      </c>
      <c r="C22" s="68" t="s">
        <v>670</v>
      </c>
      <c r="D22" s="71" t="str">
        <f t="shared" si="0"/>
        <v>000 1 01 01020 01 0000 110</v>
      </c>
      <c r="E22" s="72"/>
      <c r="F22" s="73"/>
      <c r="G22" s="74"/>
      <c r="H22" s="74"/>
      <c r="I22" s="74"/>
      <c r="J22" s="74"/>
      <c r="K22" s="74"/>
      <c r="L22" s="74"/>
      <c r="M22" s="74"/>
      <c r="N22" s="74">
        <v>-9667.2</v>
      </c>
      <c r="O22" s="74"/>
      <c r="P22" s="74">
        <v>-9667.2</v>
      </c>
      <c r="Q22" s="74"/>
      <c r="R22" s="74">
        <v>-9667.2</v>
      </c>
      <c r="S22" s="74"/>
      <c r="T22" s="74"/>
      <c r="U22" s="74"/>
      <c r="V22" s="74"/>
    </row>
    <row r="23" spans="1:22" ht="12.75">
      <c r="A23" s="75" t="s">
        <v>671</v>
      </c>
      <c r="B23" s="68">
        <v>10</v>
      </c>
      <c r="C23" s="68" t="s">
        <v>672</v>
      </c>
      <c r="D23" s="71" t="str">
        <f t="shared" si="0"/>
        <v>000 1 01 02000 01 0000 110</v>
      </c>
      <c r="E23" s="72">
        <v>45053025675.92</v>
      </c>
      <c r="F23" s="73"/>
      <c r="G23" s="74">
        <v>45053025675.92</v>
      </c>
      <c r="H23" s="74"/>
      <c r="I23" s="74">
        <v>26974471700</v>
      </c>
      <c r="J23" s="74">
        <v>15932248090.6</v>
      </c>
      <c r="K23" s="74">
        <v>1609652974.12</v>
      </c>
      <c r="L23" s="74">
        <v>536652911.2</v>
      </c>
      <c r="M23" s="74"/>
      <c r="N23" s="74">
        <v>45400700297.86</v>
      </c>
      <c r="O23" s="74"/>
      <c r="P23" s="74">
        <v>45400700297.86</v>
      </c>
      <c r="Q23" s="74"/>
      <c r="R23" s="74">
        <v>27268518978.92</v>
      </c>
      <c r="S23" s="74">
        <v>15937754501.09</v>
      </c>
      <c r="T23" s="74">
        <v>1648482321.94</v>
      </c>
      <c r="U23" s="74">
        <v>545944495.91</v>
      </c>
      <c r="V23" s="74"/>
    </row>
    <row r="24" spans="1:22" ht="67.5">
      <c r="A24" s="75" t="s">
        <v>673</v>
      </c>
      <c r="B24" s="68">
        <v>10</v>
      </c>
      <c r="C24" s="68" t="s">
        <v>674</v>
      </c>
      <c r="D24" s="71" t="str">
        <f t="shared" si="0"/>
        <v>000 1 01 02010 01 0000 110</v>
      </c>
      <c r="E24" s="72">
        <v>44338056487.9</v>
      </c>
      <c r="F24" s="73"/>
      <c r="G24" s="74">
        <v>44338056487.9</v>
      </c>
      <c r="H24" s="74"/>
      <c r="I24" s="74">
        <v>26398071256</v>
      </c>
      <c r="J24" s="74">
        <v>15833480210.6</v>
      </c>
      <c r="K24" s="74">
        <v>1576782493.68</v>
      </c>
      <c r="L24" s="74">
        <v>529722527.62</v>
      </c>
      <c r="M24" s="74"/>
      <c r="N24" s="74">
        <v>44505214178.72</v>
      </c>
      <c r="O24" s="74"/>
      <c r="P24" s="74">
        <v>44505214178.72</v>
      </c>
      <c r="Q24" s="74"/>
      <c r="R24" s="74">
        <v>26703128507.38</v>
      </c>
      <c r="S24" s="74">
        <v>15647572914.34</v>
      </c>
      <c r="T24" s="74">
        <v>1615884562.51</v>
      </c>
      <c r="U24" s="74">
        <v>538628194.49</v>
      </c>
      <c r="V24" s="74"/>
    </row>
    <row r="25" spans="1:22" ht="101.25">
      <c r="A25" s="75" t="s">
        <v>675</v>
      </c>
      <c r="B25" s="68">
        <v>10</v>
      </c>
      <c r="C25" s="68" t="s">
        <v>676</v>
      </c>
      <c r="D25" s="71" t="str">
        <f t="shared" si="0"/>
        <v>000 1 01 02020 01 0000 110</v>
      </c>
      <c r="E25" s="72">
        <v>142828561.33</v>
      </c>
      <c r="F25" s="73"/>
      <c r="G25" s="74">
        <v>142828561.33</v>
      </c>
      <c r="H25" s="74"/>
      <c r="I25" s="74">
        <v>106981934</v>
      </c>
      <c r="J25" s="74">
        <v>28357160</v>
      </c>
      <c r="K25" s="74">
        <v>5665148.43</v>
      </c>
      <c r="L25" s="74">
        <v>1824318.9</v>
      </c>
      <c r="M25" s="74"/>
      <c r="N25" s="74">
        <v>163071422.89</v>
      </c>
      <c r="O25" s="74"/>
      <c r="P25" s="74">
        <v>163071422.89</v>
      </c>
      <c r="Q25" s="74"/>
      <c r="R25" s="74">
        <v>97842853.47</v>
      </c>
      <c r="S25" s="74">
        <v>59011495.17</v>
      </c>
      <c r="T25" s="74">
        <v>4662805.88</v>
      </c>
      <c r="U25" s="74">
        <v>1554268.37</v>
      </c>
      <c r="V25" s="74"/>
    </row>
    <row r="26" spans="1:22" ht="45">
      <c r="A26" s="75" t="s">
        <v>677</v>
      </c>
      <c r="B26" s="68">
        <v>10</v>
      </c>
      <c r="C26" s="68" t="s">
        <v>678</v>
      </c>
      <c r="D26" s="71" t="str">
        <f t="shared" si="0"/>
        <v>000 1 01 02030 01 0000 110</v>
      </c>
      <c r="E26" s="72">
        <v>441099542.49</v>
      </c>
      <c r="F26" s="73"/>
      <c r="G26" s="74">
        <v>441099542.49</v>
      </c>
      <c r="H26" s="74"/>
      <c r="I26" s="74">
        <v>361903295</v>
      </c>
      <c r="J26" s="74">
        <v>56582220</v>
      </c>
      <c r="K26" s="74">
        <v>17509362.81</v>
      </c>
      <c r="L26" s="74">
        <v>5104664.68</v>
      </c>
      <c r="M26" s="74"/>
      <c r="N26" s="74">
        <v>545089358.18</v>
      </c>
      <c r="O26" s="74"/>
      <c r="P26" s="74">
        <v>545089358.18</v>
      </c>
      <c r="Q26" s="74"/>
      <c r="R26" s="74">
        <v>327053614.51</v>
      </c>
      <c r="S26" s="74">
        <v>194987609.4</v>
      </c>
      <c r="T26" s="74">
        <v>17286101.22</v>
      </c>
      <c r="U26" s="74">
        <v>5762033.05</v>
      </c>
      <c r="V26" s="74"/>
    </row>
    <row r="27" spans="1:22" ht="90">
      <c r="A27" s="75" t="s">
        <v>0</v>
      </c>
      <c r="B27" s="68">
        <v>10</v>
      </c>
      <c r="C27" s="68" t="s">
        <v>1</v>
      </c>
      <c r="D27" s="71" t="str">
        <f t="shared" si="0"/>
        <v>000 1 01 02040 01 0000 110</v>
      </c>
      <c r="E27" s="72">
        <v>131041084.2</v>
      </c>
      <c r="F27" s="73"/>
      <c r="G27" s="74">
        <v>131041084.2</v>
      </c>
      <c r="H27" s="74"/>
      <c r="I27" s="74">
        <v>107515215</v>
      </c>
      <c r="J27" s="74">
        <v>13828500</v>
      </c>
      <c r="K27" s="74">
        <v>9695969.2</v>
      </c>
      <c r="L27" s="74">
        <v>1400</v>
      </c>
      <c r="M27" s="74"/>
      <c r="N27" s="74">
        <v>187325338.07</v>
      </c>
      <c r="O27" s="74"/>
      <c r="P27" s="74">
        <v>187325338.07</v>
      </c>
      <c r="Q27" s="74"/>
      <c r="R27" s="74">
        <v>140494003.56</v>
      </c>
      <c r="S27" s="74">
        <v>36182482.18</v>
      </c>
      <c r="T27" s="74">
        <v>10648852.33</v>
      </c>
      <c r="U27" s="74"/>
      <c r="V27" s="74"/>
    </row>
    <row r="28" spans="1:22" ht="33.75">
      <c r="A28" s="75" t="s">
        <v>2</v>
      </c>
      <c r="B28" s="68">
        <v>10</v>
      </c>
      <c r="C28" s="68" t="s">
        <v>3</v>
      </c>
      <c r="D28" s="71" t="str">
        <f t="shared" si="0"/>
        <v>000 1 03 00000 00 0000 000</v>
      </c>
      <c r="E28" s="72">
        <v>18325490000</v>
      </c>
      <c r="F28" s="73"/>
      <c r="G28" s="74">
        <v>18325490000</v>
      </c>
      <c r="H28" s="74"/>
      <c r="I28" s="74">
        <v>18325490000</v>
      </c>
      <c r="J28" s="74"/>
      <c r="K28" s="74"/>
      <c r="L28" s="74"/>
      <c r="M28" s="74"/>
      <c r="N28" s="74">
        <v>16541108429.14</v>
      </c>
      <c r="O28" s="74"/>
      <c r="P28" s="74">
        <v>16541108429.14</v>
      </c>
      <c r="Q28" s="74"/>
      <c r="R28" s="74">
        <v>16541108429.14</v>
      </c>
      <c r="S28" s="74"/>
      <c r="T28" s="74"/>
      <c r="U28" s="74"/>
      <c r="V28" s="74"/>
    </row>
    <row r="29" spans="1:22" ht="33.75">
      <c r="A29" s="75" t="s">
        <v>4</v>
      </c>
      <c r="B29" s="68">
        <v>10</v>
      </c>
      <c r="C29" s="68" t="s">
        <v>5</v>
      </c>
      <c r="D29" s="71" t="str">
        <f t="shared" si="0"/>
        <v>000 1 03 02000 01 0000 110</v>
      </c>
      <c r="E29" s="72">
        <v>18325490000</v>
      </c>
      <c r="F29" s="73"/>
      <c r="G29" s="74">
        <v>18325490000</v>
      </c>
      <c r="H29" s="74"/>
      <c r="I29" s="74">
        <v>18325490000</v>
      </c>
      <c r="J29" s="74"/>
      <c r="K29" s="74"/>
      <c r="L29" s="74"/>
      <c r="M29" s="74"/>
      <c r="N29" s="74">
        <v>16541108429.14</v>
      </c>
      <c r="O29" s="74"/>
      <c r="P29" s="74">
        <v>16541108429.14</v>
      </c>
      <c r="Q29" s="74"/>
      <c r="R29" s="74">
        <v>16541108429.14</v>
      </c>
      <c r="S29" s="74"/>
      <c r="T29" s="74"/>
      <c r="U29" s="74"/>
      <c r="V29" s="74"/>
    </row>
    <row r="30" spans="1:22" ht="33.75">
      <c r="A30" s="75" t="s">
        <v>6</v>
      </c>
      <c r="B30" s="68">
        <v>10</v>
      </c>
      <c r="C30" s="68" t="s">
        <v>7</v>
      </c>
      <c r="D30" s="71" t="str">
        <f t="shared" si="0"/>
        <v>000 1 03 02010 01 0000 110</v>
      </c>
      <c r="E30" s="72">
        <v>50852000</v>
      </c>
      <c r="F30" s="73"/>
      <c r="G30" s="74">
        <v>50852000</v>
      </c>
      <c r="H30" s="74"/>
      <c r="I30" s="74">
        <v>50852000</v>
      </c>
      <c r="J30" s="74"/>
      <c r="K30" s="74"/>
      <c r="L30" s="74"/>
      <c r="M30" s="74"/>
      <c r="N30" s="74">
        <v>2909087</v>
      </c>
      <c r="O30" s="74"/>
      <c r="P30" s="74">
        <v>2909087</v>
      </c>
      <c r="Q30" s="74"/>
      <c r="R30" s="74">
        <v>2909087</v>
      </c>
      <c r="S30" s="74"/>
      <c r="T30" s="74"/>
      <c r="U30" s="74"/>
      <c r="V30" s="74"/>
    </row>
    <row r="31" spans="1:22" ht="56.25">
      <c r="A31" s="75" t="s">
        <v>8</v>
      </c>
      <c r="B31" s="68">
        <v>10</v>
      </c>
      <c r="C31" s="68" t="s">
        <v>9</v>
      </c>
      <c r="D31" s="71" t="str">
        <f t="shared" si="0"/>
        <v>000 1 03 02011 01 0000 110</v>
      </c>
      <c r="E31" s="72">
        <v>50852000</v>
      </c>
      <c r="F31" s="73"/>
      <c r="G31" s="74">
        <v>50852000</v>
      </c>
      <c r="H31" s="74"/>
      <c r="I31" s="74">
        <v>50852000</v>
      </c>
      <c r="J31" s="74"/>
      <c r="K31" s="74"/>
      <c r="L31" s="74"/>
      <c r="M31" s="74"/>
      <c r="N31" s="74">
        <v>2909087</v>
      </c>
      <c r="O31" s="74"/>
      <c r="P31" s="74">
        <v>2909087</v>
      </c>
      <c r="Q31" s="74"/>
      <c r="R31" s="74">
        <v>2909087</v>
      </c>
      <c r="S31" s="74"/>
      <c r="T31" s="74"/>
      <c r="U31" s="74"/>
      <c r="V31" s="74"/>
    </row>
    <row r="32" spans="1:22" ht="112.5">
      <c r="A32" s="75" t="s">
        <v>10</v>
      </c>
      <c r="B32" s="68">
        <v>10</v>
      </c>
      <c r="C32" s="68" t="s">
        <v>11</v>
      </c>
      <c r="D32" s="71" t="str">
        <f t="shared" si="0"/>
        <v>000 1 03 02090 01 0000 110</v>
      </c>
      <c r="E32" s="72">
        <v>83564000</v>
      </c>
      <c r="F32" s="73"/>
      <c r="G32" s="74">
        <v>83564000</v>
      </c>
      <c r="H32" s="74"/>
      <c r="I32" s="74">
        <v>83564000</v>
      </c>
      <c r="J32" s="74"/>
      <c r="K32" s="74"/>
      <c r="L32" s="74"/>
      <c r="M32" s="74"/>
      <c r="N32" s="74">
        <v>162912329.66</v>
      </c>
      <c r="O32" s="74"/>
      <c r="P32" s="74">
        <v>162912329.66</v>
      </c>
      <c r="Q32" s="74"/>
      <c r="R32" s="74">
        <v>162912329.66</v>
      </c>
      <c r="S32" s="74"/>
      <c r="T32" s="74"/>
      <c r="U32" s="74"/>
      <c r="V32" s="74"/>
    </row>
    <row r="33" spans="1:22" ht="22.5">
      <c r="A33" s="75" t="s">
        <v>12</v>
      </c>
      <c r="B33" s="68">
        <v>10</v>
      </c>
      <c r="C33" s="68" t="s">
        <v>13</v>
      </c>
      <c r="D33" s="71" t="str">
        <f t="shared" si="0"/>
        <v>000 1 03 02100 01 0000 110</v>
      </c>
      <c r="E33" s="72">
        <v>8459954000</v>
      </c>
      <c r="F33" s="73"/>
      <c r="G33" s="74">
        <v>8459954000</v>
      </c>
      <c r="H33" s="74"/>
      <c r="I33" s="74">
        <v>8459954000</v>
      </c>
      <c r="J33" s="74"/>
      <c r="K33" s="74"/>
      <c r="L33" s="74"/>
      <c r="M33" s="74"/>
      <c r="N33" s="74">
        <v>9385752709.18</v>
      </c>
      <c r="O33" s="74"/>
      <c r="P33" s="74">
        <v>9385752709.18</v>
      </c>
      <c r="Q33" s="74"/>
      <c r="R33" s="74">
        <v>9385752709.18</v>
      </c>
      <c r="S33" s="74"/>
      <c r="T33" s="74"/>
      <c r="U33" s="74"/>
      <c r="V33" s="74"/>
    </row>
    <row r="34" spans="1:22" ht="123.75">
      <c r="A34" s="75" t="s">
        <v>14</v>
      </c>
      <c r="B34" s="68">
        <v>10</v>
      </c>
      <c r="C34" s="68" t="s">
        <v>15</v>
      </c>
      <c r="D34" s="71" t="str">
        <f t="shared" si="0"/>
        <v>000 1 03 02110 01 0000 110</v>
      </c>
      <c r="E34" s="72">
        <v>2911159000</v>
      </c>
      <c r="F34" s="73"/>
      <c r="G34" s="74">
        <v>2911159000</v>
      </c>
      <c r="H34" s="74"/>
      <c r="I34" s="74">
        <v>2911159000</v>
      </c>
      <c r="J34" s="74"/>
      <c r="K34" s="74"/>
      <c r="L34" s="74"/>
      <c r="M34" s="74"/>
      <c r="N34" s="74">
        <v>1309118986.33</v>
      </c>
      <c r="O34" s="74"/>
      <c r="P34" s="74">
        <v>1309118986.33</v>
      </c>
      <c r="Q34" s="74"/>
      <c r="R34" s="74">
        <v>1309118986.33</v>
      </c>
      <c r="S34" s="74"/>
      <c r="T34" s="74"/>
      <c r="U34" s="74"/>
      <c r="V34" s="74"/>
    </row>
    <row r="35" spans="1:22" ht="33.75">
      <c r="A35" s="75" t="s">
        <v>16</v>
      </c>
      <c r="B35" s="68">
        <v>10</v>
      </c>
      <c r="C35" s="68" t="s">
        <v>17</v>
      </c>
      <c r="D35" s="71" t="str">
        <f t="shared" si="0"/>
        <v>000 1 03 02120 01 0000 110</v>
      </c>
      <c r="E35" s="72"/>
      <c r="F35" s="73"/>
      <c r="G35" s="74"/>
      <c r="H35" s="74"/>
      <c r="I35" s="74"/>
      <c r="J35" s="74"/>
      <c r="K35" s="74"/>
      <c r="L35" s="74"/>
      <c r="M35" s="74"/>
      <c r="N35" s="74">
        <v>156764.02</v>
      </c>
      <c r="O35" s="74"/>
      <c r="P35" s="74">
        <v>156764.02</v>
      </c>
      <c r="Q35" s="74"/>
      <c r="R35" s="74">
        <v>156764.02</v>
      </c>
      <c r="S35" s="74"/>
      <c r="T35" s="74"/>
      <c r="U35" s="74"/>
      <c r="V35" s="74"/>
    </row>
    <row r="36" spans="1:22" ht="135">
      <c r="A36" s="75" t="s">
        <v>18</v>
      </c>
      <c r="B36" s="68">
        <v>10</v>
      </c>
      <c r="C36" s="68" t="s">
        <v>19</v>
      </c>
      <c r="D36" s="71" t="str">
        <f t="shared" si="0"/>
        <v>000 1 03 02130 01 0000 110</v>
      </c>
      <c r="E36" s="72">
        <v>182000</v>
      </c>
      <c r="F36" s="73"/>
      <c r="G36" s="74">
        <v>182000</v>
      </c>
      <c r="H36" s="74"/>
      <c r="I36" s="74">
        <v>182000</v>
      </c>
      <c r="J36" s="74"/>
      <c r="K36" s="74"/>
      <c r="L36" s="74"/>
      <c r="M36" s="74"/>
      <c r="N36" s="74">
        <v>-987.93</v>
      </c>
      <c r="O36" s="74"/>
      <c r="P36" s="74">
        <v>-987.93</v>
      </c>
      <c r="Q36" s="74"/>
      <c r="R36" s="74">
        <v>-987.93</v>
      </c>
      <c r="S36" s="74"/>
      <c r="T36" s="74"/>
      <c r="U36" s="74"/>
      <c r="V36" s="74"/>
    </row>
    <row r="37" spans="1:22" ht="45">
      <c r="A37" s="75" t="s">
        <v>20</v>
      </c>
      <c r="B37" s="68">
        <v>10</v>
      </c>
      <c r="C37" s="68" t="s">
        <v>21</v>
      </c>
      <c r="D37" s="71" t="str">
        <f t="shared" si="0"/>
        <v>000 1 03 02150 01 0000 110</v>
      </c>
      <c r="E37" s="72">
        <v>2440295000</v>
      </c>
      <c r="F37" s="73"/>
      <c r="G37" s="74">
        <v>2440295000</v>
      </c>
      <c r="H37" s="74"/>
      <c r="I37" s="74">
        <v>2440295000</v>
      </c>
      <c r="J37" s="74"/>
      <c r="K37" s="74"/>
      <c r="L37" s="74"/>
      <c r="M37" s="74"/>
      <c r="N37" s="74">
        <v>2371352671.25</v>
      </c>
      <c r="O37" s="74"/>
      <c r="P37" s="74">
        <v>2371352671.25</v>
      </c>
      <c r="Q37" s="74"/>
      <c r="R37" s="74">
        <v>2371352671.25</v>
      </c>
      <c r="S37" s="74"/>
      <c r="T37" s="74"/>
      <c r="U37" s="74"/>
      <c r="V37" s="74"/>
    </row>
    <row r="38" spans="1:22" ht="56.25">
      <c r="A38" s="75" t="s">
        <v>22</v>
      </c>
      <c r="B38" s="68">
        <v>10</v>
      </c>
      <c r="C38" s="68" t="s">
        <v>23</v>
      </c>
      <c r="D38" s="71" t="str">
        <f t="shared" si="0"/>
        <v>000 1 03 02160 01 0000 110</v>
      </c>
      <c r="E38" s="72">
        <v>72035000</v>
      </c>
      <c r="F38" s="73"/>
      <c r="G38" s="74">
        <v>72035000</v>
      </c>
      <c r="H38" s="74"/>
      <c r="I38" s="74">
        <v>72035000</v>
      </c>
      <c r="J38" s="74"/>
      <c r="K38" s="74"/>
      <c r="L38" s="74"/>
      <c r="M38" s="74"/>
      <c r="N38" s="74">
        <v>42196285.52</v>
      </c>
      <c r="O38" s="74"/>
      <c r="P38" s="74">
        <v>42196285.52</v>
      </c>
      <c r="Q38" s="74"/>
      <c r="R38" s="74">
        <v>42196285.52</v>
      </c>
      <c r="S38" s="74"/>
      <c r="T38" s="74"/>
      <c r="U38" s="74"/>
      <c r="V38" s="74"/>
    </row>
    <row r="39" spans="1:22" ht="56.25">
      <c r="A39" s="75" t="s">
        <v>24</v>
      </c>
      <c r="B39" s="68">
        <v>10</v>
      </c>
      <c r="C39" s="68" t="s">
        <v>25</v>
      </c>
      <c r="D39" s="71" t="str">
        <f t="shared" si="0"/>
        <v>000 1 03 02170 01 0000 110</v>
      </c>
      <c r="E39" s="72">
        <v>4118202000</v>
      </c>
      <c r="F39" s="73"/>
      <c r="G39" s="74">
        <v>4118202000</v>
      </c>
      <c r="H39" s="74"/>
      <c r="I39" s="74">
        <v>4118202000</v>
      </c>
      <c r="J39" s="74"/>
      <c r="K39" s="74"/>
      <c r="L39" s="74"/>
      <c r="M39" s="74"/>
      <c r="N39" s="74">
        <v>3078403473.85</v>
      </c>
      <c r="O39" s="74"/>
      <c r="P39" s="74">
        <v>3078403473.85</v>
      </c>
      <c r="Q39" s="74"/>
      <c r="R39" s="74">
        <v>3078403473.85</v>
      </c>
      <c r="S39" s="74"/>
      <c r="T39" s="74"/>
      <c r="U39" s="74"/>
      <c r="V39" s="74"/>
    </row>
    <row r="40" spans="1:22" ht="56.25">
      <c r="A40" s="75" t="s">
        <v>26</v>
      </c>
      <c r="B40" s="68">
        <v>10</v>
      </c>
      <c r="C40" s="68" t="s">
        <v>27</v>
      </c>
      <c r="D40" s="71" t="str">
        <f t="shared" si="0"/>
        <v>000 1 03 02180 01 0000 110</v>
      </c>
      <c r="E40" s="72">
        <v>189247000</v>
      </c>
      <c r="F40" s="73"/>
      <c r="G40" s="74">
        <v>189247000</v>
      </c>
      <c r="H40" s="74"/>
      <c r="I40" s="74">
        <v>189247000</v>
      </c>
      <c r="J40" s="74"/>
      <c r="K40" s="74"/>
      <c r="L40" s="74"/>
      <c r="M40" s="74"/>
      <c r="N40" s="74">
        <v>131598513.38</v>
      </c>
      <c r="O40" s="74"/>
      <c r="P40" s="74">
        <v>131598513.38</v>
      </c>
      <c r="Q40" s="74"/>
      <c r="R40" s="74">
        <v>131598513.38</v>
      </c>
      <c r="S40" s="74"/>
      <c r="T40" s="74"/>
      <c r="U40" s="74"/>
      <c r="V40" s="74"/>
    </row>
    <row r="41" spans="1:22" ht="101.25">
      <c r="A41" s="75" t="s">
        <v>28</v>
      </c>
      <c r="B41" s="68">
        <v>10</v>
      </c>
      <c r="C41" s="68" t="s">
        <v>29</v>
      </c>
      <c r="D41" s="71" t="str">
        <f t="shared" si="0"/>
        <v>000 1 03 02220 01 0000 110</v>
      </c>
      <c r="E41" s="72"/>
      <c r="F41" s="73"/>
      <c r="G41" s="74"/>
      <c r="H41" s="74"/>
      <c r="I41" s="74"/>
      <c r="J41" s="74"/>
      <c r="K41" s="74"/>
      <c r="L41" s="74"/>
      <c r="M41" s="74"/>
      <c r="N41" s="74">
        <v>56708596.88</v>
      </c>
      <c r="O41" s="74"/>
      <c r="P41" s="74">
        <v>56708596.88</v>
      </c>
      <c r="Q41" s="74"/>
      <c r="R41" s="74">
        <v>56708596.88</v>
      </c>
      <c r="S41" s="74"/>
      <c r="T41" s="74"/>
      <c r="U41" s="74"/>
      <c r="V41" s="74"/>
    </row>
    <row r="42" spans="1:22" ht="12.75">
      <c r="A42" s="75" t="s">
        <v>30</v>
      </c>
      <c r="B42" s="68">
        <v>10</v>
      </c>
      <c r="C42" s="68" t="s">
        <v>31</v>
      </c>
      <c r="D42" s="71" t="str">
        <f t="shared" si="0"/>
        <v>000 1 05 00000 00 0000 000</v>
      </c>
      <c r="E42" s="72">
        <v>4679252735.26</v>
      </c>
      <c r="F42" s="73"/>
      <c r="G42" s="74">
        <v>4679252735.26</v>
      </c>
      <c r="H42" s="74"/>
      <c r="I42" s="74">
        <v>3177655400</v>
      </c>
      <c r="J42" s="74">
        <v>1256013300</v>
      </c>
      <c r="K42" s="74">
        <v>227819629.72</v>
      </c>
      <c r="L42" s="74">
        <v>17764405.54</v>
      </c>
      <c r="M42" s="74"/>
      <c r="N42" s="74">
        <v>4810032229.7</v>
      </c>
      <c r="O42" s="74"/>
      <c r="P42" s="74">
        <v>4810385447.19</v>
      </c>
      <c r="Q42" s="74"/>
      <c r="R42" s="74">
        <v>3309636353.79</v>
      </c>
      <c r="S42" s="74">
        <v>1257233409.36</v>
      </c>
      <c r="T42" s="74">
        <v>225688669.58</v>
      </c>
      <c r="U42" s="74">
        <v>17827014.46</v>
      </c>
      <c r="V42" s="74">
        <v>-353217.49</v>
      </c>
    </row>
    <row r="43" spans="1:22" ht="22.5">
      <c r="A43" s="75" t="s">
        <v>32</v>
      </c>
      <c r="B43" s="68">
        <v>10</v>
      </c>
      <c r="C43" s="68" t="s">
        <v>33</v>
      </c>
      <c r="D43" s="71" t="str">
        <f t="shared" si="0"/>
        <v>000 1 05 01000 00 0000 110</v>
      </c>
      <c r="E43" s="72">
        <v>3177655400</v>
      </c>
      <c r="F43" s="73"/>
      <c r="G43" s="74">
        <v>3177655400</v>
      </c>
      <c r="H43" s="74"/>
      <c r="I43" s="74">
        <v>3177655400</v>
      </c>
      <c r="J43" s="74"/>
      <c r="K43" s="74"/>
      <c r="L43" s="74"/>
      <c r="M43" s="74"/>
      <c r="N43" s="74">
        <v>3308334096.19</v>
      </c>
      <c r="O43" s="74"/>
      <c r="P43" s="74">
        <v>3308759259.84</v>
      </c>
      <c r="Q43" s="74"/>
      <c r="R43" s="74">
        <v>3308759259.84</v>
      </c>
      <c r="S43" s="74"/>
      <c r="T43" s="74"/>
      <c r="U43" s="74"/>
      <c r="V43" s="74">
        <v>-425163.65</v>
      </c>
    </row>
    <row r="44" spans="1:22" ht="33.75">
      <c r="A44" s="75" t="s">
        <v>34</v>
      </c>
      <c r="B44" s="68">
        <v>10</v>
      </c>
      <c r="C44" s="68" t="s">
        <v>35</v>
      </c>
      <c r="D44" s="71" t="str">
        <f t="shared" si="0"/>
        <v>000 1 05 01010 01 0000 110</v>
      </c>
      <c r="E44" s="72">
        <v>2217422801</v>
      </c>
      <c r="F44" s="73"/>
      <c r="G44" s="74">
        <v>2217422801</v>
      </c>
      <c r="H44" s="74"/>
      <c r="I44" s="74">
        <v>2217422801</v>
      </c>
      <c r="J44" s="74"/>
      <c r="K44" s="74"/>
      <c r="L44" s="74"/>
      <c r="M44" s="74"/>
      <c r="N44" s="74">
        <v>2286937006.25</v>
      </c>
      <c r="O44" s="74"/>
      <c r="P44" s="74">
        <v>2287040660.03</v>
      </c>
      <c r="Q44" s="74"/>
      <c r="R44" s="74">
        <v>2287040660.03</v>
      </c>
      <c r="S44" s="74"/>
      <c r="T44" s="74"/>
      <c r="U44" s="74"/>
      <c r="V44" s="74">
        <v>-103653.78</v>
      </c>
    </row>
    <row r="45" spans="1:22" ht="33.75">
      <c r="A45" s="75" t="s">
        <v>34</v>
      </c>
      <c r="B45" s="68">
        <v>10</v>
      </c>
      <c r="C45" s="68" t="s">
        <v>36</v>
      </c>
      <c r="D45" s="71" t="str">
        <f t="shared" si="0"/>
        <v>000 1 05 01011 01 0000 110</v>
      </c>
      <c r="E45" s="72">
        <v>2217422801</v>
      </c>
      <c r="F45" s="73"/>
      <c r="G45" s="74">
        <v>2217422801</v>
      </c>
      <c r="H45" s="74"/>
      <c r="I45" s="74">
        <v>2217422801</v>
      </c>
      <c r="J45" s="74"/>
      <c r="K45" s="74"/>
      <c r="L45" s="74"/>
      <c r="M45" s="74"/>
      <c r="N45" s="74">
        <v>2291082867.06</v>
      </c>
      <c r="O45" s="74"/>
      <c r="P45" s="74">
        <v>2291082867.06</v>
      </c>
      <c r="Q45" s="74"/>
      <c r="R45" s="74">
        <v>2291082867.06</v>
      </c>
      <c r="S45" s="74"/>
      <c r="T45" s="74"/>
      <c r="U45" s="74"/>
      <c r="V45" s="74"/>
    </row>
    <row r="46" spans="1:22" ht="45">
      <c r="A46" s="75" t="s">
        <v>37</v>
      </c>
      <c r="B46" s="68">
        <v>10</v>
      </c>
      <c r="C46" s="68" t="s">
        <v>38</v>
      </c>
      <c r="D46" s="71" t="str">
        <f t="shared" si="0"/>
        <v>000 1 05 01012 01 0000 110</v>
      </c>
      <c r="E46" s="72"/>
      <c r="F46" s="73"/>
      <c r="G46" s="74"/>
      <c r="H46" s="74"/>
      <c r="I46" s="74"/>
      <c r="J46" s="74"/>
      <c r="K46" s="74"/>
      <c r="L46" s="74"/>
      <c r="M46" s="74"/>
      <c r="N46" s="74">
        <v>-4145860.81</v>
      </c>
      <c r="O46" s="74"/>
      <c r="P46" s="74">
        <v>-4042207.03</v>
      </c>
      <c r="Q46" s="74"/>
      <c r="R46" s="74">
        <v>-4042207.03</v>
      </c>
      <c r="S46" s="74"/>
      <c r="T46" s="74"/>
      <c r="U46" s="74"/>
      <c r="V46" s="74">
        <v>-103653.78</v>
      </c>
    </row>
    <row r="47" spans="1:22" ht="45">
      <c r="A47" s="75" t="s">
        <v>39</v>
      </c>
      <c r="B47" s="68">
        <v>10</v>
      </c>
      <c r="C47" s="68" t="s">
        <v>40</v>
      </c>
      <c r="D47" s="71" t="str">
        <f t="shared" si="0"/>
        <v>000 1 05 01020 01 0000 110</v>
      </c>
      <c r="E47" s="72">
        <v>707943542</v>
      </c>
      <c r="F47" s="73"/>
      <c r="G47" s="74">
        <v>707943542</v>
      </c>
      <c r="H47" s="74"/>
      <c r="I47" s="74">
        <v>707943542</v>
      </c>
      <c r="J47" s="74"/>
      <c r="K47" s="74"/>
      <c r="L47" s="74"/>
      <c r="M47" s="74"/>
      <c r="N47" s="74">
        <v>762885468.24</v>
      </c>
      <c r="O47" s="74"/>
      <c r="P47" s="74">
        <v>762951411.48</v>
      </c>
      <c r="Q47" s="74"/>
      <c r="R47" s="74">
        <v>762951411.48</v>
      </c>
      <c r="S47" s="74"/>
      <c r="T47" s="74"/>
      <c r="U47" s="74"/>
      <c r="V47" s="74">
        <v>-65943.24</v>
      </c>
    </row>
    <row r="48" spans="1:22" ht="45">
      <c r="A48" s="75" t="s">
        <v>39</v>
      </c>
      <c r="B48" s="68">
        <v>10</v>
      </c>
      <c r="C48" s="68" t="s">
        <v>41</v>
      </c>
      <c r="D48" s="71" t="str">
        <f t="shared" si="0"/>
        <v>000 1 05 01021 01 0000 110</v>
      </c>
      <c r="E48" s="72">
        <v>707943542</v>
      </c>
      <c r="F48" s="73"/>
      <c r="G48" s="74">
        <v>707943542</v>
      </c>
      <c r="H48" s="74"/>
      <c r="I48" s="74">
        <v>707943542</v>
      </c>
      <c r="J48" s="74"/>
      <c r="K48" s="74"/>
      <c r="L48" s="74"/>
      <c r="M48" s="74"/>
      <c r="N48" s="74">
        <v>766630447.46</v>
      </c>
      <c r="O48" s="74"/>
      <c r="P48" s="74">
        <v>766630447.46</v>
      </c>
      <c r="Q48" s="74"/>
      <c r="R48" s="74">
        <v>766630447.46</v>
      </c>
      <c r="S48" s="74"/>
      <c r="T48" s="74"/>
      <c r="U48" s="74"/>
      <c r="V48" s="74"/>
    </row>
    <row r="49" spans="1:22" ht="56.25">
      <c r="A49" s="75" t="s">
        <v>42</v>
      </c>
      <c r="B49" s="68">
        <v>10</v>
      </c>
      <c r="C49" s="68" t="s">
        <v>43</v>
      </c>
      <c r="D49" s="71" t="str">
        <f t="shared" si="0"/>
        <v>000 1 05 01022 01 0000 110</v>
      </c>
      <c r="E49" s="72"/>
      <c r="F49" s="73"/>
      <c r="G49" s="74"/>
      <c r="H49" s="74"/>
      <c r="I49" s="74"/>
      <c r="J49" s="74"/>
      <c r="K49" s="74"/>
      <c r="L49" s="74"/>
      <c r="M49" s="74"/>
      <c r="N49" s="74">
        <v>-3744979.22</v>
      </c>
      <c r="O49" s="74"/>
      <c r="P49" s="74">
        <v>-3679035.98</v>
      </c>
      <c r="Q49" s="74"/>
      <c r="R49" s="74">
        <v>-3679035.98</v>
      </c>
      <c r="S49" s="74"/>
      <c r="T49" s="74"/>
      <c r="U49" s="74"/>
      <c r="V49" s="74">
        <v>-65943.24</v>
      </c>
    </row>
    <row r="50" spans="1:22" ht="45">
      <c r="A50" s="75" t="s">
        <v>44</v>
      </c>
      <c r="B50" s="68">
        <v>10</v>
      </c>
      <c r="C50" s="68" t="s">
        <v>45</v>
      </c>
      <c r="D50" s="71" t="str">
        <f t="shared" si="0"/>
        <v>000 1 05 01030 01 0000 110</v>
      </c>
      <c r="E50" s="72"/>
      <c r="F50" s="73"/>
      <c r="G50" s="74"/>
      <c r="H50" s="74"/>
      <c r="I50" s="74"/>
      <c r="J50" s="74"/>
      <c r="K50" s="74"/>
      <c r="L50" s="74"/>
      <c r="M50" s="74"/>
      <c r="N50" s="74">
        <v>-255566.63</v>
      </c>
      <c r="O50" s="74"/>
      <c r="P50" s="74"/>
      <c r="Q50" s="74"/>
      <c r="R50" s="74"/>
      <c r="S50" s="74"/>
      <c r="T50" s="74"/>
      <c r="U50" s="74"/>
      <c r="V50" s="74">
        <v>-255566.63</v>
      </c>
    </row>
    <row r="51" spans="1:22" ht="22.5">
      <c r="A51" s="75" t="s">
        <v>46</v>
      </c>
      <c r="B51" s="68">
        <v>10</v>
      </c>
      <c r="C51" s="68" t="s">
        <v>47</v>
      </c>
      <c r="D51" s="71" t="str">
        <f t="shared" si="0"/>
        <v>000 1 05 01050 01 0000 110</v>
      </c>
      <c r="E51" s="72">
        <v>252289057</v>
      </c>
      <c r="F51" s="73"/>
      <c r="G51" s="74">
        <v>252289057</v>
      </c>
      <c r="H51" s="74"/>
      <c r="I51" s="74">
        <v>252289057</v>
      </c>
      <c r="J51" s="74"/>
      <c r="K51" s="74"/>
      <c r="L51" s="74"/>
      <c r="M51" s="74"/>
      <c r="N51" s="74">
        <v>258767188.33</v>
      </c>
      <c r="O51" s="74"/>
      <c r="P51" s="74">
        <v>258767188.33</v>
      </c>
      <c r="Q51" s="74"/>
      <c r="R51" s="74">
        <v>258767188.33</v>
      </c>
      <c r="S51" s="74"/>
      <c r="T51" s="74"/>
      <c r="U51" s="74"/>
      <c r="V51" s="74"/>
    </row>
    <row r="52" spans="1:22" ht="22.5">
      <c r="A52" s="75" t="s">
        <v>48</v>
      </c>
      <c r="B52" s="68">
        <v>10</v>
      </c>
      <c r="C52" s="68" t="s">
        <v>49</v>
      </c>
      <c r="D52" s="71" t="str">
        <f t="shared" si="0"/>
        <v>000 1 05 02000 02 0000 110</v>
      </c>
      <c r="E52" s="72">
        <v>1452182578.88</v>
      </c>
      <c r="F52" s="73"/>
      <c r="G52" s="74">
        <v>1452182578.88</v>
      </c>
      <c r="H52" s="74"/>
      <c r="I52" s="74"/>
      <c r="J52" s="74">
        <v>1247925500</v>
      </c>
      <c r="K52" s="74">
        <v>204257078.88</v>
      </c>
      <c r="L52" s="74"/>
      <c r="M52" s="74"/>
      <c r="N52" s="74">
        <v>1445502055.64</v>
      </c>
      <c r="O52" s="74"/>
      <c r="P52" s="74">
        <v>1445435058.28</v>
      </c>
      <c r="Q52" s="74"/>
      <c r="R52" s="74"/>
      <c r="S52" s="74">
        <v>1243782162.17</v>
      </c>
      <c r="T52" s="74">
        <v>201652896.11</v>
      </c>
      <c r="U52" s="74"/>
      <c r="V52" s="74">
        <v>66997.36</v>
      </c>
    </row>
    <row r="53" spans="1:22" ht="22.5">
      <c r="A53" s="75" t="s">
        <v>48</v>
      </c>
      <c r="B53" s="68">
        <v>10</v>
      </c>
      <c r="C53" s="68" t="s">
        <v>50</v>
      </c>
      <c r="D53" s="71" t="str">
        <f t="shared" si="0"/>
        <v>000 1 05 02010 02 0000 110</v>
      </c>
      <c r="E53" s="72">
        <v>1450865783.21</v>
      </c>
      <c r="F53" s="73"/>
      <c r="G53" s="74">
        <v>1450865783.21</v>
      </c>
      <c r="H53" s="74"/>
      <c r="I53" s="74"/>
      <c r="J53" s="74">
        <v>1247362420</v>
      </c>
      <c r="K53" s="74">
        <v>203503363.21</v>
      </c>
      <c r="L53" s="74"/>
      <c r="M53" s="74"/>
      <c r="N53" s="74">
        <v>1443960872.56</v>
      </c>
      <c r="O53" s="74"/>
      <c r="P53" s="74">
        <v>1443960872.56</v>
      </c>
      <c r="Q53" s="74"/>
      <c r="R53" s="74"/>
      <c r="S53" s="74">
        <v>1242696772.45</v>
      </c>
      <c r="T53" s="74">
        <v>201264100.11</v>
      </c>
      <c r="U53" s="74"/>
      <c r="V53" s="74"/>
    </row>
    <row r="54" spans="1:22" ht="33.75">
      <c r="A54" s="75" t="s">
        <v>51</v>
      </c>
      <c r="B54" s="68">
        <v>10</v>
      </c>
      <c r="C54" s="68" t="s">
        <v>52</v>
      </c>
      <c r="D54" s="71" t="str">
        <f t="shared" si="0"/>
        <v>000 1 05 02020 02 0000 110</v>
      </c>
      <c r="E54" s="72">
        <v>1316795.67</v>
      </c>
      <c r="F54" s="73"/>
      <c r="G54" s="74">
        <v>1316795.67</v>
      </c>
      <c r="H54" s="74"/>
      <c r="I54" s="74"/>
      <c r="J54" s="74">
        <v>563080</v>
      </c>
      <c r="K54" s="74">
        <v>753715.67</v>
      </c>
      <c r="L54" s="74"/>
      <c r="M54" s="74"/>
      <c r="N54" s="74">
        <v>1541183.08</v>
      </c>
      <c r="O54" s="74"/>
      <c r="P54" s="74">
        <v>1474185.72</v>
      </c>
      <c r="Q54" s="74"/>
      <c r="R54" s="74"/>
      <c r="S54" s="74">
        <v>1085389.72</v>
      </c>
      <c r="T54" s="74">
        <v>388796</v>
      </c>
      <c r="U54" s="74"/>
      <c r="V54" s="74">
        <v>66997.36</v>
      </c>
    </row>
    <row r="55" spans="1:22" ht="12.75">
      <c r="A55" s="75" t="s">
        <v>53</v>
      </c>
      <c r="B55" s="68">
        <v>10</v>
      </c>
      <c r="C55" s="68" t="s">
        <v>54</v>
      </c>
      <c r="D55" s="71" t="str">
        <f t="shared" si="0"/>
        <v>000 1 05 03000 01 0000 110</v>
      </c>
      <c r="E55" s="72">
        <v>36821535.87</v>
      </c>
      <c r="F55" s="73"/>
      <c r="G55" s="74">
        <v>36821535.87</v>
      </c>
      <c r="H55" s="74"/>
      <c r="I55" s="74"/>
      <c r="J55" s="74">
        <v>1617400</v>
      </c>
      <c r="K55" s="74">
        <v>17439730.33</v>
      </c>
      <c r="L55" s="74">
        <v>17764405.54</v>
      </c>
      <c r="M55" s="74"/>
      <c r="N55" s="74">
        <v>38571380.94</v>
      </c>
      <c r="O55" s="74"/>
      <c r="P55" s="74">
        <v>38566432.14</v>
      </c>
      <c r="Q55" s="74"/>
      <c r="R55" s="74">
        <v>877093.95</v>
      </c>
      <c r="S55" s="74">
        <v>2035310.77</v>
      </c>
      <c r="T55" s="74">
        <v>17827012.96</v>
      </c>
      <c r="U55" s="74">
        <v>17827014.46</v>
      </c>
      <c r="V55" s="74">
        <v>4948.8</v>
      </c>
    </row>
    <row r="56" spans="1:22" ht="12.75">
      <c r="A56" s="75" t="s">
        <v>53</v>
      </c>
      <c r="B56" s="68">
        <v>10</v>
      </c>
      <c r="C56" s="68" t="s">
        <v>55</v>
      </c>
      <c r="D56" s="71" t="str">
        <f t="shared" si="0"/>
        <v>000 1 05 03010 01 0000 110</v>
      </c>
      <c r="E56" s="72">
        <v>35066314.59</v>
      </c>
      <c r="F56" s="73"/>
      <c r="G56" s="74">
        <v>35066314.59</v>
      </c>
      <c r="H56" s="74"/>
      <c r="I56" s="74"/>
      <c r="J56" s="74">
        <v>1617400</v>
      </c>
      <c r="K56" s="74">
        <v>16543046.64</v>
      </c>
      <c r="L56" s="74">
        <v>16905867.95</v>
      </c>
      <c r="M56" s="74"/>
      <c r="N56" s="74">
        <v>35935150.24</v>
      </c>
      <c r="O56" s="74"/>
      <c r="P56" s="74">
        <v>35935150.24</v>
      </c>
      <c r="Q56" s="74"/>
      <c r="R56" s="74"/>
      <c r="S56" s="74">
        <v>2360396.15</v>
      </c>
      <c r="T56" s="74">
        <v>16787376.42</v>
      </c>
      <c r="U56" s="74">
        <v>16787377.67</v>
      </c>
      <c r="V56" s="74"/>
    </row>
    <row r="57" spans="1:22" ht="33.75">
      <c r="A57" s="75" t="s">
        <v>56</v>
      </c>
      <c r="B57" s="68">
        <v>10</v>
      </c>
      <c r="C57" s="68" t="s">
        <v>57</v>
      </c>
      <c r="D57" s="71" t="str">
        <f t="shared" si="0"/>
        <v>000 1 05 03020 01 0000 110</v>
      </c>
      <c r="E57" s="72">
        <v>1755221.28</v>
      </c>
      <c r="F57" s="73"/>
      <c r="G57" s="74">
        <v>1755221.28</v>
      </c>
      <c r="H57" s="74"/>
      <c r="I57" s="74"/>
      <c r="J57" s="74"/>
      <c r="K57" s="74">
        <v>896683.69</v>
      </c>
      <c r="L57" s="74">
        <v>858537.59</v>
      </c>
      <c r="M57" s="74"/>
      <c r="N57" s="74">
        <v>2636230.7</v>
      </c>
      <c r="O57" s="74"/>
      <c r="P57" s="74">
        <v>2631281.9</v>
      </c>
      <c r="Q57" s="74"/>
      <c r="R57" s="74">
        <v>877093.95</v>
      </c>
      <c r="S57" s="74">
        <v>-325085.38</v>
      </c>
      <c r="T57" s="74">
        <v>1039636.54</v>
      </c>
      <c r="U57" s="74">
        <v>1039636.79</v>
      </c>
      <c r="V57" s="74">
        <v>4948.8</v>
      </c>
    </row>
    <row r="58" spans="1:22" ht="22.5">
      <c r="A58" s="75" t="s">
        <v>58</v>
      </c>
      <c r="B58" s="68">
        <v>10</v>
      </c>
      <c r="C58" s="68" t="s">
        <v>59</v>
      </c>
      <c r="D58" s="71" t="str">
        <f t="shared" si="0"/>
        <v>000 1 05 04000 02 0000 110</v>
      </c>
      <c r="E58" s="72">
        <v>12593220.51</v>
      </c>
      <c r="F58" s="73"/>
      <c r="G58" s="74">
        <v>12593220.51</v>
      </c>
      <c r="H58" s="74"/>
      <c r="I58" s="74"/>
      <c r="J58" s="74">
        <v>6470400</v>
      </c>
      <c r="K58" s="74">
        <v>6122820.51</v>
      </c>
      <c r="L58" s="74"/>
      <c r="M58" s="74"/>
      <c r="N58" s="74">
        <v>17624696.93</v>
      </c>
      <c r="O58" s="74"/>
      <c r="P58" s="74">
        <v>17624696.93</v>
      </c>
      <c r="Q58" s="74"/>
      <c r="R58" s="74"/>
      <c r="S58" s="74">
        <v>11415936.42</v>
      </c>
      <c r="T58" s="74">
        <v>6208760.51</v>
      </c>
      <c r="U58" s="74"/>
      <c r="V58" s="74"/>
    </row>
    <row r="59" spans="1:22" ht="33.75">
      <c r="A59" s="75" t="s">
        <v>60</v>
      </c>
      <c r="B59" s="68">
        <v>10</v>
      </c>
      <c r="C59" s="68" t="s">
        <v>61</v>
      </c>
      <c r="D59" s="71" t="str">
        <f t="shared" si="0"/>
        <v>000 1 05 04010 02 0000 110</v>
      </c>
      <c r="E59" s="72">
        <v>6470400</v>
      </c>
      <c r="F59" s="73"/>
      <c r="G59" s="74">
        <v>6470400</v>
      </c>
      <c r="H59" s="74"/>
      <c r="I59" s="74"/>
      <c r="J59" s="74">
        <v>6470400</v>
      </c>
      <c r="K59" s="74"/>
      <c r="L59" s="74"/>
      <c r="M59" s="74"/>
      <c r="N59" s="74">
        <v>11415936.42</v>
      </c>
      <c r="O59" s="74"/>
      <c r="P59" s="74">
        <v>11415936.42</v>
      </c>
      <c r="Q59" s="74"/>
      <c r="R59" s="74"/>
      <c r="S59" s="74">
        <v>11415936.42</v>
      </c>
      <c r="T59" s="74"/>
      <c r="U59" s="74"/>
      <c r="V59" s="74"/>
    </row>
    <row r="60" spans="1:22" ht="45">
      <c r="A60" s="75" t="s">
        <v>62</v>
      </c>
      <c r="B60" s="68">
        <v>10</v>
      </c>
      <c r="C60" s="68" t="s">
        <v>63</v>
      </c>
      <c r="D60" s="71" t="str">
        <f t="shared" si="0"/>
        <v>000 1 05 04020 02 0000 110</v>
      </c>
      <c r="E60" s="72">
        <v>6122820.51</v>
      </c>
      <c r="F60" s="73"/>
      <c r="G60" s="74">
        <v>6122820.51</v>
      </c>
      <c r="H60" s="74"/>
      <c r="I60" s="74"/>
      <c r="J60" s="74"/>
      <c r="K60" s="74">
        <v>6122820.51</v>
      </c>
      <c r="L60" s="74"/>
      <c r="M60" s="74"/>
      <c r="N60" s="74">
        <v>6208760.51</v>
      </c>
      <c r="O60" s="74"/>
      <c r="P60" s="74">
        <v>6208760.51</v>
      </c>
      <c r="Q60" s="74"/>
      <c r="R60" s="74"/>
      <c r="S60" s="74"/>
      <c r="T60" s="74">
        <v>6208760.51</v>
      </c>
      <c r="U60" s="74"/>
      <c r="V60" s="74"/>
    </row>
    <row r="61" spans="1:22" ht="12.75">
      <c r="A61" s="75" t="s">
        <v>64</v>
      </c>
      <c r="B61" s="68">
        <v>10</v>
      </c>
      <c r="C61" s="68" t="s">
        <v>65</v>
      </c>
      <c r="D61" s="71" t="str">
        <f t="shared" si="0"/>
        <v>000 1 06 00000 00 0000 000</v>
      </c>
      <c r="E61" s="72">
        <v>19890258664.32</v>
      </c>
      <c r="F61" s="73"/>
      <c r="G61" s="74">
        <v>19890258664.32</v>
      </c>
      <c r="H61" s="74"/>
      <c r="I61" s="74">
        <v>14395964300</v>
      </c>
      <c r="J61" s="74">
        <v>4908726050</v>
      </c>
      <c r="K61" s="74">
        <v>35</v>
      </c>
      <c r="L61" s="74">
        <v>585568279.32</v>
      </c>
      <c r="M61" s="74"/>
      <c r="N61" s="74">
        <v>20630971669.78</v>
      </c>
      <c r="O61" s="74"/>
      <c r="P61" s="74">
        <v>20630971669.78</v>
      </c>
      <c r="Q61" s="74"/>
      <c r="R61" s="74">
        <v>15153554605.65</v>
      </c>
      <c r="S61" s="74">
        <v>4910052931.45</v>
      </c>
      <c r="T61" s="74">
        <v>50325.47</v>
      </c>
      <c r="U61" s="74">
        <v>567313807.21</v>
      </c>
      <c r="V61" s="74"/>
    </row>
    <row r="62" spans="1:22" ht="12.75">
      <c r="A62" s="75" t="s">
        <v>66</v>
      </c>
      <c r="B62" s="68">
        <v>10</v>
      </c>
      <c r="C62" s="68" t="s">
        <v>67</v>
      </c>
      <c r="D62" s="71" t="str">
        <f t="shared" si="0"/>
        <v>000 1 06 01000 00 0000 110</v>
      </c>
      <c r="E62" s="72">
        <v>432664799.52</v>
      </c>
      <c r="F62" s="73"/>
      <c r="G62" s="74">
        <v>432664799.52</v>
      </c>
      <c r="H62" s="74"/>
      <c r="I62" s="74"/>
      <c r="J62" s="74">
        <v>369502200</v>
      </c>
      <c r="K62" s="74"/>
      <c r="L62" s="74">
        <v>63162599.52</v>
      </c>
      <c r="M62" s="74"/>
      <c r="N62" s="74">
        <v>420347193.52</v>
      </c>
      <c r="O62" s="74"/>
      <c r="P62" s="74">
        <v>420347193.52</v>
      </c>
      <c r="Q62" s="74"/>
      <c r="R62" s="74"/>
      <c r="S62" s="74">
        <v>356424009.03</v>
      </c>
      <c r="T62" s="74"/>
      <c r="U62" s="74">
        <v>63923184.49</v>
      </c>
      <c r="V62" s="74"/>
    </row>
    <row r="63" spans="1:22" ht="45">
      <c r="A63" s="75" t="s">
        <v>68</v>
      </c>
      <c r="B63" s="68">
        <v>10</v>
      </c>
      <c r="C63" s="68" t="s">
        <v>69</v>
      </c>
      <c r="D63" s="71" t="str">
        <f t="shared" si="0"/>
        <v>000 1 06 01020 04 0000 110</v>
      </c>
      <c r="E63" s="72">
        <v>369502200</v>
      </c>
      <c r="F63" s="73"/>
      <c r="G63" s="74">
        <v>369502200</v>
      </c>
      <c r="H63" s="74"/>
      <c r="I63" s="74"/>
      <c r="J63" s="74">
        <v>369502200</v>
      </c>
      <c r="K63" s="74"/>
      <c r="L63" s="74"/>
      <c r="M63" s="74"/>
      <c r="N63" s="74">
        <v>356424009.03</v>
      </c>
      <c r="O63" s="74"/>
      <c r="P63" s="74">
        <v>356424009.03</v>
      </c>
      <c r="Q63" s="74"/>
      <c r="R63" s="74"/>
      <c r="S63" s="74">
        <v>356424009.03</v>
      </c>
      <c r="T63" s="74"/>
      <c r="U63" s="74"/>
      <c r="V63" s="74"/>
    </row>
    <row r="64" spans="1:22" ht="45">
      <c r="A64" s="75" t="s">
        <v>70</v>
      </c>
      <c r="B64" s="68">
        <v>10</v>
      </c>
      <c r="C64" s="68" t="s">
        <v>71</v>
      </c>
      <c r="D64" s="71" t="str">
        <f t="shared" si="0"/>
        <v>000 1 06 01030 10 0000 110</v>
      </c>
      <c r="E64" s="72">
        <v>63162599.52</v>
      </c>
      <c r="F64" s="73"/>
      <c r="G64" s="74">
        <v>63162599.52</v>
      </c>
      <c r="H64" s="74"/>
      <c r="I64" s="74"/>
      <c r="J64" s="74"/>
      <c r="K64" s="74"/>
      <c r="L64" s="74">
        <v>63162599.52</v>
      </c>
      <c r="M64" s="74"/>
      <c r="N64" s="74">
        <v>63923184.49</v>
      </c>
      <c r="O64" s="74"/>
      <c r="P64" s="74">
        <v>63923184.49</v>
      </c>
      <c r="Q64" s="74"/>
      <c r="R64" s="74"/>
      <c r="S64" s="74"/>
      <c r="T64" s="74"/>
      <c r="U64" s="74">
        <v>63923184.49</v>
      </c>
      <c r="V64" s="74"/>
    </row>
    <row r="65" spans="1:22" ht="12.75">
      <c r="A65" s="75" t="s">
        <v>72</v>
      </c>
      <c r="B65" s="68">
        <v>10</v>
      </c>
      <c r="C65" s="68" t="s">
        <v>73</v>
      </c>
      <c r="D65" s="71" t="str">
        <f t="shared" si="0"/>
        <v>000 1 06 02000 02 0000 110</v>
      </c>
      <c r="E65" s="72">
        <v>12568549300</v>
      </c>
      <c r="F65" s="73"/>
      <c r="G65" s="74">
        <v>12568549300</v>
      </c>
      <c r="H65" s="74"/>
      <c r="I65" s="74">
        <v>12568549300</v>
      </c>
      <c r="J65" s="74"/>
      <c r="K65" s="74"/>
      <c r="L65" s="74"/>
      <c r="M65" s="74"/>
      <c r="N65" s="74">
        <v>12622428553.74</v>
      </c>
      <c r="O65" s="74"/>
      <c r="P65" s="74">
        <v>12622428553.74</v>
      </c>
      <c r="Q65" s="74"/>
      <c r="R65" s="74">
        <v>12622428553.74</v>
      </c>
      <c r="S65" s="74"/>
      <c r="T65" s="74"/>
      <c r="U65" s="74"/>
      <c r="V65" s="74"/>
    </row>
    <row r="66" spans="1:22" ht="22.5">
      <c r="A66" s="75" t="s">
        <v>74</v>
      </c>
      <c r="B66" s="68">
        <v>10</v>
      </c>
      <c r="C66" s="68" t="s">
        <v>75</v>
      </c>
      <c r="D66" s="71" t="str">
        <f t="shared" si="0"/>
        <v>000 1 06 02010 02 0000 110</v>
      </c>
      <c r="E66" s="72">
        <v>12533199690</v>
      </c>
      <c r="F66" s="73"/>
      <c r="G66" s="74">
        <v>12533199690</v>
      </c>
      <c r="H66" s="74"/>
      <c r="I66" s="74">
        <v>12533199690</v>
      </c>
      <c r="J66" s="74"/>
      <c r="K66" s="74"/>
      <c r="L66" s="74"/>
      <c r="M66" s="74"/>
      <c r="N66" s="74">
        <v>12545034125.04</v>
      </c>
      <c r="O66" s="74"/>
      <c r="P66" s="74">
        <v>12545034125.04</v>
      </c>
      <c r="Q66" s="74"/>
      <c r="R66" s="74">
        <v>12545034125.04</v>
      </c>
      <c r="S66" s="74"/>
      <c r="T66" s="74"/>
      <c r="U66" s="74"/>
      <c r="V66" s="74"/>
    </row>
    <row r="67" spans="1:22" ht="22.5">
      <c r="A67" s="75" t="s">
        <v>76</v>
      </c>
      <c r="B67" s="68">
        <v>10</v>
      </c>
      <c r="C67" s="68" t="s">
        <v>77</v>
      </c>
      <c r="D67" s="71" t="str">
        <f t="shared" si="0"/>
        <v>000 1 06 02020 02 0000 110</v>
      </c>
      <c r="E67" s="72">
        <v>35349610</v>
      </c>
      <c r="F67" s="73"/>
      <c r="G67" s="74">
        <v>35349610</v>
      </c>
      <c r="H67" s="74"/>
      <c r="I67" s="74">
        <v>35349610</v>
      </c>
      <c r="J67" s="74"/>
      <c r="K67" s="74"/>
      <c r="L67" s="74"/>
      <c r="M67" s="74"/>
      <c r="N67" s="74">
        <v>77394428.7</v>
      </c>
      <c r="O67" s="74"/>
      <c r="P67" s="74">
        <v>77394428.7</v>
      </c>
      <c r="Q67" s="74"/>
      <c r="R67" s="74">
        <v>77394428.7</v>
      </c>
      <c r="S67" s="74"/>
      <c r="T67" s="74"/>
      <c r="U67" s="74"/>
      <c r="V67" s="74"/>
    </row>
    <row r="68" spans="1:22" ht="12.75">
      <c r="A68" s="75" t="s">
        <v>78</v>
      </c>
      <c r="B68" s="68">
        <v>10</v>
      </c>
      <c r="C68" s="68" t="s">
        <v>79</v>
      </c>
      <c r="D68" s="71" t="str">
        <f t="shared" si="0"/>
        <v>000 1 06 04000 02 0000 110</v>
      </c>
      <c r="E68" s="72">
        <v>1827415000</v>
      </c>
      <c r="F68" s="73"/>
      <c r="G68" s="74">
        <v>1827415000</v>
      </c>
      <c r="H68" s="74"/>
      <c r="I68" s="74">
        <v>1827415000</v>
      </c>
      <c r="J68" s="74"/>
      <c r="K68" s="74"/>
      <c r="L68" s="74"/>
      <c r="M68" s="74"/>
      <c r="N68" s="74">
        <v>2524666992.7</v>
      </c>
      <c r="O68" s="74"/>
      <c r="P68" s="74">
        <v>2524666992.7</v>
      </c>
      <c r="Q68" s="74"/>
      <c r="R68" s="74">
        <v>2524666992.7</v>
      </c>
      <c r="S68" s="74"/>
      <c r="T68" s="74"/>
      <c r="U68" s="74"/>
      <c r="V68" s="74"/>
    </row>
    <row r="69" spans="1:22" ht="12.75">
      <c r="A69" s="75" t="s">
        <v>80</v>
      </c>
      <c r="B69" s="68">
        <v>10</v>
      </c>
      <c r="C69" s="68" t="s">
        <v>81</v>
      </c>
      <c r="D69" s="71" t="str">
        <f t="shared" si="0"/>
        <v>000 1 06 04011 02 0000 110</v>
      </c>
      <c r="E69" s="72">
        <v>481668270</v>
      </c>
      <c r="F69" s="73"/>
      <c r="G69" s="74">
        <v>481668270</v>
      </c>
      <c r="H69" s="74"/>
      <c r="I69" s="74">
        <v>481668270</v>
      </c>
      <c r="J69" s="74"/>
      <c r="K69" s="74"/>
      <c r="L69" s="74"/>
      <c r="M69" s="74"/>
      <c r="N69" s="74">
        <v>688786095.42</v>
      </c>
      <c r="O69" s="74"/>
      <c r="P69" s="74">
        <v>688786095.42</v>
      </c>
      <c r="Q69" s="74"/>
      <c r="R69" s="74">
        <v>688786095.42</v>
      </c>
      <c r="S69" s="74"/>
      <c r="T69" s="74"/>
      <c r="U69" s="74"/>
      <c r="V69" s="74"/>
    </row>
    <row r="70" spans="1:22" ht="12.75">
      <c r="A70" s="75" t="s">
        <v>82</v>
      </c>
      <c r="B70" s="68">
        <v>10</v>
      </c>
      <c r="C70" s="68" t="s">
        <v>83</v>
      </c>
      <c r="D70" s="71" t="str">
        <f t="shared" si="0"/>
        <v>000 1 06 04012 02 0000 110</v>
      </c>
      <c r="E70" s="72">
        <v>1345746730</v>
      </c>
      <c r="F70" s="73"/>
      <c r="G70" s="74">
        <v>1345746730</v>
      </c>
      <c r="H70" s="74"/>
      <c r="I70" s="74">
        <v>1345746730</v>
      </c>
      <c r="J70" s="74"/>
      <c r="K70" s="74"/>
      <c r="L70" s="74"/>
      <c r="M70" s="74"/>
      <c r="N70" s="74">
        <v>1835880897.28</v>
      </c>
      <c r="O70" s="74"/>
      <c r="P70" s="74">
        <v>1835880897.28</v>
      </c>
      <c r="Q70" s="74"/>
      <c r="R70" s="74">
        <v>1835880897.28</v>
      </c>
      <c r="S70" s="74"/>
      <c r="T70" s="74"/>
      <c r="U70" s="74"/>
      <c r="V70" s="74"/>
    </row>
    <row r="71" spans="1:22" ht="12.75">
      <c r="A71" s="75" t="s">
        <v>84</v>
      </c>
      <c r="B71" s="68">
        <v>10</v>
      </c>
      <c r="C71" s="68" t="s">
        <v>85</v>
      </c>
      <c r="D71" s="71" t="str">
        <f t="shared" si="0"/>
        <v>000 1 06 05000 02 0000 110</v>
      </c>
      <c r="E71" s="72"/>
      <c r="F71" s="73"/>
      <c r="G71" s="74"/>
      <c r="H71" s="74"/>
      <c r="I71" s="74"/>
      <c r="J71" s="74"/>
      <c r="K71" s="74"/>
      <c r="L71" s="74"/>
      <c r="M71" s="74"/>
      <c r="N71" s="74">
        <v>6459059.21</v>
      </c>
      <c r="O71" s="74"/>
      <c r="P71" s="74">
        <v>6459059.21</v>
      </c>
      <c r="Q71" s="74"/>
      <c r="R71" s="74">
        <v>6459059.21</v>
      </c>
      <c r="S71" s="74"/>
      <c r="T71" s="74"/>
      <c r="U71" s="74"/>
      <c r="V71" s="74"/>
    </row>
    <row r="72" spans="1:22" ht="12.75">
      <c r="A72" s="75" t="s">
        <v>86</v>
      </c>
      <c r="B72" s="68">
        <v>10</v>
      </c>
      <c r="C72" s="68" t="s">
        <v>87</v>
      </c>
      <c r="D72" s="71" t="str">
        <f t="shared" si="0"/>
        <v>000 1 06 06000 00 0000 110</v>
      </c>
      <c r="E72" s="72">
        <v>5061629564.8</v>
      </c>
      <c r="F72" s="73"/>
      <c r="G72" s="74">
        <v>5061629564.8</v>
      </c>
      <c r="H72" s="74"/>
      <c r="I72" s="74"/>
      <c r="J72" s="74">
        <v>4539223850</v>
      </c>
      <c r="K72" s="74">
        <v>35</v>
      </c>
      <c r="L72" s="74">
        <v>522405679.8</v>
      </c>
      <c r="M72" s="74"/>
      <c r="N72" s="74">
        <v>5057069870.61</v>
      </c>
      <c r="O72" s="74"/>
      <c r="P72" s="74">
        <v>5057069870.61</v>
      </c>
      <c r="Q72" s="74"/>
      <c r="R72" s="74"/>
      <c r="S72" s="74">
        <v>4553628922.42</v>
      </c>
      <c r="T72" s="74">
        <v>50325.47</v>
      </c>
      <c r="U72" s="74">
        <v>503390622.72</v>
      </c>
      <c r="V72" s="74"/>
    </row>
    <row r="73" spans="1:22" ht="45">
      <c r="A73" s="75" t="s">
        <v>88</v>
      </c>
      <c r="B73" s="68">
        <v>10</v>
      </c>
      <c r="C73" s="68" t="s">
        <v>89</v>
      </c>
      <c r="D73" s="71" t="str">
        <f t="shared" si="0"/>
        <v>000 1 06 06010 00 0000 110</v>
      </c>
      <c r="E73" s="72">
        <v>494196698.64</v>
      </c>
      <c r="F73" s="73"/>
      <c r="G73" s="74">
        <v>494196698.64</v>
      </c>
      <c r="H73" s="74"/>
      <c r="I73" s="74"/>
      <c r="J73" s="74">
        <v>225728300</v>
      </c>
      <c r="K73" s="74">
        <v>35</v>
      </c>
      <c r="L73" s="74">
        <v>268468363.64</v>
      </c>
      <c r="M73" s="74"/>
      <c r="N73" s="74">
        <v>627159475.03</v>
      </c>
      <c r="O73" s="74"/>
      <c r="P73" s="74">
        <v>627159475.03</v>
      </c>
      <c r="Q73" s="74"/>
      <c r="R73" s="74"/>
      <c r="S73" s="74">
        <v>358972812.58</v>
      </c>
      <c r="T73" s="74">
        <v>1895.47</v>
      </c>
      <c r="U73" s="74">
        <v>268184766.98</v>
      </c>
      <c r="V73" s="74"/>
    </row>
    <row r="74" spans="1:22" ht="67.5">
      <c r="A74" s="75" t="s">
        <v>90</v>
      </c>
      <c r="B74" s="68">
        <v>10</v>
      </c>
      <c r="C74" s="68" t="s">
        <v>91</v>
      </c>
      <c r="D74" s="71" t="str">
        <f t="shared" si="0"/>
        <v>000 1 06 06012 04 0000 110</v>
      </c>
      <c r="E74" s="72">
        <v>225728300</v>
      </c>
      <c r="F74" s="73"/>
      <c r="G74" s="74">
        <v>225728300</v>
      </c>
      <c r="H74" s="74"/>
      <c r="I74" s="74"/>
      <c r="J74" s="74">
        <v>225728300</v>
      </c>
      <c r="K74" s="74"/>
      <c r="L74" s="74"/>
      <c r="M74" s="74"/>
      <c r="N74" s="74">
        <v>358972812.58</v>
      </c>
      <c r="O74" s="74"/>
      <c r="P74" s="74">
        <v>358972812.58</v>
      </c>
      <c r="Q74" s="74"/>
      <c r="R74" s="74"/>
      <c r="S74" s="74">
        <v>358972812.58</v>
      </c>
      <c r="T74" s="74"/>
      <c r="U74" s="74"/>
      <c r="V74" s="74"/>
    </row>
    <row r="75" spans="1:22" ht="67.5">
      <c r="A75" s="75" t="s">
        <v>92</v>
      </c>
      <c r="B75" s="68">
        <v>10</v>
      </c>
      <c r="C75" s="68" t="s">
        <v>93</v>
      </c>
      <c r="D75" s="71" t="str">
        <f t="shared" si="0"/>
        <v>000 1 06 06013 05 0000 110</v>
      </c>
      <c r="E75" s="72">
        <v>35</v>
      </c>
      <c r="F75" s="73"/>
      <c r="G75" s="74">
        <v>35</v>
      </c>
      <c r="H75" s="74"/>
      <c r="I75" s="74"/>
      <c r="J75" s="74"/>
      <c r="K75" s="74">
        <v>35</v>
      </c>
      <c r="L75" s="74"/>
      <c r="M75" s="74"/>
      <c r="N75" s="74">
        <v>1895.47</v>
      </c>
      <c r="O75" s="74"/>
      <c r="P75" s="74">
        <v>1895.47</v>
      </c>
      <c r="Q75" s="74"/>
      <c r="R75" s="74"/>
      <c r="S75" s="74"/>
      <c r="T75" s="74">
        <v>1895.47</v>
      </c>
      <c r="U75" s="74"/>
      <c r="V75" s="74"/>
    </row>
    <row r="76" spans="1:22" ht="67.5">
      <c r="A76" s="75" t="s">
        <v>94</v>
      </c>
      <c r="B76" s="68">
        <v>10</v>
      </c>
      <c r="C76" s="68" t="s">
        <v>95</v>
      </c>
      <c r="D76" s="71" t="str">
        <f t="shared" si="0"/>
        <v>000 1 06 06013 10 0000 110</v>
      </c>
      <c r="E76" s="72">
        <v>268468363.64</v>
      </c>
      <c r="F76" s="73"/>
      <c r="G76" s="74">
        <v>268468363.64</v>
      </c>
      <c r="H76" s="74"/>
      <c r="I76" s="74"/>
      <c r="J76" s="74"/>
      <c r="K76" s="74"/>
      <c r="L76" s="74">
        <v>268468363.64</v>
      </c>
      <c r="M76" s="74"/>
      <c r="N76" s="74">
        <v>268184766.98</v>
      </c>
      <c r="O76" s="74"/>
      <c r="P76" s="74">
        <v>268184766.98</v>
      </c>
      <c r="Q76" s="74"/>
      <c r="R76" s="74"/>
      <c r="S76" s="74"/>
      <c r="T76" s="74"/>
      <c r="U76" s="74">
        <v>268184766.98</v>
      </c>
      <c r="V76" s="74"/>
    </row>
    <row r="77" spans="1:22" ht="45">
      <c r="A77" s="75" t="s">
        <v>96</v>
      </c>
      <c r="B77" s="68">
        <v>10</v>
      </c>
      <c r="C77" s="68" t="s">
        <v>97</v>
      </c>
      <c r="D77" s="71" t="str">
        <f t="shared" si="0"/>
        <v>000 1 06 06020 00 0000 110</v>
      </c>
      <c r="E77" s="72">
        <v>4567432866.16</v>
      </c>
      <c r="F77" s="73"/>
      <c r="G77" s="74">
        <v>4567432866.16</v>
      </c>
      <c r="H77" s="74"/>
      <c r="I77" s="74"/>
      <c r="J77" s="74">
        <v>4313495550</v>
      </c>
      <c r="K77" s="74"/>
      <c r="L77" s="74">
        <v>253937316.16</v>
      </c>
      <c r="M77" s="74"/>
      <c r="N77" s="74">
        <v>4429910395.58</v>
      </c>
      <c r="O77" s="74"/>
      <c r="P77" s="74">
        <v>4429910395.58</v>
      </c>
      <c r="Q77" s="74"/>
      <c r="R77" s="74"/>
      <c r="S77" s="74">
        <v>4194656109.84</v>
      </c>
      <c r="T77" s="74">
        <v>48430</v>
      </c>
      <c r="U77" s="74">
        <v>235205855.74</v>
      </c>
      <c r="V77" s="74"/>
    </row>
    <row r="78" spans="1:22" ht="67.5">
      <c r="A78" s="75" t="s">
        <v>98</v>
      </c>
      <c r="B78" s="68">
        <v>10</v>
      </c>
      <c r="C78" s="68" t="s">
        <v>99</v>
      </c>
      <c r="D78" s="71" t="str">
        <f t="shared" si="0"/>
        <v>000 1 06 06022 04 0000 110</v>
      </c>
      <c r="E78" s="72">
        <v>4313495550</v>
      </c>
      <c r="F78" s="73"/>
      <c r="G78" s="74">
        <v>4313495550</v>
      </c>
      <c r="H78" s="74"/>
      <c r="I78" s="74"/>
      <c r="J78" s="74">
        <v>4313495550</v>
      </c>
      <c r="K78" s="74"/>
      <c r="L78" s="74"/>
      <c r="M78" s="74"/>
      <c r="N78" s="74">
        <v>4194656109.84</v>
      </c>
      <c r="O78" s="74"/>
      <c r="P78" s="74">
        <v>4194656109.84</v>
      </c>
      <c r="Q78" s="74"/>
      <c r="R78" s="74"/>
      <c r="S78" s="74">
        <v>4194656109.84</v>
      </c>
      <c r="T78" s="74"/>
      <c r="U78" s="74"/>
      <c r="V78" s="74"/>
    </row>
    <row r="79" spans="1:22" ht="67.5">
      <c r="A79" s="75" t="s">
        <v>100</v>
      </c>
      <c r="B79" s="68">
        <v>10</v>
      </c>
      <c r="C79" s="68" t="s">
        <v>101</v>
      </c>
      <c r="D79" s="71" t="str">
        <f t="shared" si="0"/>
        <v>000 1 06 06023 05 0000 110</v>
      </c>
      <c r="E79" s="72"/>
      <c r="F79" s="73"/>
      <c r="G79" s="74"/>
      <c r="H79" s="74"/>
      <c r="I79" s="74"/>
      <c r="J79" s="74"/>
      <c r="K79" s="74"/>
      <c r="L79" s="74"/>
      <c r="M79" s="74"/>
      <c r="N79" s="74">
        <v>48430</v>
      </c>
      <c r="O79" s="74"/>
      <c r="P79" s="74">
        <v>48430</v>
      </c>
      <c r="Q79" s="74"/>
      <c r="R79" s="74"/>
      <c r="S79" s="74"/>
      <c r="T79" s="74">
        <v>48430</v>
      </c>
      <c r="U79" s="74"/>
      <c r="V79" s="74"/>
    </row>
    <row r="80" spans="1:22" ht="67.5">
      <c r="A80" s="75" t="s">
        <v>102</v>
      </c>
      <c r="B80" s="68">
        <v>10</v>
      </c>
      <c r="C80" s="68" t="s">
        <v>103</v>
      </c>
      <c r="D80" s="71" t="str">
        <f aca="true" t="shared" si="1" ref="D80:D143">IF(LEFT(C80,5)="000 8","X",C80)</f>
        <v>000 1 06 06023 10 0000 110</v>
      </c>
      <c r="E80" s="72">
        <v>253937316.16</v>
      </c>
      <c r="F80" s="73"/>
      <c r="G80" s="74">
        <v>253937316.16</v>
      </c>
      <c r="H80" s="74"/>
      <c r="I80" s="74"/>
      <c r="J80" s="74"/>
      <c r="K80" s="74"/>
      <c r="L80" s="74">
        <v>253937316.16</v>
      </c>
      <c r="M80" s="74"/>
      <c r="N80" s="74">
        <v>235205855.74</v>
      </c>
      <c r="O80" s="74"/>
      <c r="P80" s="74">
        <v>235205855.74</v>
      </c>
      <c r="Q80" s="74"/>
      <c r="R80" s="74"/>
      <c r="S80" s="74"/>
      <c r="T80" s="74"/>
      <c r="U80" s="74">
        <v>235205855.74</v>
      </c>
      <c r="V80" s="74"/>
    </row>
    <row r="81" spans="1:22" ht="22.5">
      <c r="A81" s="75" t="s">
        <v>104</v>
      </c>
      <c r="B81" s="68">
        <v>10</v>
      </c>
      <c r="C81" s="68" t="s">
        <v>105</v>
      </c>
      <c r="D81" s="71" t="str">
        <f t="shared" si="1"/>
        <v>000 1 07 00000 00 0000 000</v>
      </c>
      <c r="E81" s="72">
        <v>64988000</v>
      </c>
      <c r="F81" s="73"/>
      <c r="G81" s="74">
        <v>64988000</v>
      </c>
      <c r="H81" s="74"/>
      <c r="I81" s="74">
        <v>64988000</v>
      </c>
      <c r="J81" s="74"/>
      <c r="K81" s="74"/>
      <c r="L81" s="74"/>
      <c r="M81" s="74"/>
      <c r="N81" s="74">
        <v>80798966.09</v>
      </c>
      <c r="O81" s="74"/>
      <c r="P81" s="74">
        <v>80798966.09</v>
      </c>
      <c r="Q81" s="74"/>
      <c r="R81" s="74">
        <v>80798966.09</v>
      </c>
      <c r="S81" s="74"/>
      <c r="T81" s="74"/>
      <c r="U81" s="74"/>
      <c r="V81" s="74"/>
    </row>
    <row r="82" spans="1:22" ht="12.75">
      <c r="A82" s="75" t="s">
        <v>106</v>
      </c>
      <c r="B82" s="68">
        <v>10</v>
      </c>
      <c r="C82" s="68" t="s">
        <v>107</v>
      </c>
      <c r="D82" s="71" t="str">
        <f t="shared" si="1"/>
        <v>000 1 07 01000 01 0000 110</v>
      </c>
      <c r="E82" s="72">
        <v>63829000</v>
      </c>
      <c r="F82" s="73"/>
      <c r="G82" s="74">
        <v>63829000</v>
      </c>
      <c r="H82" s="74"/>
      <c r="I82" s="74">
        <v>63829000</v>
      </c>
      <c r="J82" s="74"/>
      <c r="K82" s="74"/>
      <c r="L82" s="74"/>
      <c r="M82" s="74"/>
      <c r="N82" s="74">
        <v>79149514.61</v>
      </c>
      <c r="O82" s="74"/>
      <c r="P82" s="74">
        <v>79149514.61</v>
      </c>
      <c r="Q82" s="74"/>
      <c r="R82" s="74">
        <v>79149514.61</v>
      </c>
      <c r="S82" s="74"/>
      <c r="T82" s="74"/>
      <c r="U82" s="74"/>
      <c r="V82" s="74"/>
    </row>
    <row r="83" spans="1:22" ht="22.5">
      <c r="A83" s="75" t="s">
        <v>108</v>
      </c>
      <c r="B83" s="68">
        <v>10</v>
      </c>
      <c r="C83" s="68" t="s">
        <v>109</v>
      </c>
      <c r="D83" s="71" t="str">
        <f t="shared" si="1"/>
        <v>000 1 07 01020 01 0000 110</v>
      </c>
      <c r="E83" s="72">
        <v>53944638</v>
      </c>
      <c r="F83" s="73"/>
      <c r="G83" s="74">
        <v>53944638</v>
      </c>
      <c r="H83" s="74"/>
      <c r="I83" s="74">
        <v>53944638</v>
      </c>
      <c r="J83" s="74"/>
      <c r="K83" s="74"/>
      <c r="L83" s="74"/>
      <c r="M83" s="74"/>
      <c r="N83" s="74">
        <v>68656042.89</v>
      </c>
      <c r="O83" s="74"/>
      <c r="P83" s="74">
        <v>68656042.89</v>
      </c>
      <c r="Q83" s="74"/>
      <c r="R83" s="74">
        <v>68656042.89</v>
      </c>
      <c r="S83" s="74"/>
      <c r="T83" s="74"/>
      <c r="U83" s="74"/>
      <c r="V83" s="74"/>
    </row>
    <row r="84" spans="1:22" ht="33.75">
      <c r="A84" s="75" t="s">
        <v>110</v>
      </c>
      <c r="B84" s="68">
        <v>10</v>
      </c>
      <c r="C84" s="68" t="s">
        <v>111</v>
      </c>
      <c r="D84" s="71" t="str">
        <f t="shared" si="1"/>
        <v>000 1 07 01030 01 0000 110</v>
      </c>
      <c r="E84" s="72">
        <v>9884362</v>
      </c>
      <c r="F84" s="73"/>
      <c r="G84" s="74">
        <v>9884362</v>
      </c>
      <c r="H84" s="74"/>
      <c r="I84" s="74">
        <v>9884362</v>
      </c>
      <c r="J84" s="74"/>
      <c r="K84" s="74"/>
      <c r="L84" s="74"/>
      <c r="M84" s="74"/>
      <c r="N84" s="74">
        <v>10493471.72</v>
      </c>
      <c r="O84" s="74"/>
      <c r="P84" s="74">
        <v>10493471.72</v>
      </c>
      <c r="Q84" s="74"/>
      <c r="R84" s="74">
        <v>10493471.72</v>
      </c>
      <c r="S84" s="74"/>
      <c r="T84" s="74"/>
      <c r="U84" s="74"/>
      <c r="V84" s="74"/>
    </row>
    <row r="85" spans="1:22" ht="33.75">
      <c r="A85" s="75" t="s">
        <v>112</v>
      </c>
      <c r="B85" s="68">
        <v>10</v>
      </c>
      <c r="C85" s="68" t="s">
        <v>113</v>
      </c>
      <c r="D85" s="71" t="str">
        <f t="shared" si="1"/>
        <v>000 1 07 04000 01 0000 110</v>
      </c>
      <c r="E85" s="72">
        <v>1159000</v>
      </c>
      <c r="F85" s="73"/>
      <c r="G85" s="74">
        <v>1159000</v>
      </c>
      <c r="H85" s="74"/>
      <c r="I85" s="74">
        <v>1159000</v>
      </c>
      <c r="J85" s="74"/>
      <c r="K85" s="74"/>
      <c r="L85" s="74"/>
      <c r="M85" s="74"/>
      <c r="N85" s="74">
        <v>1649451.48</v>
      </c>
      <c r="O85" s="74"/>
      <c r="P85" s="74">
        <v>1649451.48</v>
      </c>
      <c r="Q85" s="74"/>
      <c r="R85" s="74">
        <v>1649451.48</v>
      </c>
      <c r="S85" s="74"/>
      <c r="T85" s="74"/>
      <c r="U85" s="74"/>
      <c r="V85" s="74"/>
    </row>
    <row r="86" spans="1:22" ht="12.75">
      <c r="A86" s="75" t="s">
        <v>114</v>
      </c>
      <c r="B86" s="68">
        <v>10</v>
      </c>
      <c r="C86" s="68" t="s">
        <v>115</v>
      </c>
      <c r="D86" s="71" t="str">
        <f t="shared" si="1"/>
        <v>000 1 07 04010 01 0000 110</v>
      </c>
      <c r="E86" s="72">
        <v>1013924</v>
      </c>
      <c r="F86" s="73"/>
      <c r="G86" s="74">
        <v>1013924</v>
      </c>
      <c r="H86" s="74"/>
      <c r="I86" s="74">
        <v>1013924</v>
      </c>
      <c r="J86" s="74"/>
      <c r="K86" s="74"/>
      <c r="L86" s="74"/>
      <c r="M86" s="74"/>
      <c r="N86" s="74">
        <v>1526272.77</v>
      </c>
      <c r="O86" s="74"/>
      <c r="P86" s="74">
        <v>1526272.77</v>
      </c>
      <c r="Q86" s="74"/>
      <c r="R86" s="74">
        <v>1526272.77</v>
      </c>
      <c r="S86" s="74"/>
      <c r="T86" s="74"/>
      <c r="U86" s="74"/>
      <c r="V86" s="74"/>
    </row>
    <row r="87" spans="1:22" ht="33.75">
      <c r="A87" s="75" t="s">
        <v>116</v>
      </c>
      <c r="B87" s="68">
        <v>10</v>
      </c>
      <c r="C87" s="68" t="s">
        <v>117</v>
      </c>
      <c r="D87" s="71" t="str">
        <f t="shared" si="1"/>
        <v>000 1 07 04020 01 0000 110</v>
      </c>
      <c r="E87" s="72"/>
      <c r="F87" s="73"/>
      <c r="G87" s="74"/>
      <c r="H87" s="74"/>
      <c r="I87" s="74"/>
      <c r="J87" s="74"/>
      <c r="K87" s="74"/>
      <c r="L87" s="74"/>
      <c r="M87" s="74"/>
      <c r="N87" s="74">
        <v>-2788.8</v>
      </c>
      <c r="O87" s="74"/>
      <c r="P87" s="74">
        <v>-2788.8</v>
      </c>
      <c r="Q87" s="74"/>
      <c r="R87" s="74">
        <v>-2788.8</v>
      </c>
      <c r="S87" s="74"/>
      <c r="T87" s="74"/>
      <c r="U87" s="74"/>
      <c r="V87" s="74"/>
    </row>
    <row r="88" spans="1:22" ht="33.75">
      <c r="A88" s="75" t="s">
        <v>118</v>
      </c>
      <c r="B88" s="68">
        <v>10</v>
      </c>
      <c r="C88" s="68" t="s">
        <v>119</v>
      </c>
      <c r="D88" s="71" t="str">
        <f t="shared" si="1"/>
        <v>000 1 07 04030 01 0000 110</v>
      </c>
      <c r="E88" s="72">
        <v>145076</v>
      </c>
      <c r="F88" s="73"/>
      <c r="G88" s="74">
        <v>145076</v>
      </c>
      <c r="H88" s="74"/>
      <c r="I88" s="74">
        <v>145076</v>
      </c>
      <c r="J88" s="74"/>
      <c r="K88" s="74"/>
      <c r="L88" s="74"/>
      <c r="M88" s="74"/>
      <c r="N88" s="74">
        <v>125967.51</v>
      </c>
      <c r="O88" s="74"/>
      <c r="P88" s="74">
        <v>125967.51</v>
      </c>
      <c r="Q88" s="74"/>
      <c r="R88" s="74">
        <v>125967.51</v>
      </c>
      <c r="S88" s="74"/>
      <c r="T88" s="74"/>
      <c r="U88" s="74"/>
      <c r="V88" s="74"/>
    </row>
    <row r="89" spans="1:22" ht="12.75">
      <c r="A89" s="75" t="s">
        <v>120</v>
      </c>
      <c r="B89" s="68">
        <v>10</v>
      </c>
      <c r="C89" s="68" t="s">
        <v>121</v>
      </c>
      <c r="D89" s="71" t="str">
        <f t="shared" si="1"/>
        <v>000 1 08 00000 00 0000 000</v>
      </c>
      <c r="E89" s="72">
        <v>348838664.53</v>
      </c>
      <c r="F89" s="73"/>
      <c r="G89" s="74">
        <v>348838664.53</v>
      </c>
      <c r="H89" s="74"/>
      <c r="I89" s="74">
        <v>97091600</v>
      </c>
      <c r="J89" s="74">
        <v>216012800</v>
      </c>
      <c r="K89" s="74">
        <v>27803966.66</v>
      </c>
      <c r="L89" s="74">
        <v>7930297.87</v>
      </c>
      <c r="M89" s="74"/>
      <c r="N89" s="74">
        <v>374084046.91</v>
      </c>
      <c r="O89" s="74"/>
      <c r="P89" s="74">
        <v>374084046.91</v>
      </c>
      <c r="Q89" s="74"/>
      <c r="R89" s="74">
        <v>110989406.2</v>
      </c>
      <c r="S89" s="74">
        <v>226674975.35</v>
      </c>
      <c r="T89" s="74">
        <v>28693213.31</v>
      </c>
      <c r="U89" s="74">
        <v>7726452.05</v>
      </c>
      <c r="V89" s="74"/>
    </row>
    <row r="90" spans="1:22" ht="56.25">
      <c r="A90" s="75" t="s">
        <v>122</v>
      </c>
      <c r="B90" s="68">
        <v>10</v>
      </c>
      <c r="C90" s="68" t="s">
        <v>123</v>
      </c>
      <c r="D90" s="71" t="str">
        <f t="shared" si="1"/>
        <v>000 1 08 02000 01 0000 110</v>
      </c>
      <c r="E90" s="72"/>
      <c r="F90" s="73"/>
      <c r="G90" s="74"/>
      <c r="H90" s="74"/>
      <c r="I90" s="74"/>
      <c r="J90" s="74"/>
      <c r="K90" s="74"/>
      <c r="L90" s="74"/>
      <c r="M90" s="74"/>
      <c r="N90" s="74">
        <v>2000</v>
      </c>
      <c r="O90" s="74"/>
      <c r="P90" s="74">
        <v>2000</v>
      </c>
      <c r="Q90" s="74"/>
      <c r="R90" s="74">
        <v>2000</v>
      </c>
      <c r="S90" s="74"/>
      <c r="T90" s="74"/>
      <c r="U90" s="74"/>
      <c r="V90" s="74"/>
    </row>
    <row r="91" spans="1:22" ht="45">
      <c r="A91" s="75" t="s">
        <v>124</v>
      </c>
      <c r="B91" s="68">
        <v>10</v>
      </c>
      <c r="C91" s="68" t="s">
        <v>125</v>
      </c>
      <c r="D91" s="71" t="str">
        <f t="shared" si="1"/>
        <v>000 1 08 02020 01 0000 110</v>
      </c>
      <c r="E91" s="72"/>
      <c r="F91" s="73"/>
      <c r="G91" s="74"/>
      <c r="H91" s="74"/>
      <c r="I91" s="74"/>
      <c r="J91" s="74"/>
      <c r="K91" s="74"/>
      <c r="L91" s="74"/>
      <c r="M91" s="74"/>
      <c r="N91" s="74">
        <v>2000</v>
      </c>
      <c r="O91" s="74"/>
      <c r="P91" s="74">
        <v>2000</v>
      </c>
      <c r="Q91" s="74"/>
      <c r="R91" s="74">
        <v>2000</v>
      </c>
      <c r="S91" s="74"/>
      <c r="T91" s="74"/>
      <c r="U91" s="74"/>
      <c r="V91" s="74"/>
    </row>
    <row r="92" spans="1:22" ht="33.75">
      <c r="A92" s="75" t="s">
        <v>126</v>
      </c>
      <c r="B92" s="68">
        <v>10</v>
      </c>
      <c r="C92" s="68" t="s">
        <v>127</v>
      </c>
      <c r="D92" s="71" t="str">
        <f t="shared" si="1"/>
        <v>000 1 08 03000 01 0000 110</v>
      </c>
      <c r="E92" s="72">
        <v>235827666.66</v>
      </c>
      <c r="F92" s="73"/>
      <c r="G92" s="74">
        <v>235827666.66</v>
      </c>
      <c r="H92" s="74"/>
      <c r="I92" s="74"/>
      <c r="J92" s="74">
        <v>208091200</v>
      </c>
      <c r="K92" s="74">
        <v>27736466.66</v>
      </c>
      <c r="L92" s="74"/>
      <c r="M92" s="74"/>
      <c r="N92" s="74">
        <v>252132721.46</v>
      </c>
      <c r="O92" s="74"/>
      <c r="P92" s="74">
        <v>252132721.46</v>
      </c>
      <c r="Q92" s="74"/>
      <c r="R92" s="74"/>
      <c r="S92" s="74">
        <v>223522008.15</v>
      </c>
      <c r="T92" s="74">
        <v>28610713.31</v>
      </c>
      <c r="U92" s="74"/>
      <c r="V92" s="74"/>
    </row>
    <row r="93" spans="1:22" ht="45">
      <c r="A93" s="75" t="s">
        <v>128</v>
      </c>
      <c r="B93" s="68">
        <v>10</v>
      </c>
      <c r="C93" s="68" t="s">
        <v>129</v>
      </c>
      <c r="D93" s="71" t="str">
        <f t="shared" si="1"/>
        <v>000 1 08 03010 01 0000 110</v>
      </c>
      <c r="E93" s="72">
        <v>235827666.66</v>
      </c>
      <c r="F93" s="73"/>
      <c r="G93" s="74">
        <v>235827666.66</v>
      </c>
      <c r="H93" s="74"/>
      <c r="I93" s="74"/>
      <c r="J93" s="74">
        <v>208091200</v>
      </c>
      <c r="K93" s="74">
        <v>27736466.66</v>
      </c>
      <c r="L93" s="74"/>
      <c r="M93" s="74"/>
      <c r="N93" s="74">
        <v>252132721.46</v>
      </c>
      <c r="O93" s="74"/>
      <c r="P93" s="74">
        <v>252132721.46</v>
      </c>
      <c r="Q93" s="74"/>
      <c r="R93" s="74"/>
      <c r="S93" s="74">
        <v>223522008.15</v>
      </c>
      <c r="T93" s="74">
        <v>28610713.31</v>
      </c>
      <c r="U93" s="74"/>
      <c r="V93" s="74"/>
    </row>
    <row r="94" spans="1:22" ht="45">
      <c r="A94" s="75" t="s">
        <v>130</v>
      </c>
      <c r="B94" s="68">
        <v>10</v>
      </c>
      <c r="C94" s="68" t="s">
        <v>131</v>
      </c>
      <c r="D94" s="71" t="str">
        <f t="shared" si="1"/>
        <v>000 1 08 04000 01 0000 110</v>
      </c>
      <c r="E94" s="72">
        <v>7930297.87</v>
      </c>
      <c r="F94" s="73"/>
      <c r="G94" s="74">
        <v>7930297.87</v>
      </c>
      <c r="H94" s="74"/>
      <c r="I94" s="74"/>
      <c r="J94" s="74"/>
      <c r="K94" s="74"/>
      <c r="L94" s="74">
        <v>7930297.87</v>
      </c>
      <c r="M94" s="74"/>
      <c r="N94" s="74">
        <v>7726452.05</v>
      </c>
      <c r="O94" s="74"/>
      <c r="P94" s="74">
        <v>7726452.05</v>
      </c>
      <c r="Q94" s="74"/>
      <c r="R94" s="74"/>
      <c r="S94" s="74"/>
      <c r="T94" s="74"/>
      <c r="U94" s="74">
        <v>7726452.05</v>
      </c>
      <c r="V94" s="74"/>
    </row>
    <row r="95" spans="1:22" ht="78.75">
      <c r="A95" s="75" t="s">
        <v>132</v>
      </c>
      <c r="B95" s="68">
        <v>10</v>
      </c>
      <c r="C95" s="68" t="s">
        <v>133</v>
      </c>
      <c r="D95" s="71" t="str">
        <f t="shared" si="1"/>
        <v>000 1 08 04020 01 0000 110</v>
      </c>
      <c r="E95" s="72">
        <v>7930297.87</v>
      </c>
      <c r="F95" s="73"/>
      <c r="G95" s="74">
        <v>7930297.87</v>
      </c>
      <c r="H95" s="74"/>
      <c r="I95" s="74"/>
      <c r="J95" s="74"/>
      <c r="K95" s="74"/>
      <c r="L95" s="74">
        <v>7930297.87</v>
      </c>
      <c r="M95" s="74"/>
      <c r="N95" s="74">
        <v>7726452.05</v>
      </c>
      <c r="O95" s="74"/>
      <c r="P95" s="74">
        <v>7726452.05</v>
      </c>
      <c r="Q95" s="74"/>
      <c r="R95" s="74"/>
      <c r="S95" s="74"/>
      <c r="T95" s="74"/>
      <c r="U95" s="74">
        <v>7726452.05</v>
      </c>
      <c r="V95" s="74"/>
    </row>
    <row r="96" spans="1:22" ht="33.75">
      <c r="A96" s="75" t="s">
        <v>134</v>
      </c>
      <c r="B96" s="68">
        <v>10</v>
      </c>
      <c r="C96" s="68" t="s">
        <v>135</v>
      </c>
      <c r="D96" s="71" t="str">
        <f t="shared" si="1"/>
        <v>000 1 08 07000 01 0000 110</v>
      </c>
      <c r="E96" s="72">
        <v>105080700</v>
      </c>
      <c r="F96" s="73"/>
      <c r="G96" s="74">
        <v>105080700</v>
      </c>
      <c r="H96" s="74"/>
      <c r="I96" s="74">
        <v>97091600</v>
      </c>
      <c r="J96" s="74">
        <v>7921600</v>
      </c>
      <c r="K96" s="74">
        <v>67500</v>
      </c>
      <c r="L96" s="74"/>
      <c r="M96" s="74"/>
      <c r="N96" s="74">
        <v>114222873.4</v>
      </c>
      <c r="O96" s="74"/>
      <c r="P96" s="74">
        <v>114222873.4</v>
      </c>
      <c r="Q96" s="74"/>
      <c r="R96" s="74">
        <v>110987406.2</v>
      </c>
      <c r="S96" s="74">
        <v>3152967.2</v>
      </c>
      <c r="T96" s="74">
        <v>82500</v>
      </c>
      <c r="U96" s="74"/>
      <c r="V96" s="74"/>
    </row>
    <row r="97" spans="1:22" ht="56.25">
      <c r="A97" s="75" t="s">
        <v>136</v>
      </c>
      <c r="B97" s="68">
        <v>10</v>
      </c>
      <c r="C97" s="68" t="s">
        <v>137</v>
      </c>
      <c r="D97" s="71" t="str">
        <f t="shared" si="1"/>
        <v>000 1 08 07080 01 0000 110</v>
      </c>
      <c r="E97" s="72">
        <v>72820800</v>
      </c>
      <c r="F97" s="73"/>
      <c r="G97" s="74">
        <v>72820800</v>
      </c>
      <c r="H97" s="74"/>
      <c r="I97" s="74">
        <v>72820800</v>
      </c>
      <c r="J97" s="74"/>
      <c r="K97" s="74"/>
      <c r="L97" s="74"/>
      <c r="M97" s="74"/>
      <c r="N97" s="74">
        <v>74916240</v>
      </c>
      <c r="O97" s="74"/>
      <c r="P97" s="74">
        <v>74916240</v>
      </c>
      <c r="Q97" s="74"/>
      <c r="R97" s="74">
        <v>74916240</v>
      </c>
      <c r="S97" s="74"/>
      <c r="T97" s="74"/>
      <c r="U97" s="74"/>
      <c r="V97" s="74"/>
    </row>
    <row r="98" spans="1:22" ht="67.5">
      <c r="A98" s="75" t="s">
        <v>138</v>
      </c>
      <c r="B98" s="68">
        <v>10</v>
      </c>
      <c r="C98" s="68" t="s">
        <v>139</v>
      </c>
      <c r="D98" s="71" t="str">
        <f t="shared" si="1"/>
        <v>000 1 08 07082 01 0000 110</v>
      </c>
      <c r="E98" s="72">
        <v>72820800</v>
      </c>
      <c r="F98" s="73"/>
      <c r="G98" s="74">
        <v>72820800</v>
      </c>
      <c r="H98" s="74"/>
      <c r="I98" s="74">
        <v>72820800</v>
      </c>
      <c r="J98" s="74"/>
      <c r="K98" s="74"/>
      <c r="L98" s="74"/>
      <c r="M98" s="74"/>
      <c r="N98" s="74">
        <v>74916240</v>
      </c>
      <c r="O98" s="74"/>
      <c r="P98" s="74">
        <v>74916240</v>
      </c>
      <c r="Q98" s="74"/>
      <c r="R98" s="74">
        <v>74916240</v>
      </c>
      <c r="S98" s="74"/>
      <c r="T98" s="74"/>
      <c r="U98" s="74"/>
      <c r="V98" s="74"/>
    </row>
    <row r="99" spans="1:22" ht="67.5">
      <c r="A99" s="75" t="s">
        <v>140</v>
      </c>
      <c r="B99" s="68">
        <v>10</v>
      </c>
      <c r="C99" s="68" t="s">
        <v>141</v>
      </c>
      <c r="D99" s="71" t="str">
        <f t="shared" si="1"/>
        <v>000 1 08 07110 01 0000 110</v>
      </c>
      <c r="E99" s="72">
        <v>346455</v>
      </c>
      <c r="F99" s="73"/>
      <c r="G99" s="74">
        <v>346455</v>
      </c>
      <c r="H99" s="74"/>
      <c r="I99" s="74">
        <v>346455</v>
      </c>
      <c r="J99" s="74"/>
      <c r="K99" s="74"/>
      <c r="L99" s="74"/>
      <c r="M99" s="74"/>
      <c r="N99" s="74">
        <v>873600</v>
      </c>
      <c r="O99" s="74"/>
      <c r="P99" s="74">
        <v>873600</v>
      </c>
      <c r="Q99" s="74"/>
      <c r="R99" s="74">
        <v>873600</v>
      </c>
      <c r="S99" s="74"/>
      <c r="T99" s="74"/>
      <c r="U99" s="74"/>
      <c r="V99" s="74"/>
    </row>
    <row r="100" spans="1:22" ht="33.75">
      <c r="A100" s="75" t="s">
        <v>142</v>
      </c>
      <c r="B100" s="68">
        <v>10</v>
      </c>
      <c r="C100" s="68" t="s">
        <v>143</v>
      </c>
      <c r="D100" s="71" t="str">
        <f t="shared" si="1"/>
        <v>000 1 08 07120 01 0000 110</v>
      </c>
      <c r="E100" s="72">
        <v>31763</v>
      </c>
      <c r="F100" s="73"/>
      <c r="G100" s="74">
        <v>31763</v>
      </c>
      <c r="H100" s="74"/>
      <c r="I100" s="74">
        <v>31763</v>
      </c>
      <c r="J100" s="74"/>
      <c r="K100" s="74"/>
      <c r="L100" s="74"/>
      <c r="M100" s="74"/>
      <c r="N100" s="74">
        <v>61600</v>
      </c>
      <c r="O100" s="74"/>
      <c r="P100" s="74">
        <v>61600</v>
      </c>
      <c r="Q100" s="74"/>
      <c r="R100" s="74">
        <v>61600</v>
      </c>
      <c r="S100" s="74"/>
      <c r="T100" s="74"/>
      <c r="U100" s="74"/>
      <c r="V100" s="74"/>
    </row>
    <row r="101" spans="1:22" ht="78.75">
      <c r="A101" s="75" t="s">
        <v>144</v>
      </c>
      <c r="B101" s="68">
        <v>10</v>
      </c>
      <c r="C101" s="68" t="s">
        <v>145</v>
      </c>
      <c r="D101" s="71" t="str">
        <f t="shared" si="1"/>
        <v>000 1 08 07130 01 0000 110</v>
      </c>
      <c r="E101" s="72">
        <v>221782</v>
      </c>
      <c r="F101" s="73"/>
      <c r="G101" s="74">
        <v>221782</v>
      </c>
      <c r="H101" s="74"/>
      <c r="I101" s="74">
        <v>221782</v>
      </c>
      <c r="J101" s="74"/>
      <c r="K101" s="74"/>
      <c r="L101" s="74"/>
      <c r="M101" s="74"/>
      <c r="N101" s="74">
        <v>398200</v>
      </c>
      <c r="O101" s="74"/>
      <c r="P101" s="74">
        <v>398200</v>
      </c>
      <c r="Q101" s="74"/>
      <c r="R101" s="74">
        <v>398200</v>
      </c>
      <c r="S101" s="74"/>
      <c r="T101" s="74"/>
      <c r="U101" s="74"/>
      <c r="V101" s="74"/>
    </row>
    <row r="102" spans="1:22" ht="67.5">
      <c r="A102" s="75" t="s">
        <v>146</v>
      </c>
      <c r="B102" s="68">
        <v>10</v>
      </c>
      <c r="C102" s="68" t="s">
        <v>147</v>
      </c>
      <c r="D102" s="71" t="str">
        <f t="shared" si="1"/>
        <v>000 1 08 07140 01 0000 110</v>
      </c>
      <c r="E102" s="72">
        <v>18247900</v>
      </c>
      <c r="F102" s="73"/>
      <c r="G102" s="74">
        <v>18247900</v>
      </c>
      <c r="H102" s="74"/>
      <c r="I102" s="74">
        <v>18247900</v>
      </c>
      <c r="J102" s="74"/>
      <c r="K102" s="74"/>
      <c r="L102" s="74"/>
      <c r="M102" s="74"/>
      <c r="N102" s="74">
        <v>29029044.2</v>
      </c>
      <c r="O102" s="74"/>
      <c r="P102" s="74">
        <v>29029044.2</v>
      </c>
      <c r="Q102" s="74"/>
      <c r="R102" s="74">
        <v>29029044.2</v>
      </c>
      <c r="S102" s="74"/>
      <c r="T102" s="74"/>
      <c r="U102" s="74"/>
      <c r="V102" s="74"/>
    </row>
    <row r="103" spans="1:22" ht="101.25">
      <c r="A103" s="75" t="s">
        <v>148</v>
      </c>
      <c r="B103" s="68">
        <v>10</v>
      </c>
      <c r="C103" s="68" t="s">
        <v>149</v>
      </c>
      <c r="D103" s="71" t="str">
        <f t="shared" si="1"/>
        <v>000 1 08 07142 01 0000 110</v>
      </c>
      <c r="E103" s="72">
        <v>18247900</v>
      </c>
      <c r="F103" s="73"/>
      <c r="G103" s="74">
        <v>18247900</v>
      </c>
      <c r="H103" s="74"/>
      <c r="I103" s="74">
        <v>18247900</v>
      </c>
      <c r="J103" s="74"/>
      <c r="K103" s="74"/>
      <c r="L103" s="74"/>
      <c r="M103" s="74"/>
      <c r="N103" s="74">
        <v>29029044.2</v>
      </c>
      <c r="O103" s="74"/>
      <c r="P103" s="74">
        <v>29029044.2</v>
      </c>
      <c r="Q103" s="74"/>
      <c r="R103" s="74">
        <v>29029044.2</v>
      </c>
      <c r="S103" s="74"/>
      <c r="T103" s="74"/>
      <c r="U103" s="74"/>
      <c r="V103" s="74"/>
    </row>
    <row r="104" spans="1:22" ht="33.75">
      <c r="A104" s="75" t="s">
        <v>150</v>
      </c>
      <c r="B104" s="68">
        <v>10</v>
      </c>
      <c r="C104" s="68" t="s">
        <v>151</v>
      </c>
      <c r="D104" s="71" t="str">
        <f t="shared" si="1"/>
        <v>000 1 08 07150 01 0000 110</v>
      </c>
      <c r="E104" s="72">
        <v>5489100</v>
      </c>
      <c r="F104" s="73"/>
      <c r="G104" s="74">
        <v>5489100</v>
      </c>
      <c r="H104" s="74"/>
      <c r="I104" s="74"/>
      <c r="J104" s="74">
        <v>5421600</v>
      </c>
      <c r="K104" s="74">
        <v>67500</v>
      </c>
      <c r="L104" s="74"/>
      <c r="M104" s="74"/>
      <c r="N104" s="74">
        <v>1795500</v>
      </c>
      <c r="O104" s="74"/>
      <c r="P104" s="74">
        <v>1795500</v>
      </c>
      <c r="Q104" s="74"/>
      <c r="R104" s="74"/>
      <c r="S104" s="74">
        <v>1713000</v>
      </c>
      <c r="T104" s="74">
        <v>82500</v>
      </c>
      <c r="U104" s="74"/>
      <c r="V104" s="74"/>
    </row>
    <row r="105" spans="1:22" ht="123.75">
      <c r="A105" s="75" t="s">
        <v>152</v>
      </c>
      <c r="B105" s="68">
        <v>10</v>
      </c>
      <c r="C105" s="68" t="s">
        <v>153</v>
      </c>
      <c r="D105" s="71" t="str">
        <f t="shared" si="1"/>
        <v>000 1 08 07160 01 0000 110</v>
      </c>
      <c r="E105" s="72">
        <v>7000</v>
      </c>
      <c r="F105" s="73"/>
      <c r="G105" s="74">
        <v>7000</v>
      </c>
      <c r="H105" s="74"/>
      <c r="I105" s="74">
        <v>7000</v>
      </c>
      <c r="J105" s="74"/>
      <c r="K105" s="74"/>
      <c r="L105" s="74"/>
      <c r="M105" s="74"/>
      <c r="N105" s="74">
        <v>8000</v>
      </c>
      <c r="O105" s="74"/>
      <c r="P105" s="74">
        <v>8000</v>
      </c>
      <c r="Q105" s="74"/>
      <c r="R105" s="74">
        <v>8000</v>
      </c>
      <c r="S105" s="74"/>
      <c r="T105" s="74"/>
      <c r="U105" s="74"/>
      <c r="V105" s="74"/>
    </row>
    <row r="106" spans="1:22" ht="56.25">
      <c r="A106" s="75" t="s">
        <v>154</v>
      </c>
      <c r="B106" s="68">
        <v>10</v>
      </c>
      <c r="C106" s="68" t="s">
        <v>155</v>
      </c>
      <c r="D106" s="71" t="str">
        <f t="shared" si="1"/>
        <v>000 1 08 07170 01 0000 110</v>
      </c>
      <c r="E106" s="72">
        <v>3240000</v>
      </c>
      <c r="F106" s="73"/>
      <c r="G106" s="74">
        <v>3240000</v>
      </c>
      <c r="H106" s="74"/>
      <c r="I106" s="74">
        <v>740000</v>
      </c>
      <c r="J106" s="74">
        <v>2500000</v>
      </c>
      <c r="K106" s="74"/>
      <c r="L106" s="74"/>
      <c r="M106" s="74"/>
      <c r="N106" s="74">
        <v>2918767.2</v>
      </c>
      <c r="O106" s="74"/>
      <c r="P106" s="74">
        <v>2918767.2</v>
      </c>
      <c r="Q106" s="74"/>
      <c r="R106" s="74">
        <v>1478800</v>
      </c>
      <c r="S106" s="74">
        <v>1439967.2</v>
      </c>
      <c r="T106" s="74"/>
      <c r="U106" s="74"/>
      <c r="V106" s="74"/>
    </row>
    <row r="107" spans="1:22" ht="90">
      <c r="A107" s="75" t="s">
        <v>156</v>
      </c>
      <c r="B107" s="68">
        <v>10</v>
      </c>
      <c r="C107" s="68" t="s">
        <v>157</v>
      </c>
      <c r="D107" s="71" t="str">
        <f t="shared" si="1"/>
        <v>000 1 08 07172 01 0000 110</v>
      </c>
      <c r="E107" s="72">
        <v>740000</v>
      </c>
      <c r="F107" s="73"/>
      <c r="G107" s="74">
        <v>740000</v>
      </c>
      <c r="H107" s="74"/>
      <c r="I107" s="74">
        <v>740000</v>
      </c>
      <c r="J107" s="74"/>
      <c r="K107" s="74"/>
      <c r="L107" s="74"/>
      <c r="M107" s="74"/>
      <c r="N107" s="74">
        <v>1478800</v>
      </c>
      <c r="O107" s="74"/>
      <c r="P107" s="74">
        <v>1478800</v>
      </c>
      <c r="Q107" s="74"/>
      <c r="R107" s="74">
        <v>1478800</v>
      </c>
      <c r="S107" s="74"/>
      <c r="T107" s="74"/>
      <c r="U107" s="74"/>
      <c r="V107" s="74"/>
    </row>
    <row r="108" spans="1:22" ht="78.75">
      <c r="A108" s="75" t="s">
        <v>158</v>
      </c>
      <c r="B108" s="68">
        <v>10</v>
      </c>
      <c r="C108" s="68" t="s">
        <v>159</v>
      </c>
      <c r="D108" s="71" t="str">
        <f t="shared" si="1"/>
        <v>000 1 08 07173 01 0000 110</v>
      </c>
      <c r="E108" s="72">
        <v>2500000</v>
      </c>
      <c r="F108" s="73"/>
      <c r="G108" s="74">
        <v>2500000</v>
      </c>
      <c r="H108" s="74"/>
      <c r="I108" s="74"/>
      <c r="J108" s="74">
        <v>2500000</v>
      </c>
      <c r="K108" s="74"/>
      <c r="L108" s="74"/>
      <c r="M108" s="74"/>
      <c r="N108" s="74">
        <v>1439967.2</v>
      </c>
      <c r="O108" s="74"/>
      <c r="P108" s="74">
        <v>1439967.2</v>
      </c>
      <c r="Q108" s="74"/>
      <c r="R108" s="74"/>
      <c r="S108" s="74">
        <v>1439967.2</v>
      </c>
      <c r="T108" s="74"/>
      <c r="U108" s="74"/>
      <c r="V108" s="74"/>
    </row>
    <row r="109" spans="1:22" ht="45">
      <c r="A109" s="75" t="s">
        <v>160</v>
      </c>
      <c r="B109" s="68">
        <v>10</v>
      </c>
      <c r="C109" s="68" t="s">
        <v>161</v>
      </c>
      <c r="D109" s="71" t="str">
        <f t="shared" si="1"/>
        <v>000 1 08 07300 01 0000 110</v>
      </c>
      <c r="E109" s="72">
        <v>4675900</v>
      </c>
      <c r="F109" s="73"/>
      <c r="G109" s="74">
        <v>4675900</v>
      </c>
      <c r="H109" s="74"/>
      <c r="I109" s="74">
        <v>4675900</v>
      </c>
      <c r="J109" s="74"/>
      <c r="K109" s="74"/>
      <c r="L109" s="74"/>
      <c r="M109" s="74"/>
      <c r="N109" s="74">
        <v>4221922</v>
      </c>
      <c r="O109" s="74"/>
      <c r="P109" s="74">
        <v>4221922</v>
      </c>
      <c r="Q109" s="74"/>
      <c r="R109" s="74">
        <v>4221922</v>
      </c>
      <c r="S109" s="74"/>
      <c r="T109" s="74"/>
      <c r="U109" s="74"/>
      <c r="V109" s="74"/>
    </row>
    <row r="110" spans="1:22" ht="33.75">
      <c r="A110" s="75" t="s">
        <v>162</v>
      </c>
      <c r="B110" s="68">
        <v>10</v>
      </c>
      <c r="C110" s="68" t="s">
        <v>163</v>
      </c>
      <c r="D110" s="71" t="str">
        <f t="shared" si="1"/>
        <v>000 1 09 00000 00 0000 000</v>
      </c>
      <c r="E110" s="72">
        <v>74077797.84</v>
      </c>
      <c r="F110" s="73"/>
      <c r="G110" s="74">
        <v>74077797.84</v>
      </c>
      <c r="H110" s="74"/>
      <c r="I110" s="74">
        <v>29200000</v>
      </c>
      <c r="J110" s="74">
        <v>43903700</v>
      </c>
      <c r="K110" s="74">
        <v>205532.34</v>
      </c>
      <c r="L110" s="74">
        <v>768565.5</v>
      </c>
      <c r="M110" s="74"/>
      <c r="N110" s="74">
        <v>-480558193.9</v>
      </c>
      <c r="O110" s="74"/>
      <c r="P110" s="74">
        <v>-479769499.15</v>
      </c>
      <c r="Q110" s="74"/>
      <c r="R110" s="74">
        <v>-523453138.58</v>
      </c>
      <c r="S110" s="74">
        <v>42796182.43</v>
      </c>
      <c r="T110" s="74">
        <v>115862.65</v>
      </c>
      <c r="U110" s="74">
        <v>771594.35</v>
      </c>
      <c r="V110" s="74">
        <v>-788694.75</v>
      </c>
    </row>
    <row r="111" spans="1:22" ht="22.5">
      <c r="A111" s="75" t="s">
        <v>164</v>
      </c>
      <c r="B111" s="68">
        <v>10</v>
      </c>
      <c r="C111" s="68" t="s">
        <v>165</v>
      </c>
      <c r="D111" s="71" t="str">
        <f t="shared" si="1"/>
        <v>000 1 09 01000 00 0000 110</v>
      </c>
      <c r="E111" s="72"/>
      <c r="F111" s="73"/>
      <c r="G111" s="74"/>
      <c r="H111" s="74"/>
      <c r="I111" s="74"/>
      <c r="J111" s="74"/>
      <c r="K111" s="74"/>
      <c r="L111" s="74"/>
      <c r="M111" s="74"/>
      <c r="N111" s="74">
        <v>1747591.22</v>
      </c>
      <c r="O111" s="74"/>
      <c r="P111" s="74">
        <v>1747591.22</v>
      </c>
      <c r="Q111" s="74"/>
      <c r="R111" s="74">
        <v>1747591.22</v>
      </c>
      <c r="S111" s="74"/>
      <c r="T111" s="74"/>
      <c r="U111" s="74"/>
      <c r="V111" s="74"/>
    </row>
    <row r="112" spans="1:22" ht="45">
      <c r="A112" s="75" t="s">
        <v>166</v>
      </c>
      <c r="B112" s="68">
        <v>10</v>
      </c>
      <c r="C112" s="68" t="s">
        <v>167</v>
      </c>
      <c r="D112" s="71" t="str">
        <f t="shared" si="1"/>
        <v>000 1 09 01020 04 0000 110</v>
      </c>
      <c r="E112" s="72"/>
      <c r="F112" s="73"/>
      <c r="G112" s="74"/>
      <c r="H112" s="74"/>
      <c r="I112" s="74"/>
      <c r="J112" s="74"/>
      <c r="K112" s="74"/>
      <c r="L112" s="74"/>
      <c r="M112" s="74"/>
      <c r="N112" s="74">
        <v>84334.16</v>
      </c>
      <c r="O112" s="74"/>
      <c r="P112" s="74">
        <v>84334.16</v>
      </c>
      <c r="Q112" s="74"/>
      <c r="R112" s="74">
        <v>84334.16</v>
      </c>
      <c r="S112" s="74"/>
      <c r="T112" s="74"/>
      <c r="U112" s="74"/>
      <c r="V112" s="74"/>
    </row>
    <row r="113" spans="1:22" ht="45">
      <c r="A113" s="75" t="s">
        <v>168</v>
      </c>
      <c r="B113" s="68">
        <v>10</v>
      </c>
      <c r="C113" s="68" t="s">
        <v>169</v>
      </c>
      <c r="D113" s="71" t="str">
        <f t="shared" si="1"/>
        <v>000 1 09 01030 05 0000 110</v>
      </c>
      <c r="E113" s="72"/>
      <c r="F113" s="73"/>
      <c r="G113" s="74"/>
      <c r="H113" s="74"/>
      <c r="I113" s="74"/>
      <c r="J113" s="74"/>
      <c r="K113" s="74"/>
      <c r="L113" s="74"/>
      <c r="M113" s="74"/>
      <c r="N113" s="74">
        <v>1663257.06</v>
      </c>
      <c r="O113" s="74"/>
      <c r="P113" s="74">
        <v>1663257.06</v>
      </c>
      <c r="Q113" s="74"/>
      <c r="R113" s="74">
        <v>1663257.06</v>
      </c>
      <c r="S113" s="74"/>
      <c r="T113" s="74"/>
      <c r="U113" s="74"/>
      <c r="V113" s="74"/>
    </row>
    <row r="114" spans="1:22" ht="12.75">
      <c r="A114" s="75" t="s">
        <v>170</v>
      </c>
      <c r="B114" s="68">
        <v>10</v>
      </c>
      <c r="C114" s="68" t="s">
        <v>171</v>
      </c>
      <c r="D114" s="71" t="str">
        <f t="shared" si="1"/>
        <v>000 1 09 03000 00 0000 110</v>
      </c>
      <c r="E114" s="72">
        <v>48000</v>
      </c>
      <c r="F114" s="73"/>
      <c r="G114" s="74">
        <v>48000</v>
      </c>
      <c r="H114" s="74"/>
      <c r="I114" s="74">
        <v>48000</v>
      </c>
      <c r="J114" s="74"/>
      <c r="K114" s="74"/>
      <c r="L114" s="74"/>
      <c r="M114" s="74"/>
      <c r="N114" s="74">
        <v>-565199782.52</v>
      </c>
      <c r="O114" s="74"/>
      <c r="P114" s="74">
        <v>-565199782.52</v>
      </c>
      <c r="Q114" s="74"/>
      <c r="R114" s="74">
        <v>-565199782.52</v>
      </c>
      <c r="S114" s="74"/>
      <c r="T114" s="74"/>
      <c r="U114" s="74"/>
      <c r="V114" s="74"/>
    </row>
    <row r="115" spans="1:22" ht="12.75">
      <c r="A115" s="75" t="s">
        <v>172</v>
      </c>
      <c r="B115" s="68">
        <v>10</v>
      </c>
      <c r="C115" s="68" t="s">
        <v>173</v>
      </c>
      <c r="D115" s="71" t="str">
        <f t="shared" si="1"/>
        <v>000 1 09 03020 00 0000 110</v>
      </c>
      <c r="E115" s="72">
        <v>16000</v>
      </c>
      <c r="F115" s="73"/>
      <c r="G115" s="74">
        <v>16000</v>
      </c>
      <c r="H115" s="74"/>
      <c r="I115" s="74">
        <v>16000</v>
      </c>
      <c r="J115" s="74"/>
      <c r="K115" s="74"/>
      <c r="L115" s="74"/>
      <c r="M115" s="74"/>
      <c r="N115" s="74">
        <v>13335.23</v>
      </c>
      <c r="O115" s="74"/>
      <c r="P115" s="74">
        <v>13335.23</v>
      </c>
      <c r="Q115" s="74"/>
      <c r="R115" s="74">
        <v>13335.23</v>
      </c>
      <c r="S115" s="74"/>
      <c r="T115" s="74"/>
      <c r="U115" s="74"/>
      <c r="V115" s="74"/>
    </row>
    <row r="116" spans="1:22" ht="12.75">
      <c r="A116" s="75" t="s">
        <v>174</v>
      </c>
      <c r="B116" s="68">
        <v>10</v>
      </c>
      <c r="C116" s="68" t="s">
        <v>175</v>
      </c>
      <c r="D116" s="71" t="str">
        <f t="shared" si="1"/>
        <v>000 1 09 03023 01 0000 110</v>
      </c>
      <c r="E116" s="72">
        <v>16000</v>
      </c>
      <c r="F116" s="73"/>
      <c r="G116" s="74">
        <v>16000</v>
      </c>
      <c r="H116" s="74"/>
      <c r="I116" s="74">
        <v>16000</v>
      </c>
      <c r="J116" s="74"/>
      <c r="K116" s="74"/>
      <c r="L116" s="74"/>
      <c r="M116" s="74"/>
      <c r="N116" s="74">
        <v>13335.23</v>
      </c>
      <c r="O116" s="74"/>
      <c r="P116" s="74">
        <v>13335.23</v>
      </c>
      <c r="Q116" s="74"/>
      <c r="R116" s="74">
        <v>13335.23</v>
      </c>
      <c r="S116" s="74"/>
      <c r="T116" s="74"/>
      <c r="U116" s="74"/>
      <c r="V116" s="74"/>
    </row>
    <row r="117" spans="1:22" ht="22.5">
      <c r="A117" s="75" t="s">
        <v>176</v>
      </c>
      <c r="B117" s="68">
        <v>10</v>
      </c>
      <c r="C117" s="68" t="s">
        <v>177</v>
      </c>
      <c r="D117" s="71" t="str">
        <f t="shared" si="1"/>
        <v>000 1 09 03080 00 0000 110</v>
      </c>
      <c r="E117" s="72">
        <v>32000</v>
      </c>
      <c r="F117" s="73"/>
      <c r="G117" s="74">
        <v>32000</v>
      </c>
      <c r="H117" s="74"/>
      <c r="I117" s="74">
        <v>32000</v>
      </c>
      <c r="J117" s="74"/>
      <c r="K117" s="74"/>
      <c r="L117" s="74"/>
      <c r="M117" s="74"/>
      <c r="N117" s="74">
        <v>-565213117.75</v>
      </c>
      <c r="O117" s="74"/>
      <c r="P117" s="74">
        <v>-565213117.75</v>
      </c>
      <c r="Q117" s="74"/>
      <c r="R117" s="74">
        <v>-565213117.75</v>
      </c>
      <c r="S117" s="74"/>
      <c r="T117" s="74"/>
      <c r="U117" s="74"/>
      <c r="V117" s="74"/>
    </row>
    <row r="118" spans="1:22" ht="78.75">
      <c r="A118" s="75" t="s">
        <v>178</v>
      </c>
      <c r="B118" s="68">
        <v>10</v>
      </c>
      <c r="C118" s="68" t="s">
        <v>179</v>
      </c>
      <c r="D118" s="71" t="str">
        <f t="shared" si="1"/>
        <v>000 1 09 03082 02 0000 110</v>
      </c>
      <c r="E118" s="72">
        <v>26000</v>
      </c>
      <c r="F118" s="73"/>
      <c r="G118" s="74">
        <v>26000</v>
      </c>
      <c r="H118" s="74"/>
      <c r="I118" s="74">
        <v>26000</v>
      </c>
      <c r="J118" s="74"/>
      <c r="K118" s="74"/>
      <c r="L118" s="74"/>
      <c r="M118" s="74"/>
      <c r="N118" s="74">
        <v>-565217090.35</v>
      </c>
      <c r="O118" s="74"/>
      <c r="P118" s="74">
        <v>-565217090.35</v>
      </c>
      <c r="Q118" s="74"/>
      <c r="R118" s="74">
        <v>-565217090.35</v>
      </c>
      <c r="S118" s="74"/>
      <c r="T118" s="74"/>
      <c r="U118" s="74"/>
      <c r="V118" s="74"/>
    </row>
    <row r="119" spans="1:22" ht="67.5">
      <c r="A119" s="75" t="s">
        <v>180</v>
      </c>
      <c r="B119" s="68">
        <v>10</v>
      </c>
      <c r="C119" s="68" t="s">
        <v>181</v>
      </c>
      <c r="D119" s="71" t="str">
        <f t="shared" si="1"/>
        <v>000 1 09 03083 02 0000 110</v>
      </c>
      <c r="E119" s="72">
        <v>6000</v>
      </c>
      <c r="F119" s="73"/>
      <c r="G119" s="74">
        <v>6000</v>
      </c>
      <c r="H119" s="74"/>
      <c r="I119" s="74">
        <v>6000</v>
      </c>
      <c r="J119" s="74"/>
      <c r="K119" s="74"/>
      <c r="L119" s="74"/>
      <c r="M119" s="74"/>
      <c r="N119" s="74">
        <v>3972.6</v>
      </c>
      <c r="O119" s="74"/>
      <c r="P119" s="74">
        <v>3972.6</v>
      </c>
      <c r="Q119" s="74"/>
      <c r="R119" s="74">
        <v>3972.6</v>
      </c>
      <c r="S119" s="74"/>
      <c r="T119" s="74"/>
      <c r="U119" s="74"/>
      <c r="V119" s="74"/>
    </row>
    <row r="120" spans="1:22" ht="12.75">
      <c r="A120" s="75" t="s">
        <v>182</v>
      </c>
      <c r="B120" s="68">
        <v>10</v>
      </c>
      <c r="C120" s="68" t="s">
        <v>183</v>
      </c>
      <c r="D120" s="71" t="str">
        <f t="shared" si="1"/>
        <v>000 1 09 04000 00 0000 110</v>
      </c>
      <c r="E120" s="72">
        <v>73183265.5</v>
      </c>
      <c r="F120" s="73"/>
      <c r="G120" s="74">
        <v>73183265.5</v>
      </c>
      <c r="H120" s="74"/>
      <c r="I120" s="74">
        <v>28552000</v>
      </c>
      <c r="J120" s="74">
        <v>43862700</v>
      </c>
      <c r="K120" s="74"/>
      <c r="L120" s="74">
        <v>768565.5</v>
      </c>
      <c r="M120" s="74"/>
      <c r="N120" s="74">
        <v>83281774.11</v>
      </c>
      <c r="O120" s="74"/>
      <c r="P120" s="74">
        <v>83281774.11</v>
      </c>
      <c r="Q120" s="74"/>
      <c r="R120" s="74">
        <v>39291095.67</v>
      </c>
      <c r="S120" s="74">
        <v>43219084.09</v>
      </c>
      <c r="T120" s="74"/>
      <c r="U120" s="74">
        <v>771594.35</v>
      </c>
      <c r="V120" s="74"/>
    </row>
    <row r="121" spans="1:22" ht="12.75">
      <c r="A121" s="75" t="s">
        <v>184</v>
      </c>
      <c r="B121" s="68">
        <v>10</v>
      </c>
      <c r="C121" s="68" t="s">
        <v>185</v>
      </c>
      <c r="D121" s="71" t="str">
        <f t="shared" si="1"/>
        <v>000 1 09 04010 02 0000 110</v>
      </c>
      <c r="E121" s="72">
        <v>3663148</v>
      </c>
      <c r="F121" s="73"/>
      <c r="G121" s="74">
        <v>3663148</v>
      </c>
      <c r="H121" s="74"/>
      <c r="I121" s="74">
        <v>3663148</v>
      </c>
      <c r="J121" s="74"/>
      <c r="K121" s="74"/>
      <c r="L121" s="74"/>
      <c r="M121" s="74"/>
      <c r="N121" s="74">
        <v>34935591.93</v>
      </c>
      <c r="O121" s="74"/>
      <c r="P121" s="74">
        <v>34935591.93</v>
      </c>
      <c r="Q121" s="74"/>
      <c r="R121" s="74">
        <v>34935591.93</v>
      </c>
      <c r="S121" s="74"/>
      <c r="T121" s="74"/>
      <c r="U121" s="74"/>
      <c r="V121" s="74"/>
    </row>
    <row r="122" spans="1:22" ht="33.75">
      <c r="A122" s="75" t="s">
        <v>186</v>
      </c>
      <c r="B122" s="68">
        <v>10</v>
      </c>
      <c r="C122" s="68" t="s">
        <v>187</v>
      </c>
      <c r="D122" s="71" t="str">
        <f t="shared" si="1"/>
        <v>000 1 09 04020 02 0000 110</v>
      </c>
      <c r="E122" s="72">
        <v>115000</v>
      </c>
      <c r="F122" s="73"/>
      <c r="G122" s="74">
        <v>115000</v>
      </c>
      <c r="H122" s="74"/>
      <c r="I122" s="74">
        <v>115000</v>
      </c>
      <c r="J122" s="74"/>
      <c r="K122" s="74"/>
      <c r="L122" s="74"/>
      <c r="M122" s="74"/>
      <c r="N122" s="74">
        <v>51736.57</v>
      </c>
      <c r="O122" s="74"/>
      <c r="P122" s="74">
        <v>51736.57</v>
      </c>
      <c r="Q122" s="74"/>
      <c r="R122" s="74">
        <v>51736.57</v>
      </c>
      <c r="S122" s="74"/>
      <c r="T122" s="74"/>
      <c r="U122" s="74"/>
      <c r="V122" s="74"/>
    </row>
    <row r="123" spans="1:22" ht="12.75">
      <c r="A123" s="75" t="s">
        <v>188</v>
      </c>
      <c r="B123" s="68">
        <v>10</v>
      </c>
      <c r="C123" s="68" t="s">
        <v>189</v>
      </c>
      <c r="D123" s="71" t="str">
        <f t="shared" si="1"/>
        <v>000 1 09 04030 01 0000 110</v>
      </c>
      <c r="E123" s="72">
        <v>24755555</v>
      </c>
      <c r="F123" s="73"/>
      <c r="G123" s="74">
        <v>24755555</v>
      </c>
      <c r="H123" s="74"/>
      <c r="I123" s="74">
        <v>24755555</v>
      </c>
      <c r="J123" s="74"/>
      <c r="K123" s="74"/>
      <c r="L123" s="74"/>
      <c r="M123" s="74"/>
      <c r="N123" s="74">
        <v>4302266.87</v>
      </c>
      <c r="O123" s="74"/>
      <c r="P123" s="74">
        <v>4302266.87</v>
      </c>
      <c r="Q123" s="74"/>
      <c r="R123" s="74">
        <v>4302266.87</v>
      </c>
      <c r="S123" s="74"/>
      <c r="T123" s="74"/>
      <c r="U123" s="74"/>
      <c r="V123" s="74"/>
    </row>
    <row r="124" spans="1:22" ht="22.5">
      <c r="A124" s="75" t="s">
        <v>190</v>
      </c>
      <c r="B124" s="68">
        <v>10</v>
      </c>
      <c r="C124" s="68" t="s">
        <v>191</v>
      </c>
      <c r="D124" s="71" t="str">
        <f t="shared" si="1"/>
        <v>000 1 09 04040 01 0000 110</v>
      </c>
      <c r="E124" s="72">
        <v>18297</v>
      </c>
      <c r="F124" s="73"/>
      <c r="G124" s="74">
        <v>18297</v>
      </c>
      <c r="H124" s="74"/>
      <c r="I124" s="74">
        <v>18297</v>
      </c>
      <c r="J124" s="74"/>
      <c r="K124" s="74"/>
      <c r="L124" s="74"/>
      <c r="M124" s="74"/>
      <c r="N124" s="74">
        <v>1500.3</v>
      </c>
      <c r="O124" s="74"/>
      <c r="P124" s="74">
        <v>1500.3</v>
      </c>
      <c r="Q124" s="74"/>
      <c r="R124" s="74">
        <v>1500.3</v>
      </c>
      <c r="S124" s="74"/>
      <c r="T124" s="74"/>
      <c r="U124" s="74"/>
      <c r="V124" s="74"/>
    </row>
    <row r="125" spans="1:22" ht="22.5">
      <c r="A125" s="75" t="s">
        <v>192</v>
      </c>
      <c r="B125" s="68">
        <v>10</v>
      </c>
      <c r="C125" s="68" t="s">
        <v>193</v>
      </c>
      <c r="D125" s="71" t="str">
        <f t="shared" si="1"/>
        <v>000 1 09 04050 00 0000 110</v>
      </c>
      <c r="E125" s="72">
        <v>44631265.5</v>
      </c>
      <c r="F125" s="73"/>
      <c r="G125" s="74">
        <v>44631265.5</v>
      </c>
      <c r="H125" s="74"/>
      <c r="I125" s="74"/>
      <c r="J125" s="74">
        <v>43862700</v>
      </c>
      <c r="K125" s="74"/>
      <c r="L125" s="74">
        <v>768565.5</v>
      </c>
      <c r="M125" s="74"/>
      <c r="N125" s="74">
        <v>43990678.44</v>
      </c>
      <c r="O125" s="74"/>
      <c r="P125" s="74">
        <v>43990678.44</v>
      </c>
      <c r="Q125" s="74"/>
      <c r="R125" s="74"/>
      <c r="S125" s="74">
        <v>43219084.09</v>
      </c>
      <c r="T125" s="74"/>
      <c r="U125" s="74">
        <v>771594.35</v>
      </c>
      <c r="V125" s="74"/>
    </row>
    <row r="126" spans="1:22" ht="45">
      <c r="A126" s="75" t="s">
        <v>194</v>
      </c>
      <c r="B126" s="68">
        <v>10</v>
      </c>
      <c r="C126" s="68" t="s">
        <v>195</v>
      </c>
      <c r="D126" s="71" t="str">
        <f t="shared" si="1"/>
        <v>000 1 09 04052 04 0000 110</v>
      </c>
      <c r="E126" s="72">
        <v>43862700</v>
      </c>
      <c r="F126" s="73"/>
      <c r="G126" s="74">
        <v>43862700</v>
      </c>
      <c r="H126" s="74"/>
      <c r="I126" s="74"/>
      <c r="J126" s="74">
        <v>43862700</v>
      </c>
      <c r="K126" s="74"/>
      <c r="L126" s="74"/>
      <c r="M126" s="74"/>
      <c r="N126" s="74">
        <v>43219084.09</v>
      </c>
      <c r="O126" s="74"/>
      <c r="P126" s="74">
        <v>43219084.09</v>
      </c>
      <c r="Q126" s="74"/>
      <c r="R126" s="74"/>
      <c r="S126" s="74">
        <v>43219084.09</v>
      </c>
      <c r="T126" s="74"/>
      <c r="U126" s="74"/>
      <c r="V126" s="74"/>
    </row>
    <row r="127" spans="1:22" ht="33.75">
      <c r="A127" s="75" t="s">
        <v>196</v>
      </c>
      <c r="B127" s="68">
        <v>10</v>
      </c>
      <c r="C127" s="68" t="s">
        <v>197</v>
      </c>
      <c r="D127" s="71" t="str">
        <f t="shared" si="1"/>
        <v>000 1 09 04053 10 0000 110</v>
      </c>
      <c r="E127" s="72">
        <v>768565.5</v>
      </c>
      <c r="F127" s="73"/>
      <c r="G127" s="74">
        <v>768565.5</v>
      </c>
      <c r="H127" s="74"/>
      <c r="I127" s="74"/>
      <c r="J127" s="74"/>
      <c r="K127" s="74"/>
      <c r="L127" s="74">
        <v>768565.5</v>
      </c>
      <c r="M127" s="74"/>
      <c r="N127" s="74">
        <v>771594.35</v>
      </c>
      <c r="O127" s="74"/>
      <c r="P127" s="74">
        <v>771594.35</v>
      </c>
      <c r="Q127" s="74"/>
      <c r="R127" s="74"/>
      <c r="S127" s="74"/>
      <c r="T127" s="74"/>
      <c r="U127" s="74">
        <v>771594.35</v>
      </c>
      <c r="V127" s="74"/>
    </row>
    <row r="128" spans="1:22" ht="22.5">
      <c r="A128" s="75" t="s">
        <v>198</v>
      </c>
      <c r="B128" s="68">
        <v>10</v>
      </c>
      <c r="C128" s="68" t="s">
        <v>199</v>
      </c>
      <c r="D128" s="71" t="str">
        <f t="shared" si="1"/>
        <v>000 1 09 06000 02 0000 110</v>
      </c>
      <c r="E128" s="72">
        <v>600000</v>
      </c>
      <c r="F128" s="73"/>
      <c r="G128" s="74">
        <v>600000</v>
      </c>
      <c r="H128" s="74"/>
      <c r="I128" s="74">
        <v>600000</v>
      </c>
      <c r="J128" s="74"/>
      <c r="K128" s="74"/>
      <c r="L128" s="74"/>
      <c r="M128" s="74"/>
      <c r="N128" s="74">
        <v>-162426.05</v>
      </c>
      <c r="O128" s="74"/>
      <c r="P128" s="74">
        <v>-162426.05</v>
      </c>
      <c r="Q128" s="74"/>
      <c r="R128" s="74">
        <v>-162426.05</v>
      </c>
      <c r="S128" s="74"/>
      <c r="T128" s="74"/>
      <c r="U128" s="74"/>
      <c r="V128" s="74"/>
    </row>
    <row r="129" spans="1:22" ht="12.75">
      <c r="A129" s="75" t="s">
        <v>200</v>
      </c>
      <c r="B129" s="68">
        <v>10</v>
      </c>
      <c r="C129" s="68" t="s">
        <v>201</v>
      </c>
      <c r="D129" s="71" t="str">
        <f t="shared" si="1"/>
        <v>000 1 09 06010 02 0000 110</v>
      </c>
      <c r="E129" s="72">
        <v>600000</v>
      </c>
      <c r="F129" s="73"/>
      <c r="G129" s="74">
        <v>600000</v>
      </c>
      <c r="H129" s="74"/>
      <c r="I129" s="74">
        <v>600000</v>
      </c>
      <c r="J129" s="74"/>
      <c r="K129" s="74"/>
      <c r="L129" s="74"/>
      <c r="M129" s="74"/>
      <c r="N129" s="74">
        <v>-162426.05</v>
      </c>
      <c r="O129" s="74"/>
      <c r="P129" s="74">
        <v>-162426.05</v>
      </c>
      <c r="Q129" s="74"/>
      <c r="R129" s="74">
        <v>-162426.05</v>
      </c>
      <c r="S129" s="74"/>
      <c r="T129" s="74"/>
      <c r="U129" s="74"/>
      <c r="V129" s="74"/>
    </row>
    <row r="130" spans="1:22" ht="22.5">
      <c r="A130" s="75" t="s">
        <v>202</v>
      </c>
      <c r="B130" s="68">
        <v>10</v>
      </c>
      <c r="C130" s="68" t="s">
        <v>203</v>
      </c>
      <c r="D130" s="71" t="str">
        <f t="shared" si="1"/>
        <v>000 1 09 07000 00 0000 110</v>
      </c>
      <c r="E130" s="72">
        <v>246532.34</v>
      </c>
      <c r="F130" s="73"/>
      <c r="G130" s="74">
        <v>246532.34</v>
      </c>
      <c r="H130" s="74"/>
      <c r="I130" s="74"/>
      <c r="J130" s="74">
        <v>41000</v>
      </c>
      <c r="K130" s="74">
        <v>205532.34</v>
      </c>
      <c r="L130" s="74"/>
      <c r="M130" s="74"/>
      <c r="N130" s="74">
        <v>-307039.01</v>
      </c>
      <c r="O130" s="74"/>
      <c r="P130" s="74">
        <v>-307039.01</v>
      </c>
      <c r="Q130" s="74"/>
      <c r="R130" s="74"/>
      <c r="S130" s="74">
        <v>-422901.66</v>
      </c>
      <c r="T130" s="74">
        <v>115862.65</v>
      </c>
      <c r="U130" s="74"/>
      <c r="V130" s="74"/>
    </row>
    <row r="131" spans="1:22" ht="12.75">
      <c r="A131" s="75" t="s">
        <v>204</v>
      </c>
      <c r="B131" s="68">
        <v>10</v>
      </c>
      <c r="C131" s="68" t="s">
        <v>205</v>
      </c>
      <c r="D131" s="71" t="str">
        <f t="shared" si="1"/>
        <v>000 1 09 07010 00 0000 110</v>
      </c>
      <c r="E131" s="72">
        <v>11.99</v>
      </c>
      <c r="F131" s="73"/>
      <c r="G131" s="74">
        <v>11.99</v>
      </c>
      <c r="H131" s="74"/>
      <c r="I131" s="74"/>
      <c r="J131" s="74"/>
      <c r="K131" s="74">
        <v>11.99</v>
      </c>
      <c r="L131" s="74"/>
      <c r="M131" s="74"/>
      <c r="N131" s="74">
        <v>7555.9</v>
      </c>
      <c r="O131" s="74"/>
      <c r="P131" s="74">
        <v>7555.9</v>
      </c>
      <c r="Q131" s="74"/>
      <c r="R131" s="74"/>
      <c r="S131" s="74">
        <v>7543.91</v>
      </c>
      <c r="T131" s="74">
        <v>11.99</v>
      </c>
      <c r="U131" s="74"/>
      <c r="V131" s="74"/>
    </row>
    <row r="132" spans="1:22" ht="22.5">
      <c r="A132" s="75" t="s">
        <v>206</v>
      </c>
      <c r="B132" s="68">
        <v>10</v>
      </c>
      <c r="C132" s="68" t="s">
        <v>207</v>
      </c>
      <c r="D132" s="71" t="str">
        <f t="shared" si="1"/>
        <v>000 1 09 07012 04 0000 110</v>
      </c>
      <c r="E132" s="72"/>
      <c r="F132" s="73"/>
      <c r="G132" s="74"/>
      <c r="H132" s="74"/>
      <c r="I132" s="74"/>
      <c r="J132" s="74"/>
      <c r="K132" s="74"/>
      <c r="L132" s="74"/>
      <c r="M132" s="74"/>
      <c r="N132" s="74">
        <v>7543.91</v>
      </c>
      <c r="O132" s="74"/>
      <c r="P132" s="74">
        <v>7543.91</v>
      </c>
      <c r="Q132" s="74"/>
      <c r="R132" s="74"/>
      <c r="S132" s="74">
        <v>7543.91</v>
      </c>
      <c r="T132" s="74"/>
      <c r="U132" s="74"/>
      <c r="V132" s="74"/>
    </row>
    <row r="133" spans="1:22" ht="22.5">
      <c r="A133" s="75" t="s">
        <v>208</v>
      </c>
      <c r="B133" s="68">
        <v>10</v>
      </c>
      <c r="C133" s="68" t="s">
        <v>209</v>
      </c>
      <c r="D133" s="71" t="str">
        <f t="shared" si="1"/>
        <v>000 1 09 07013 05 0000 110</v>
      </c>
      <c r="E133" s="72">
        <v>11.99</v>
      </c>
      <c r="F133" s="73"/>
      <c r="G133" s="74">
        <v>11.99</v>
      </c>
      <c r="H133" s="74"/>
      <c r="I133" s="74"/>
      <c r="J133" s="74"/>
      <c r="K133" s="74">
        <v>11.99</v>
      </c>
      <c r="L133" s="74"/>
      <c r="M133" s="74"/>
      <c r="N133" s="74">
        <v>11.99</v>
      </c>
      <c r="O133" s="74"/>
      <c r="P133" s="74">
        <v>11.99</v>
      </c>
      <c r="Q133" s="74"/>
      <c r="R133" s="74"/>
      <c r="S133" s="74"/>
      <c r="T133" s="74">
        <v>11.99</v>
      </c>
      <c r="U133" s="74"/>
      <c r="V133" s="74"/>
    </row>
    <row r="134" spans="1:22" ht="45">
      <c r="A134" s="75" t="s">
        <v>210</v>
      </c>
      <c r="B134" s="68">
        <v>10</v>
      </c>
      <c r="C134" s="68" t="s">
        <v>211</v>
      </c>
      <c r="D134" s="71" t="str">
        <f t="shared" si="1"/>
        <v>000 1 09 07030 00 0000 110</v>
      </c>
      <c r="E134" s="72">
        <v>57241.81</v>
      </c>
      <c r="F134" s="73"/>
      <c r="G134" s="74">
        <v>57241.81</v>
      </c>
      <c r="H134" s="74"/>
      <c r="I134" s="74"/>
      <c r="J134" s="74">
        <v>41000</v>
      </c>
      <c r="K134" s="74">
        <v>16241.81</v>
      </c>
      <c r="L134" s="74"/>
      <c r="M134" s="74"/>
      <c r="N134" s="74">
        <v>218489.79</v>
      </c>
      <c r="O134" s="74"/>
      <c r="P134" s="74">
        <v>218489.79</v>
      </c>
      <c r="Q134" s="74"/>
      <c r="R134" s="74"/>
      <c r="S134" s="74">
        <v>201899.63</v>
      </c>
      <c r="T134" s="74">
        <v>16590.16</v>
      </c>
      <c r="U134" s="74"/>
      <c r="V134" s="74"/>
    </row>
    <row r="135" spans="1:22" ht="67.5">
      <c r="A135" s="75" t="s">
        <v>212</v>
      </c>
      <c r="B135" s="68">
        <v>10</v>
      </c>
      <c r="C135" s="68" t="s">
        <v>213</v>
      </c>
      <c r="D135" s="71" t="str">
        <f t="shared" si="1"/>
        <v>000 1 09 07032 04 0000 110</v>
      </c>
      <c r="E135" s="72">
        <v>41000</v>
      </c>
      <c r="F135" s="73"/>
      <c r="G135" s="74">
        <v>41000</v>
      </c>
      <c r="H135" s="74"/>
      <c r="I135" s="74"/>
      <c r="J135" s="74">
        <v>41000</v>
      </c>
      <c r="K135" s="74"/>
      <c r="L135" s="74"/>
      <c r="M135" s="74"/>
      <c r="N135" s="74">
        <v>201899.63</v>
      </c>
      <c r="O135" s="74"/>
      <c r="P135" s="74">
        <v>201899.63</v>
      </c>
      <c r="Q135" s="74"/>
      <c r="R135" s="74"/>
      <c r="S135" s="74">
        <v>201899.63</v>
      </c>
      <c r="T135" s="74"/>
      <c r="U135" s="74"/>
      <c r="V135" s="74"/>
    </row>
    <row r="136" spans="1:22" ht="67.5">
      <c r="A136" s="75" t="s">
        <v>214</v>
      </c>
      <c r="B136" s="68">
        <v>10</v>
      </c>
      <c r="C136" s="68" t="s">
        <v>215</v>
      </c>
      <c r="D136" s="71" t="str">
        <f t="shared" si="1"/>
        <v>000 1 09 07033 05 0000 110</v>
      </c>
      <c r="E136" s="72">
        <v>16241.81</v>
      </c>
      <c r="F136" s="73"/>
      <c r="G136" s="74">
        <v>16241.81</v>
      </c>
      <c r="H136" s="74"/>
      <c r="I136" s="74"/>
      <c r="J136" s="74"/>
      <c r="K136" s="74">
        <v>16241.81</v>
      </c>
      <c r="L136" s="74"/>
      <c r="M136" s="74"/>
      <c r="N136" s="74">
        <v>16590.16</v>
      </c>
      <c r="O136" s="74"/>
      <c r="P136" s="74">
        <v>16590.16</v>
      </c>
      <c r="Q136" s="74"/>
      <c r="R136" s="74"/>
      <c r="S136" s="74"/>
      <c r="T136" s="74">
        <v>16590.16</v>
      </c>
      <c r="U136" s="74"/>
      <c r="V136" s="74"/>
    </row>
    <row r="137" spans="1:22" ht="22.5">
      <c r="A137" s="75" t="s">
        <v>216</v>
      </c>
      <c r="B137" s="68">
        <v>10</v>
      </c>
      <c r="C137" s="68" t="s">
        <v>217</v>
      </c>
      <c r="D137" s="71" t="str">
        <f t="shared" si="1"/>
        <v>000 1 09 07040 00 0000 110</v>
      </c>
      <c r="E137" s="72"/>
      <c r="F137" s="73"/>
      <c r="G137" s="74"/>
      <c r="H137" s="74"/>
      <c r="I137" s="74"/>
      <c r="J137" s="74"/>
      <c r="K137" s="74"/>
      <c r="L137" s="74"/>
      <c r="M137" s="74"/>
      <c r="N137" s="74">
        <v>539.95</v>
      </c>
      <c r="O137" s="74"/>
      <c r="P137" s="74">
        <v>539.95</v>
      </c>
      <c r="Q137" s="74"/>
      <c r="R137" s="74"/>
      <c r="S137" s="74">
        <v>539.95</v>
      </c>
      <c r="T137" s="74"/>
      <c r="U137" s="74"/>
      <c r="V137" s="74"/>
    </row>
    <row r="138" spans="1:22" ht="33.75">
      <c r="A138" s="75" t="s">
        <v>218</v>
      </c>
      <c r="B138" s="68">
        <v>10</v>
      </c>
      <c r="C138" s="68" t="s">
        <v>219</v>
      </c>
      <c r="D138" s="71" t="str">
        <f t="shared" si="1"/>
        <v>000 1 09 07042 04 0000 110</v>
      </c>
      <c r="E138" s="72"/>
      <c r="F138" s="73"/>
      <c r="G138" s="74"/>
      <c r="H138" s="74"/>
      <c r="I138" s="74"/>
      <c r="J138" s="74"/>
      <c r="K138" s="74"/>
      <c r="L138" s="74"/>
      <c r="M138" s="74"/>
      <c r="N138" s="74">
        <v>539.95</v>
      </c>
      <c r="O138" s="74"/>
      <c r="P138" s="74">
        <v>539.95</v>
      </c>
      <c r="Q138" s="74"/>
      <c r="R138" s="74"/>
      <c r="S138" s="74">
        <v>539.95</v>
      </c>
      <c r="T138" s="74"/>
      <c r="U138" s="74"/>
      <c r="V138" s="74"/>
    </row>
    <row r="139" spans="1:22" ht="12.75">
      <c r="A139" s="75" t="s">
        <v>220</v>
      </c>
      <c r="B139" s="68">
        <v>10</v>
      </c>
      <c r="C139" s="68" t="s">
        <v>221</v>
      </c>
      <c r="D139" s="71" t="str">
        <f t="shared" si="1"/>
        <v>000 1 09 07050 00 0000 110</v>
      </c>
      <c r="E139" s="72">
        <v>189278.54</v>
      </c>
      <c r="F139" s="73"/>
      <c r="G139" s="74">
        <v>189278.54</v>
      </c>
      <c r="H139" s="74"/>
      <c r="I139" s="74"/>
      <c r="J139" s="74"/>
      <c r="K139" s="74">
        <v>189278.54</v>
      </c>
      <c r="L139" s="74"/>
      <c r="M139" s="74"/>
      <c r="N139" s="74">
        <v>-533624.65</v>
      </c>
      <c r="O139" s="74"/>
      <c r="P139" s="74">
        <v>-533624.65</v>
      </c>
      <c r="Q139" s="74"/>
      <c r="R139" s="74"/>
      <c r="S139" s="74">
        <v>-632885.15</v>
      </c>
      <c r="T139" s="74">
        <v>99260.5</v>
      </c>
      <c r="U139" s="74"/>
      <c r="V139" s="74"/>
    </row>
    <row r="140" spans="1:22" ht="22.5">
      <c r="A140" s="75" t="s">
        <v>222</v>
      </c>
      <c r="B140" s="68">
        <v>10</v>
      </c>
      <c r="C140" s="68" t="s">
        <v>223</v>
      </c>
      <c r="D140" s="71" t="str">
        <f t="shared" si="1"/>
        <v>000 1 09 07052 04 0000 110</v>
      </c>
      <c r="E140" s="72"/>
      <c r="F140" s="73"/>
      <c r="G140" s="74"/>
      <c r="H140" s="74"/>
      <c r="I140" s="74"/>
      <c r="J140" s="74"/>
      <c r="K140" s="74"/>
      <c r="L140" s="74"/>
      <c r="M140" s="74"/>
      <c r="N140" s="74">
        <v>-632885.15</v>
      </c>
      <c r="O140" s="74"/>
      <c r="P140" s="74">
        <v>-632885.15</v>
      </c>
      <c r="Q140" s="74"/>
      <c r="R140" s="74"/>
      <c r="S140" s="74">
        <v>-632885.15</v>
      </c>
      <c r="T140" s="74"/>
      <c r="U140" s="74"/>
      <c r="V140" s="74"/>
    </row>
    <row r="141" spans="1:22" ht="22.5">
      <c r="A141" s="75" t="s">
        <v>224</v>
      </c>
      <c r="B141" s="68">
        <v>10</v>
      </c>
      <c r="C141" s="68" t="s">
        <v>225</v>
      </c>
      <c r="D141" s="71" t="str">
        <f t="shared" si="1"/>
        <v>000 1 09 07053 05 0000 110</v>
      </c>
      <c r="E141" s="72">
        <v>189278.54</v>
      </c>
      <c r="F141" s="73"/>
      <c r="G141" s="74">
        <v>189278.54</v>
      </c>
      <c r="H141" s="74"/>
      <c r="I141" s="74"/>
      <c r="J141" s="74"/>
      <c r="K141" s="74">
        <v>189278.54</v>
      </c>
      <c r="L141" s="74"/>
      <c r="M141" s="74"/>
      <c r="N141" s="74">
        <v>99260.5</v>
      </c>
      <c r="O141" s="74"/>
      <c r="P141" s="74">
        <v>99260.5</v>
      </c>
      <c r="Q141" s="74"/>
      <c r="R141" s="74"/>
      <c r="S141" s="74"/>
      <c r="T141" s="74">
        <v>99260.5</v>
      </c>
      <c r="U141" s="74"/>
      <c r="V141" s="74"/>
    </row>
    <row r="142" spans="1:22" ht="22.5">
      <c r="A142" s="75" t="s">
        <v>226</v>
      </c>
      <c r="B142" s="68">
        <v>10</v>
      </c>
      <c r="C142" s="68" t="s">
        <v>227</v>
      </c>
      <c r="D142" s="71" t="str">
        <f t="shared" si="1"/>
        <v>000 1 09 08000 00 0000 140</v>
      </c>
      <c r="E142" s="72"/>
      <c r="F142" s="73"/>
      <c r="G142" s="74"/>
      <c r="H142" s="74"/>
      <c r="I142" s="74"/>
      <c r="J142" s="74"/>
      <c r="K142" s="74"/>
      <c r="L142" s="74"/>
      <c r="M142" s="74"/>
      <c r="N142" s="74">
        <v>14309.21</v>
      </c>
      <c r="O142" s="74"/>
      <c r="P142" s="74"/>
      <c r="Q142" s="74"/>
      <c r="R142" s="74"/>
      <c r="S142" s="74"/>
      <c r="T142" s="74"/>
      <c r="U142" s="74"/>
      <c r="V142" s="74">
        <v>14309.21</v>
      </c>
    </row>
    <row r="143" spans="1:22" ht="33.75">
      <c r="A143" s="75" t="s">
        <v>228</v>
      </c>
      <c r="B143" s="68">
        <v>10</v>
      </c>
      <c r="C143" s="68" t="s">
        <v>229</v>
      </c>
      <c r="D143" s="71" t="str">
        <f t="shared" si="1"/>
        <v>000 1 09 08050 09 0000 140</v>
      </c>
      <c r="E143" s="72"/>
      <c r="F143" s="73"/>
      <c r="G143" s="74"/>
      <c r="H143" s="74"/>
      <c r="I143" s="74"/>
      <c r="J143" s="74"/>
      <c r="K143" s="74"/>
      <c r="L143" s="74"/>
      <c r="M143" s="74"/>
      <c r="N143" s="74">
        <v>14309.21</v>
      </c>
      <c r="O143" s="74"/>
      <c r="P143" s="74"/>
      <c r="Q143" s="74"/>
      <c r="R143" s="74"/>
      <c r="S143" s="74"/>
      <c r="T143" s="74"/>
      <c r="U143" s="74"/>
      <c r="V143" s="74">
        <v>14309.21</v>
      </c>
    </row>
    <row r="144" spans="1:22" ht="12.75">
      <c r="A144" s="75" t="s">
        <v>230</v>
      </c>
      <c r="B144" s="68">
        <v>10</v>
      </c>
      <c r="C144" s="68" t="s">
        <v>231</v>
      </c>
      <c r="D144" s="71" t="str">
        <f aca="true" t="shared" si="2" ref="D144:D207">IF(LEFT(C144,5)="000 8","X",C144)</f>
        <v>000 1 09 09000 00 0000 110</v>
      </c>
      <c r="E144" s="72"/>
      <c r="F144" s="73"/>
      <c r="G144" s="74"/>
      <c r="H144" s="74"/>
      <c r="I144" s="74"/>
      <c r="J144" s="74"/>
      <c r="K144" s="74"/>
      <c r="L144" s="74"/>
      <c r="M144" s="74"/>
      <c r="N144" s="74">
        <v>-803287.5</v>
      </c>
      <c r="O144" s="74"/>
      <c r="P144" s="74"/>
      <c r="Q144" s="74"/>
      <c r="R144" s="74"/>
      <c r="S144" s="74"/>
      <c r="T144" s="74"/>
      <c r="U144" s="74"/>
      <c r="V144" s="74">
        <v>-803287.5</v>
      </c>
    </row>
    <row r="145" spans="1:22" ht="33.75">
      <c r="A145" s="75" t="s">
        <v>232</v>
      </c>
      <c r="B145" s="68">
        <v>10</v>
      </c>
      <c r="C145" s="68" t="s">
        <v>233</v>
      </c>
      <c r="D145" s="71" t="str">
        <f t="shared" si="2"/>
        <v>000 1 09 09040 09 0000 110</v>
      </c>
      <c r="E145" s="72"/>
      <c r="F145" s="73"/>
      <c r="G145" s="74"/>
      <c r="H145" s="74"/>
      <c r="I145" s="74"/>
      <c r="J145" s="74"/>
      <c r="K145" s="74"/>
      <c r="L145" s="74"/>
      <c r="M145" s="74"/>
      <c r="N145" s="74">
        <v>-803287.5</v>
      </c>
      <c r="O145" s="74"/>
      <c r="P145" s="74"/>
      <c r="Q145" s="74"/>
      <c r="R145" s="74"/>
      <c r="S145" s="74"/>
      <c r="T145" s="74"/>
      <c r="U145" s="74"/>
      <c r="V145" s="74">
        <v>-803287.5</v>
      </c>
    </row>
    <row r="146" spans="1:22" ht="33.75">
      <c r="A146" s="75" t="s">
        <v>234</v>
      </c>
      <c r="B146" s="68">
        <v>10</v>
      </c>
      <c r="C146" s="68" t="s">
        <v>235</v>
      </c>
      <c r="D146" s="71" t="str">
        <f t="shared" si="2"/>
        <v>000 1 09 11000 02 0000 110</v>
      </c>
      <c r="E146" s="72"/>
      <c r="F146" s="73"/>
      <c r="G146" s="74"/>
      <c r="H146" s="74"/>
      <c r="I146" s="74"/>
      <c r="J146" s="74"/>
      <c r="K146" s="74"/>
      <c r="L146" s="74"/>
      <c r="M146" s="74"/>
      <c r="N146" s="74">
        <v>870666.64</v>
      </c>
      <c r="O146" s="74"/>
      <c r="P146" s="74">
        <v>870383.1</v>
      </c>
      <c r="Q146" s="74"/>
      <c r="R146" s="74">
        <v>870383.1</v>
      </c>
      <c r="S146" s="74"/>
      <c r="T146" s="74"/>
      <c r="U146" s="74"/>
      <c r="V146" s="74">
        <v>283.54</v>
      </c>
    </row>
    <row r="147" spans="1:22" ht="33.75">
      <c r="A147" s="75" t="s">
        <v>234</v>
      </c>
      <c r="B147" s="68">
        <v>10</v>
      </c>
      <c r="C147" s="68" t="s">
        <v>236</v>
      </c>
      <c r="D147" s="71" t="str">
        <f t="shared" si="2"/>
        <v>000 1 09 11010 02 0000 110</v>
      </c>
      <c r="E147" s="72"/>
      <c r="F147" s="73"/>
      <c r="G147" s="74"/>
      <c r="H147" s="74"/>
      <c r="I147" s="74"/>
      <c r="J147" s="74"/>
      <c r="K147" s="74"/>
      <c r="L147" s="74"/>
      <c r="M147" s="74"/>
      <c r="N147" s="74">
        <v>869334.53</v>
      </c>
      <c r="O147" s="74"/>
      <c r="P147" s="74">
        <v>869334.53</v>
      </c>
      <c r="Q147" s="74"/>
      <c r="R147" s="74">
        <v>869334.53</v>
      </c>
      <c r="S147" s="74"/>
      <c r="T147" s="74"/>
      <c r="U147" s="74"/>
      <c r="V147" s="74"/>
    </row>
    <row r="148" spans="1:22" ht="45">
      <c r="A148" s="75" t="s">
        <v>237</v>
      </c>
      <c r="B148" s="68">
        <v>10</v>
      </c>
      <c r="C148" s="68" t="s">
        <v>238</v>
      </c>
      <c r="D148" s="71" t="str">
        <f t="shared" si="2"/>
        <v>000 1 09 11020 02 0000 110</v>
      </c>
      <c r="E148" s="72"/>
      <c r="F148" s="73"/>
      <c r="G148" s="74"/>
      <c r="H148" s="74"/>
      <c r="I148" s="74"/>
      <c r="J148" s="74"/>
      <c r="K148" s="74"/>
      <c r="L148" s="74"/>
      <c r="M148" s="74"/>
      <c r="N148" s="74">
        <v>1332.11</v>
      </c>
      <c r="O148" s="74"/>
      <c r="P148" s="74">
        <v>1048.57</v>
      </c>
      <c r="Q148" s="74"/>
      <c r="R148" s="74">
        <v>1048.57</v>
      </c>
      <c r="S148" s="74"/>
      <c r="T148" s="74"/>
      <c r="U148" s="74"/>
      <c r="V148" s="74">
        <v>283.54</v>
      </c>
    </row>
    <row r="149" spans="1:22" ht="33.75">
      <c r="A149" s="75" t="s">
        <v>239</v>
      </c>
      <c r="B149" s="68">
        <v>10</v>
      </c>
      <c r="C149" s="68" t="s">
        <v>240</v>
      </c>
      <c r="D149" s="71" t="str">
        <f t="shared" si="2"/>
        <v>000 1 11 00000 00 0000 000</v>
      </c>
      <c r="E149" s="72">
        <v>3835622375.33</v>
      </c>
      <c r="F149" s="73"/>
      <c r="G149" s="74">
        <v>3835622375.33</v>
      </c>
      <c r="H149" s="74">
        <v>26762</v>
      </c>
      <c r="I149" s="74">
        <v>951757040.81</v>
      </c>
      <c r="J149" s="74">
        <v>2134460580</v>
      </c>
      <c r="K149" s="74">
        <v>394001354.4</v>
      </c>
      <c r="L149" s="74">
        <v>355430162.12</v>
      </c>
      <c r="M149" s="74"/>
      <c r="N149" s="74">
        <v>4017054534.76</v>
      </c>
      <c r="O149" s="74"/>
      <c r="P149" s="74">
        <v>4010393698.3</v>
      </c>
      <c r="Q149" s="74">
        <v>66124947.67</v>
      </c>
      <c r="R149" s="74">
        <v>1043572949.27</v>
      </c>
      <c r="S149" s="74">
        <v>2292877202.05</v>
      </c>
      <c r="T149" s="74">
        <v>389207484.49</v>
      </c>
      <c r="U149" s="74">
        <v>350861010.16</v>
      </c>
      <c r="V149" s="74">
        <v>6660836.46</v>
      </c>
    </row>
    <row r="150" spans="1:22" ht="67.5">
      <c r="A150" s="75" t="s">
        <v>241</v>
      </c>
      <c r="B150" s="68">
        <v>10</v>
      </c>
      <c r="C150" s="68" t="s">
        <v>242</v>
      </c>
      <c r="D150" s="71" t="str">
        <f t="shared" si="2"/>
        <v>000 1 11 01000 00 0000 120</v>
      </c>
      <c r="E150" s="72">
        <v>8267085.4</v>
      </c>
      <c r="F150" s="73"/>
      <c r="G150" s="74">
        <v>8267085.4</v>
      </c>
      <c r="H150" s="74"/>
      <c r="I150" s="74">
        <v>1133000</v>
      </c>
      <c r="J150" s="74">
        <v>6517000</v>
      </c>
      <c r="K150" s="74">
        <v>617085.4</v>
      </c>
      <c r="L150" s="74"/>
      <c r="M150" s="74"/>
      <c r="N150" s="74">
        <v>13475462.87</v>
      </c>
      <c r="O150" s="74"/>
      <c r="P150" s="74">
        <v>13475462.87</v>
      </c>
      <c r="Q150" s="74"/>
      <c r="R150" s="74">
        <v>1154878.72</v>
      </c>
      <c r="S150" s="74">
        <v>11703790.1</v>
      </c>
      <c r="T150" s="74">
        <v>616794.05</v>
      </c>
      <c r="U150" s="74"/>
      <c r="V150" s="74"/>
    </row>
    <row r="151" spans="1:22" ht="56.25">
      <c r="A151" s="75" t="s">
        <v>243</v>
      </c>
      <c r="B151" s="68">
        <v>10</v>
      </c>
      <c r="C151" s="68" t="s">
        <v>244</v>
      </c>
      <c r="D151" s="71" t="str">
        <f t="shared" si="2"/>
        <v>000 1 11 01020 02 0000 120</v>
      </c>
      <c r="E151" s="72">
        <v>1133000</v>
      </c>
      <c r="F151" s="73"/>
      <c r="G151" s="74">
        <v>1133000</v>
      </c>
      <c r="H151" s="74"/>
      <c r="I151" s="74">
        <v>1133000</v>
      </c>
      <c r="J151" s="74"/>
      <c r="K151" s="74"/>
      <c r="L151" s="74"/>
      <c r="M151" s="74"/>
      <c r="N151" s="74">
        <v>1154878.72</v>
      </c>
      <c r="O151" s="74"/>
      <c r="P151" s="74">
        <v>1154878.72</v>
      </c>
      <c r="Q151" s="74"/>
      <c r="R151" s="74">
        <v>1154878.72</v>
      </c>
      <c r="S151" s="74"/>
      <c r="T151" s="74"/>
      <c r="U151" s="74"/>
      <c r="V151" s="74"/>
    </row>
    <row r="152" spans="1:22" ht="56.25">
      <c r="A152" s="75" t="s">
        <v>245</v>
      </c>
      <c r="B152" s="68">
        <v>10</v>
      </c>
      <c r="C152" s="68" t="s">
        <v>246</v>
      </c>
      <c r="D152" s="71" t="str">
        <f t="shared" si="2"/>
        <v>000 1 11 01040 04 0000 120</v>
      </c>
      <c r="E152" s="72">
        <v>6517000</v>
      </c>
      <c r="F152" s="73"/>
      <c r="G152" s="74">
        <v>6517000</v>
      </c>
      <c r="H152" s="74"/>
      <c r="I152" s="74"/>
      <c r="J152" s="74">
        <v>6517000</v>
      </c>
      <c r="K152" s="74"/>
      <c r="L152" s="74"/>
      <c r="M152" s="74"/>
      <c r="N152" s="74">
        <v>11703790.1</v>
      </c>
      <c r="O152" s="74"/>
      <c r="P152" s="74">
        <v>11703790.1</v>
      </c>
      <c r="Q152" s="74"/>
      <c r="R152" s="74"/>
      <c r="S152" s="74">
        <v>11703790.1</v>
      </c>
      <c r="T152" s="74"/>
      <c r="U152" s="74"/>
      <c r="V152" s="74"/>
    </row>
    <row r="153" spans="1:22" ht="56.25">
      <c r="A153" s="75" t="s">
        <v>247</v>
      </c>
      <c r="B153" s="68">
        <v>10</v>
      </c>
      <c r="C153" s="68" t="s">
        <v>248</v>
      </c>
      <c r="D153" s="71" t="str">
        <f t="shared" si="2"/>
        <v>000 1 11 01050 05 0000 120</v>
      </c>
      <c r="E153" s="72">
        <v>617085.4</v>
      </c>
      <c r="F153" s="73"/>
      <c r="G153" s="74">
        <v>617085.4</v>
      </c>
      <c r="H153" s="74"/>
      <c r="I153" s="74"/>
      <c r="J153" s="74"/>
      <c r="K153" s="74">
        <v>617085.4</v>
      </c>
      <c r="L153" s="74"/>
      <c r="M153" s="74"/>
      <c r="N153" s="74">
        <v>616794.05</v>
      </c>
      <c r="O153" s="74"/>
      <c r="P153" s="74">
        <v>616794.05</v>
      </c>
      <c r="Q153" s="74"/>
      <c r="R153" s="74"/>
      <c r="S153" s="74"/>
      <c r="T153" s="74">
        <v>616794.05</v>
      </c>
      <c r="U153" s="74"/>
      <c r="V153" s="74"/>
    </row>
    <row r="154" spans="1:22" ht="12.75">
      <c r="A154" s="75" t="s">
        <v>249</v>
      </c>
      <c r="B154" s="68">
        <v>10</v>
      </c>
      <c r="C154" s="68" t="s">
        <v>250</v>
      </c>
      <c r="D154" s="71" t="str">
        <f t="shared" si="2"/>
        <v>000 1 11 02000 00 0000 120</v>
      </c>
      <c r="E154" s="72">
        <v>360150400</v>
      </c>
      <c r="F154" s="73"/>
      <c r="G154" s="74">
        <v>360150400</v>
      </c>
      <c r="H154" s="74"/>
      <c r="I154" s="74">
        <v>360150400</v>
      </c>
      <c r="J154" s="74"/>
      <c r="K154" s="74"/>
      <c r="L154" s="74"/>
      <c r="M154" s="74"/>
      <c r="N154" s="74">
        <v>451446562.54</v>
      </c>
      <c r="O154" s="74"/>
      <c r="P154" s="74">
        <v>444785726.08</v>
      </c>
      <c r="Q154" s="74"/>
      <c r="R154" s="74">
        <v>444785726.08</v>
      </c>
      <c r="S154" s="74"/>
      <c r="T154" s="74"/>
      <c r="U154" s="74"/>
      <c r="V154" s="74">
        <v>6660836.46</v>
      </c>
    </row>
    <row r="155" spans="1:22" ht="33.75">
      <c r="A155" s="75" t="s">
        <v>251</v>
      </c>
      <c r="B155" s="68">
        <v>10</v>
      </c>
      <c r="C155" s="68" t="s">
        <v>252</v>
      </c>
      <c r="D155" s="71" t="str">
        <f t="shared" si="2"/>
        <v>000 1 11 02020 02 0000 120</v>
      </c>
      <c r="E155" s="72">
        <v>360150400</v>
      </c>
      <c r="F155" s="73"/>
      <c r="G155" s="74">
        <v>360150400</v>
      </c>
      <c r="H155" s="74"/>
      <c r="I155" s="74">
        <v>360150400</v>
      </c>
      <c r="J155" s="74"/>
      <c r="K155" s="74"/>
      <c r="L155" s="74"/>
      <c r="M155" s="74"/>
      <c r="N155" s="74">
        <v>444785726.08</v>
      </c>
      <c r="O155" s="74"/>
      <c r="P155" s="74">
        <v>444785726.08</v>
      </c>
      <c r="Q155" s="74"/>
      <c r="R155" s="74">
        <v>444785726.08</v>
      </c>
      <c r="S155" s="74"/>
      <c r="T155" s="74"/>
      <c r="U155" s="74"/>
      <c r="V155" s="74"/>
    </row>
    <row r="156" spans="1:22" ht="33.75">
      <c r="A156" s="75" t="s">
        <v>253</v>
      </c>
      <c r="B156" s="68">
        <v>10</v>
      </c>
      <c r="C156" s="68" t="s">
        <v>254</v>
      </c>
      <c r="D156" s="71" t="str">
        <f t="shared" si="2"/>
        <v>000 1 11 02070 00 0000 120</v>
      </c>
      <c r="E156" s="72"/>
      <c r="F156" s="73"/>
      <c r="G156" s="74"/>
      <c r="H156" s="74"/>
      <c r="I156" s="74"/>
      <c r="J156" s="74"/>
      <c r="K156" s="74"/>
      <c r="L156" s="74"/>
      <c r="M156" s="74"/>
      <c r="N156" s="74">
        <v>6660836.46</v>
      </c>
      <c r="O156" s="74"/>
      <c r="P156" s="74"/>
      <c r="Q156" s="74"/>
      <c r="R156" s="74"/>
      <c r="S156" s="74"/>
      <c r="T156" s="74"/>
      <c r="U156" s="74"/>
      <c r="V156" s="74">
        <v>6660836.46</v>
      </c>
    </row>
    <row r="157" spans="1:22" ht="33.75">
      <c r="A157" s="75" t="s">
        <v>255</v>
      </c>
      <c r="B157" s="68">
        <v>10</v>
      </c>
      <c r="C157" s="68" t="s">
        <v>256</v>
      </c>
      <c r="D157" s="71" t="str">
        <f t="shared" si="2"/>
        <v>000 1 11 02072 09 0000 120</v>
      </c>
      <c r="E157" s="72"/>
      <c r="F157" s="73"/>
      <c r="G157" s="74"/>
      <c r="H157" s="74"/>
      <c r="I157" s="74"/>
      <c r="J157" s="74"/>
      <c r="K157" s="74"/>
      <c r="L157" s="74"/>
      <c r="M157" s="74"/>
      <c r="N157" s="74">
        <v>6660836.46</v>
      </c>
      <c r="O157" s="74"/>
      <c r="P157" s="74"/>
      <c r="Q157" s="74"/>
      <c r="R157" s="74"/>
      <c r="S157" s="74"/>
      <c r="T157" s="74"/>
      <c r="U157" s="74"/>
      <c r="V157" s="74">
        <v>6660836.46</v>
      </c>
    </row>
    <row r="158" spans="1:22" ht="22.5">
      <c r="A158" s="75" t="s">
        <v>257</v>
      </c>
      <c r="B158" s="68">
        <v>10</v>
      </c>
      <c r="C158" s="68" t="s">
        <v>258</v>
      </c>
      <c r="D158" s="71" t="str">
        <f t="shared" si="2"/>
        <v>000 1 11 03000 00 0000 120</v>
      </c>
      <c r="E158" s="72">
        <v>107643170.9</v>
      </c>
      <c r="F158" s="73"/>
      <c r="G158" s="74">
        <v>107643170.9</v>
      </c>
      <c r="H158" s="74">
        <v>26762</v>
      </c>
      <c r="I158" s="74">
        <v>107336402.67</v>
      </c>
      <c r="J158" s="74">
        <v>283000</v>
      </c>
      <c r="K158" s="74">
        <v>50530.23</v>
      </c>
      <c r="L158" s="74"/>
      <c r="M158" s="74"/>
      <c r="N158" s="74">
        <v>9143419.87</v>
      </c>
      <c r="O158" s="74"/>
      <c r="P158" s="74">
        <v>9143419.87</v>
      </c>
      <c r="Q158" s="74">
        <v>66124947.67</v>
      </c>
      <c r="R158" s="74">
        <v>74907708.56</v>
      </c>
      <c r="S158" s="74">
        <v>310128.77</v>
      </c>
      <c r="T158" s="74">
        <v>50530.21</v>
      </c>
      <c r="U158" s="74"/>
      <c r="V158" s="74"/>
    </row>
    <row r="159" spans="1:22" ht="45">
      <c r="A159" s="75" t="s">
        <v>259</v>
      </c>
      <c r="B159" s="68">
        <v>10</v>
      </c>
      <c r="C159" s="68" t="s">
        <v>260</v>
      </c>
      <c r="D159" s="71" t="str">
        <f t="shared" si="2"/>
        <v>000 1 11 03020 02 0000 120</v>
      </c>
      <c r="E159" s="72">
        <v>107336402.67</v>
      </c>
      <c r="F159" s="73"/>
      <c r="G159" s="74">
        <v>107336402.67</v>
      </c>
      <c r="H159" s="74"/>
      <c r="I159" s="74">
        <v>107336402.67</v>
      </c>
      <c r="J159" s="74"/>
      <c r="K159" s="74"/>
      <c r="L159" s="74"/>
      <c r="M159" s="74"/>
      <c r="N159" s="74">
        <v>8809522.87</v>
      </c>
      <c r="O159" s="74"/>
      <c r="P159" s="74">
        <v>8809522.87</v>
      </c>
      <c r="Q159" s="74">
        <v>66098185.69</v>
      </c>
      <c r="R159" s="74">
        <v>74907708.56</v>
      </c>
      <c r="S159" s="74"/>
      <c r="T159" s="74"/>
      <c r="U159" s="74"/>
      <c r="V159" s="74"/>
    </row>
    <row r="160" spans="1:22" ht="33.75">
      <c r="A160" s="75" t="s">
        <v>261</v>
      </c>
      <c r="B160" s="68">
        <v>10</v>
      </c>
      <c r="C160" s="68" t="s">
        <v>262</v>
      </c>
      <c r="D160" s="71" t="str">
        <f t="shared" si="2"/>
        <v>000 1 11 03040 04 0000 120</v>
      </c>
      <c r="E160" s="72">
        <v>283000</v>
      </c>
      <c r="F160" s="73"/>
      <c r="G160" s="74">
        <v>283000</v>
      </c>
      <c r="H160" s="74"/>
      <c r="I160" s="74"/>
      <c r="J160" s="74">
        <v>283000</v>
      </c>
      <c r="K160" s="74"/>
      <c r="L160" s="74"/>
      <c r="M160" s="74"/>
      <c r="N160" s="74">
        <v>310128.77</v>
      </c>
      <c r="O160" s="74"/>
      <c r="P160" s="74">
        <v>310128.77</v>
      </c>
      <c r="Q160" s="74"/>
      <c r="R160" s="74"/>
      <c r="S160" s="74">
        <v>310128.77</v>
      </c>
      <c r="T160" s="74"/>
      <c r="U160" s="74"/>
      <c r="V160" s="74"/>
    </row>
    <row r="161" spans="1:22" ht="33.75">
      <c r="A161" s="75" t="s">
        <v>263</v>
      </c>
      <c r="B161" s="68">
        <v>10</v>
      </c>
      <c r="C161" s="68" t="s">
        <v>264</v>
      </c>
      <c r="D161" s="71" t="str">
        <f t="shared" si="2"/>
        <v>000 1 11 03050 05 0000 120</v>
      </c>
      <c r="E161" s="72">
        <v>23768.23</v>
      </c>
      <c r="F161" s="73"/>
      <c r="G161" s="74">
        <v>23768.23</v>
      </c>
      <c r="H161" s="74">
        <v>26762</v>
      </c>
      <c r="I161" s="74"/>
      <c r="J161" s="74"/>
      <c r="K161" s="74">
        <v>50530.23</v>
      </c>
      <c r="L161" s="74"/>
      <c r="M161" s="74"/>
      <c r="N161" s="74">
        <v>23768.23</v>
      </c>
      <c r="O161" s="74"/>
      <c r="P161" s="74">
        <v>23768.23</v>
      </c>
      <c r="Q161" s="74">
        <v>26761.98</v>
      </c>
      <c r="R161" s="74"/>
      <c r="S161" s="74"/>
      <c r="T161" s="74">
        <v>50530.21</v>
      </c>
      <c r="U161" s="74"/>
      <c r="V161" s="74"/>
    </row>
    <row r="162" spans="1:22" ht="78.75">
      <c r="A162" s="75" t="s">
        <v>265</v>
      </c>
      <c r="B162" s="68">
        <v>10</v>
      </c>
      <c r="C162" s="68" t="s">
        <v>266</v>
      </c>
      <c r="D162" s="71" t="str">
        <f t="shared" si="2"/>
        <v>000 1 11 05000 00 0000 120</v>
      </c>
      <c r="E162" s="72">
        <v>3151283212.94</v>
      </c>
      <c r="F162" s="73"/>
      <c r="G162" s="74">
        <v>3151283212.94</v>
      </c>
      <c r="H162" s="74"/>
      <c r="I162" s="74">
        <v>433858238.14</v>
      </c>
      <c r="J162" s="74">
        <v>1992221980</v>
      </c>
      <c r="K162" s="74">
        <v>377425063.18</v>
      </c>
      <c r="L162" s="74">
        <v>347777931.62</v>
      </c>
      <c r="M162" s="74"/>
      <c r="N162" s="74">
        <v>3335379154.53</v>
      </c>
      <c r="O162" s="74"/>
      <c r="P162" s="74">
        <v>3335379154.53</v>
      </c>
      <c r="Q162" s="74"/>
      <c r="R162" s="74">
        <v>466981446.05</v>
      </c>
      <c r="S162" s="74">
        <v>2150544032.8</v>
      </c>
      <c r="T162" s="74">
        <v>372698611.22</v>
      </c>
      <c r="U162" s="74">
        <v>345155064.46</v>
      </c>
      <c r="V162" s="74"/>
    </row>
    <row r="163" spans="1:22" ht="67.5">
      <c r="A163" s="75" t="s">
        <v>267</v>
      </c>
      <c r="B163" s="68">
        <v>10</v>
      </c>
      <c r="C163" s="68" t="s">
        <v>268</v>
      </c>
      <c r="D163" s="71" t="str">
        <f t="shared" si="2"/>
        <v>000 1 11 05010 00 0000 120</v>
      </c>
      <c r="E163" s="72">
        <v>2753556700.31</v>
      </c>
      <c r="F163" s="73"/>
      <c r="G163" s="74">
        <v>2753556700.31</v>
      </c>
      <c r="H163" s="74"/>
      <c r="I163" s="74">
        <v>418625000</v>
      </c>
      <c r="J163" s="74">
        <v>1696763980</v>
      </c>
      <c r="K163" s="74">
        <v>319234758.97</v>
      </c>
      <c r="L163" s="74">
        <v>318932961.34</v>
      </c>
      <c r="M163" s="74"/>
      <c r="N163" s="74">
        <v>2894388335.25</v>
      </c>
      <c r="O163" s="74"/>
      <c r="P163" s="74">
        <v>2894388335.25</v>
      </c>
      <c r="Q163" s="74"/>
      <c r="R163" s="74">
        <v>452105138.47</v>
      </c>
      <c r="S163" s="74">
        <v>1808420554.04</v>
      </c>
      <c r="T163" s="74">
        <v>317373420.81</v>
      </c>
      <c r="U163" s="74">
        <v>316489221.93</v>
      </c>
      <c r="V163" s="74"/>
    </row>
    <row r="164" spans="1:22" ht="78.75">
      <c r="A164" s="75" t="s">
        <v>269</v>
      </c>
      <c r="B164" s="68">
        <v>10</v>
      </c>
      <c r="C164" s="68" t="s">
        <v>270</v>
      </c>
      <c r="D164" s="71" t="str">
        <f t="shared" si="2"/>
        <v>000 1 11 05012 04 0000 120</v>
      </c>
      <c r="E164" s="72">
        <v>2115388980</v>
      </c>
      <c r="F164" s="73"/>
      <c r="G164" s="74">
        <v>2115388980</v>
      </c>
      <c r="H164" s="74"/>
      <c r="I164" s="74">
        <v>418625000</v>
      </c>
      <c r="J164" s="74">
        <v>1696763980</v>
      </c>
      <c r="K164" s="74"/>
      <c r="L164" s="74"/>
      <c r="M164" s="74"/>
      <c r="N164" s="74">
        <v>2260525692.51</v>
      </c>
      <c r="O164" s="74"/>
      <c r="P164" s="74">
        <v>2260525692.51</v>
      </c>
      <c r="Q164" s="74"/>
      <c r="R164" s="74">
        <v>452105138.47</v>
      </c>
      <c r="S164" s="74">
        <v>1808420554.04</v>
      </c>
      <c r="T164" s="74"/>
      <c r="U164" s="74"/>
      <c r="V164" s="74"/>
    </row>
    <row r="165" spans="1:22" ht="90">
      <c r="A165" s="75" t="s">
        <v>271</v>
      </c>
      <c r="B165" s="68">
        <v>10</v>
      </c>
      <c r="C165" s="68" t="s">
        <v>272</v>
      </c>
      <c r="D165" s="71" t="str">
        <f t="shared" si="2"/>
        <v>000 1 11 05013 05 0000 120</v>
      </c>
      <c r="E165" s="72">
        <v>884155.07</v>
      </c>
      <c r="F165" s="73"/>
      <c r="G165" s="74">
        <v>884155.07</v>
      </c>
      <c r="H165" s="74"/>
      <c r="I165" s="74"/>
      <c r="J165" s="74"/>
      <c r="K165" s="74">
        <v>884155.07</v>
      </c>
      <c r="L165" s="74"/>
      <c r="M165" s="74"/>
      <c r="N165" s="74">
        <v>884155.07</v>
      </c>
      <c r="O165" s="74"/>
      <c r="P165" s="74">
        <v>884155.07</v>
      </c>
      <c r="Q165" s="74"/>
      <c r="R165" s="74"/>
      <c r="S165" s="74"/>
      <c r="T165" s="74">
        <v>884155.07</v>
      </c>
      <c r="U165" s="74"/>
      <c r="V165" s="74"/>
    </row>
    <row r="166" spans="1:22" ht="78.75">
      <c r="A166" s="75" t="s">
        <v>273</v>
      </c>
      <c r="B166" s="68">
        <v>10</v>
      </c>
      <c r="C166" s="68" t="s">
        <v>274</v>
      </c>
      <c r="D166" s="71" t="str">
        <f t="shared" si="2"/>
        <v>000 1 11 05013 10 0000 120</v>
      </c>
      <c r="E166" s="72">
        <v>637283565.24</v>
      </c>
      <c r="F166" s="73"/>
      <c r="G166" s="74">
        <v>637283565.24</v>
      </c>
      <c r="H166" s="74"/>
      <c r="I166" s="74"/>
      <c r="J166" s="74"/>
      <c r="K166" s="74">
        <v>318350603.9</v>
      </c>
      <c r="L166" s="74">
        <v>318932961.34</v>
      </c>
      <c r="M166" s="74"/>
      <c r="N166" s="74">
        <v>632978487.67</v>
      </c>
      <c r="O166" s="74"/>
      <c r="P166" s="74">
        <v>632978487.67</v>
      </c>
      <c r="Q166" s="74"/>
      <c r="R166" s="74"/>
      <c r="S166" s="74"/>
      <c r="T166" s="74">
        <v>316489265.74</v>
      </c>
      <c r="U166" s="74">
        <v>316489221.93</v>
      </c>
      <c r="V166" s="74"/>
    </row>
    <row r="167" spans="1:22" ht="78.75">
      <c r="A167" s="75" t="s">
        <v>275</v>
      </c>
      <c r="B167" s="68">
        <v>10</v>
      </c>
      <c r="C167" s="68" t="s">
        <v>276</v>
      </c>
      <c r="D167" s="71" t="str">
        <f t="shared" si="2"/>
        <v>000 1 11 05020 00 0000 120</v>
      </c>
      <c r="E167" s="72">
        <v>75343551.47</v>
      </c>
      <c r="F167" s="73"/>
      <c r="G167" s="74">
        <v>75343551.47</v>
      </c>
      <c r="H167" s="74"/>
      <c r="I167" s="74">
        <v>2664100</v>
      </c>
      <c r="J167" s="74">
        <v>51734000</v>
      </c>
      <c r="K167" s="74">
        <v>15107386.67</v>
      </c>
      <c r="L167" s="74">
        <v>5838064.8</v>
      </c>
      <c r="M167" s="74"/>
      <c r="N167" s="74">
        <v>85798452.09</v>
      </c>
      <c r="O167" s="74"/>
      <c r="P167" s="74">
        <v>85798452.09</v>
      </c>
      <c r="Q167" s="74"/>
      <c r="R167" s="74">
        <v>2065771.85</v>
      </c>
      <c r="S167" s="74">
        <v>65445685.94</v>
      </c>
      <c r="T167" s="74">
        <v>12449026.18</v>
      </c>
      <c r="U167" s="74">
        <v>5837968.12</v>
      </c>
      <c r="V167" s="74"/>
    </row>
    <row r="168" spans="1:22" ht="78.75">
      <c r="A168" s="75" t="s">
        <v>277</v>
      </c>
      <c r="B168" s="68">
        <v>10</v>
      </c>
      <c r="C168" s="68" t="s">
        <v>278</v>
      </c>
      <c r="D168" s="71" t="str">
        <f t="shared" si="2"/>
        <v>000 1 11 05022 02 0000 120</v>
      </c>
      <c r="E168" s="72">
        <v>2664100</v>
      </c>
      <c r="F168" s="73"/>
      <c r="G168" s="74">
        <v>2664100</v>
      </c>
      <c r="H168" s="74"/>
      <c r="I168" s="74">
        <v>2664100</v>
      </c>
      <c r="J168" s="74"/>
      <c r="K168" s="74"/>
      <c r="L168" s="74"/>
      <c r="M168" s="74"/>
      <c r="N168" s="74">
        <v>2065771.85</v>
      </c>
      <c r="O168" s="74"/>
      <c r="P168" s="74">
        <v>2065771.85</v>
      </c>
      <c r="Q168" s="74"/>
      <c r="R168" s="74">
        <v>2065771.85</v>
      </c>
      <c r="S168" s="74"/>
      <c r="T168" s="74"/>
      <c r="U168" s="74"/>
      <c r="V168" s="74"/>
    </row>
    <row r="169" spans="1:22" ht="78.75">
      <c r="A169" s="75" t="s">
        <v>279</v>
      </c>
      <c r="B169" s="68">
        <v>10</v>
      </c>
      <c r="C169" s="68" t="s">
        <v>280</v>
      </c>
      <c r="D169" s="71" t="str">
        <f t="shared" si="2"/>
        <v>000 1 11 05024 04 0000 120</v>
      </c>
      <c r="E169" s="72">
        <v>51734000</v>
      </c>
      <c r="F169" s="73"/>
      <c r="G169" s="74">
        <v>51734000</v>
      </c>
      <c r="H169" s="74"/>
      <c r="I169" s="74"/>
      <c r="J169" s="74">
        <v>51734000</v>
      </c>
      <c r="K169" s="74"/>
      <c r="L169" s="74"/>
      <c r="M169" s="74"/>
      <c r="N169" s="74">
        <v>65445685.94</v>
      </c>
      <c r="O169" s="74"/>
      <c r="P169" s="74">
        <v>65445685.94</v>
      </c>
      <c r="Q169" s="74"/>
      <c r="R169" s="74"/>
      <c r="S169" s="74">
        <v>65445685.94</v>
      </c>
      <c r="T169" s="74"/>
      <c r="U169" s="74"/>
      <c r="V169" s="74"/>
    </row>
    <row r="170" spans="1:22" ht="78.75">
      <c r="A170" s="75" t="s">
        <v>281</v>
      </c>
      <c r="B170" s="68">
        <v>10</v>
      </c>
      <c r="C170" s="68" t="s">
        <v>282</v>
      </c>
      <c r="D170" s="71" t="str">
        <f t="shared" si="2"/>
        <v>000 1 11 05025 05 0000 120</v>
      </c>
      <c r="E170" s="72">
        <v>15107386.67</v>
      </c>
      <c r="F170" s="73"/>
      <c r="G170" s="74">
        <v>15107386.67</v>
      </c>
      <c r="H170" s="74"/>
      <c r="I170" s="74"/>
      <c r="J170" s="74"/>
      <c r="K170" s="74">
        <v>15107386.67</v>
      </c>
      <c r="L170" s="74"/>
      <c r="M170" s="74"/>
      <c r="N170" s="74">
        <v>12449026.18</v>
      </c>
      <c r="O170" s="74"/>
      <c r="P170" s="74">
        <v>12449026.18</v>
      </c>
      <c r="Q170" s="74"/>
      <c r="R170" s="74"/>
      <c r="S170" s="74"/>
      <c r="T170" s="74">
        <v>12449026.18</v>
      </c>
      <c r="U170" s="74"/>
      <c r="V170" s="74"/>
    </row>
    <row r="171" spans="1:22" ht="78.75">
      <c r="A171" s="75" t="s">
        <v>283</v>
      </c>
      <c r="B171" s="68">
        <v>10</v>
      </c>
      <c r="C171" s="68" t="s">
        <v>284</v>
      </c>
      <c r="D171" s="71" t="str">
        <f t="shared" si="2"/>
        <v>000 1 11 05025 10 0000 120</v>
      </c>
      <c r="E171" s="72">
        <v>5838064.8</v>
      </c>
      <c r="F171" s="73"/>
      <c r="G171" s="74">
        <v>5838064.8</v>
      </c>
      <c r="H171" s="74"/>
      <c r="I171" s="74"/>
      <c r="J171" s="74"/>
      <c r="K171" s="74"/>
      <c r="L171" s="74">
        <v>5838064.8</v>
      </c>
      <c r="M171" s="74"/>
      <c r="N171" s="74">
        <v>5837968.12</v>
      </c>
      <c r="O171" s="74"/>
      <c r="P171" s="74">
        <v>5837968.12</v>
      </c>
      <c r="Q171" s="74"/>
      <c r="R171" s="74"/>
      <c r="S171" s="74"/>
      <c r="T171" s="74"/>
      <c r="U171" s="74">
        <v>5837968.12</v>
      </c>
      <c r="V171" s="74"/>
    </row>
    <row r="172" spans="1:22" ht="78.75">
      <c r="A172" s="75" t="s">
        <v>285</v>
      </c>
      <c r="B172" s="68">
        <v>10</v>
      </c>
      <c r="C172" s="68" t="s">
        <v>286</v>
      </c>
      <c r="D172" s="71" t="str">
        <f t="shared" si="2"/>
        <v>000 1 11 05030 00 0000 120</v>
      </c>
      <c r="E172" s="72">
        <v>321895851.16</v>
      </c>
      <c r="F172" s="73"/>
      <c r="G172" s="74">
        <v>321895851.16</v>
      </c>
      <c r="H172" s="74"/>
      <c r="I172" s="74">
        <v>12569138.14</v>
      </c>
      <c r="J172" s="74">
        <v>243724000</v>
      </c>
      <c r="K172" s="74">
        <v>42595807.54</v>
      </c>
      <c r="L172" s="74">
        <v>23006905.48</v>
      </c>
      <c r="M172" s="74"/>
      <c r="N172" s="74">
        <v>354705257.34</v>
      </c>
      <c r="O172" s="74"/>
      <c r="P172" s="74">
        <v>354705257.34</v>
      </c>
      <c r="Q172" s="74"/>
      <c r="R172" s="74">
        <v>12810535.73</v>
      </c>
      <c r="S172" s="74">
        <v>276677792.82</v>
      </c>
      <c r="T172" s="74">
        <v>42389054.38</v>
      </c>
      <c r="U172" s="74">
        <v>22827874.41</v>
      </c>
      <c r="V172" s="74"/>
    </row>
    <row r="173" spans="1:22" ht="78.75">
      <c r="A173" s="75" t="s">
        <v>287</v>
      </c>
      <c r="B173" s="68">
        <v>10</v>
      </c>
      <c r="C173" s="68" t="s">
        <v>288</v>
      </c>
      <c r="D173" s="71" t="str">
        <f t="shared" si="2"/>
        <v>000 1 11 05032 02 0000 120</v>
      </c>
      <c r="E173" s="72">
        <v>12569138.14</v>
      </c>
      <c r="F173" s="73"/>
      <c r="G173" s="74">
        <v>12569138.14</v>
      </c>
      <c r="H173" s="74"/>
      <c r="I173" s="74">
        <v>12569138.14</v>
      </c>
      <c r="J173" s="74"/>
      <c r="K173" s="74"/>
      <c r="L173" s="74"/>
      <c r="M173" s="74"/>
      <c r="N173" s="74">
        <v>12810535.73</v>
      </c>
      <c r="O173" s="74"/>
      <c r="P173" s="74">
        <v>12810535.73</v>
      </c>
      <c r="Q173" s="74"/>
      <c r="R173" s="74">
        <v>12810535.73</v>
      </c>
      <c r="S173" s="74"/>
      <c r="T173" s="74"/>
      <c r="U173" s="74"/>
      <c r="V173" s="74"/>
    </row>
    <row r="174" spans="1:22" ht="67.5">
      <c r="A174" s="75" t="s">
        <v>289</v>
      </c>
      <c r="B174" s="68">
        <v>10</v>
      </c>
      <c r="C174" s="68" t="s">
        <v>290</v>
      </c>
      <c r="D174" s="71" t="str">
        <f t="shared" si="2"/>
        <v>000 1 11 05034 04 0000 120</v>
      </c>
      <c r="E174" s="72">
        <v>243724000</v>
      </c>
      <c r="F174" s="73"/>
      <c r="G174" s="74">
        <v>243724000</v>
      </c>
      <c r="H174" s="74"/>
      <c r="I174" s="74"/>
      <c r="J174" s="74">
        <v>243724000</v>
      </c>
      <c r="K174" s="74"/>
      <c r="L174" s="74"/>
      <c r="M174" s="74"/>
      <c r="N174" s="74">
        <v>276677792.82</v>
      </c>
      <c r="O174" s="74"/>
      <c r="P174" s="74">
        <v>276677792.82</v>
      </c>
      <c r="Q174" s="74"/>
      <c r="R174" s="74"/>
      <c r="S174" s="74">
        <v>276677792.82</v>
      </c>
      <c r="T174" s="74"/>
      <c r="U174" s="74"/>
      <c r="V174" s="74"/>
    </row>
    <row r="175" spans="1:22" ht="67.5">
      <c r="A175" s="75" t="s">
        <v>291</v>
      </c>
      <c r="B175" s="68">
        <v>10</v>
      </c>
      <c r="C175" s="68" t="s">
        <v>292</v>
      </c>
      <c r="D175" s="71" t="str">
        <f t="shared" si="2"/>
        <v>000 1 11 05035 05 0000 120</v>
      </c>
      <c r="E175" s="72">
        <v>42595807.54</v>
      </c>
      <c r="F175" s="73"/>
      <c r="G175" s="74">
        <v>42595807.54</v>
      </c>
      <c r="H175" s="74"/>
      <c r="I175" s="74"/>
      <c r="J175" s="74"/>
      <c r="K175" s="74">
        <v>42595807.54</v>
      </c>
      <c r="L175" s="74"/>
      <c r="M175" s="74"/>
      <c r="N175" s="74">
        <v>42389054.38</v>
      </c>
      <c r="O175" s="74"/>
      <c r="P175" s="74">
        <v>42389054.38</v>
      </c>
      <c r="Q175" s="74"/>
      <c r="R175" s="74"/>
      <c r="S175" s="74"/>
      <c r="T175" s="74">
        <v>42389054.38</v>
      </c>
      <c r="U175" s="74"/>
      <c r="V175" s="74"/>
    </row>
    <row r="176" spans="1:22" ht="67.5">
      <c r="A176" s="75" t="s">
        <v>924</v>
      </c>
      <c r="B176" s="68">
        <v>10</v>
      </c>
      <c r="C176" s="68" t="s">
        <v>925</v>
      </c>
      <c r="D176" s="71" t="str">
        <f t="shared" si="2"/>
        <v>000 1 11 05035 10 0000 120</v>
      </c>
      <c r="E176" s="72">
        <v>23006905.48</v>
      </c>
      <c r="F176" s="73"/>
      <c r="G176" s="74">
        <v>23006905.48</v>
      </c>
      <c r="H176" s="74"/>
      <c r="I176" s="74"/>
      <c r="J176" s="74"/>
      <c r="K176" s="74"/>
      <c r="L176" s="74">
        <v>23006905.48</v>
      </c>
      <c r="M176" s="74"/>
      <c r="N176" s="74">
        <v>22827874.41</v>
      </c>
      <c r="O176" s="74"/>
      <c r="P176" s="74">
        <v>22827874.41</v>
      </c>
      <c r="Q176" s="74"/>
      <c r="R176" s="74"/>
      <c r="S176" s="74"/>
      <c r="T176" s="74"/>
      <c r="U176" s="74">
        <v>22827874.41</v>
      </c>
      <c r="V176" s="74"/>
    </row>
    <row r="177" spans="1:22" ht="45">
      <c r="A177" s="75" t="s">
        <v>926</v>
      </c>
      <c r="B177" s="68">
        <v>10</v>
      </c>
      <c r="C177" s="68" t="s">
        <v>927</v>
      </c>
      <c r="D177" s="71" t="str">
        <f t="shared" si="2"/>
        <v>000 1 11 05070 00 0000 120</v>
      </c>
      <c r="E177" s="72">
        <v>487110</v>
      </c>
      <c r="F177" s="73"/>
      <c r="G177" s="74">
        <v>487110</v>
      </c>
      <c r="H177" s="74"/>
      <c r="I177" s="74"/>
      <c r="J177" s="74"/>
      <c r="K177" s="74">
        <v>487110</v>
      </c>
      <c r="L177" s="74"/>
      <c r="M177" s="74"/>
      <c r="N177" s="74">
        <v>487109.85</v>
      </c>
      <c r="O177" s="74"/>
      <c r="P177" s="74">
        <v>487109.85</v>
      </c>
      <c r="Q177" s="74"/>
      <c r="R177" s="74"/>
      <c r="S177" s="74"/>
      <c r="T177" s="74">
        <v>487109.85</v>
      </c>
      <c r="U177" s="74"/>
      <c r="V177" s="74"/>
    </row>
    <row r="178" spans="1:22" ht="33.75">
      <c r="A178" s="75" t="s">
        <v>928</v>
      </c>
      <c r="B178" s="68">
        <v>10</v>
      </c>
      <c r="C178" s="68" t="s">
        <v>929</v>
      </c>
      <c r="D178" s="71" t="str">
        <f t="shared" si="2"/>
        <v>000 1 11 05075 05 0000 120</v>
      </c>
      <c r="E178" s="72">
        <v>487110</v>
      </c>
      <c r="F178" s="73"/>
      <c r="G178" s="74">
        <v>487110</v>
      </c>
      <c r="H178" s="74"/>
      <c r="I178" s="74"/>
      <c r="J178" s="74"/>
      <c r="K178" s="74">
        <v>487110</v>
      </c>
      <c r="L178" s="74"/>
      <c r="M178" s="74"/>
      <c r="N178" s="74">
        <v>487109.85</v>
      </c>
      <c r="O178" s="74"/>
      <c r="P178" s="74">
        <v>487109.85</v>
      </c>
      <c r="Q178" s="74"/>
      <c r="R178" s="74"/>
      <c r="S178" s="74"/>
      <c r="T178" s="74">
        <v>487109.85</v>
      </c>
      <c r="U178" s="74"/>
      <c r="V178" s="74"/>
    </row>
    <row r="179" spans="1:22" ht="22.5">
      <c r="A179" s="75" t="s">
        <v>930</v>
      </c>
      <c r="B179" s="68">
        <v>10</v>
      </c>
      <c r="C179" s="68" t="s">
        <v>931</v>
      </c>
      <c r="D179" s="71" t="str">
        <f t="shared" si="2"/>
        <v>000 1 11 07000 00 0000 120</v>
      </c>
      <c r="E179" s="72">
        <v>47735459</v>
      </c>
      <c r="F179" s="73"/>
      <c r="G179" s="74">
        <v>47735459</v>
      </c>
      <c r="H179" s="74"/>
      <c r="I179" s="74">
        <v>31279000</v>
      </c>
      <c r="J179" s="74">
        <v>15134000</v>
      </c>
      <c r="K179" s="74">
        <v>1322459</v>
      </c>
      <c r="L179" s="74"/>
      <c r="M179" s="74"/>
      <c r="N179" s="74">
        <v>50812481.69</v>
      </c>
      <c r="O179" s="74"/>
      <c r="P179" s="74">
        <v>50812481.69</v>
      </c>
      <c r="Q179" s="74"/>
      <c r="R179" s="74">
        <v>31458271.29</v>
      </c>
      <c r="S179" s="74">
        <v>18172483.43</v>
      </c>
      <c r="T179" s="74">
        <v>1181726.97</v>
      </c>
      <c r="U179" s="74"/>
      <c r="V179" s="74"/>
    </row>
    <row r="180" spans="1:22" ht="45">
      <c r="A180" s="75" t="s">
        <v>932</v>
      </c>
      <c r="B180" s="68">
        <v>10</v>
      </c>
      <c r="C180" s="68" t="s">
        <v>933</v>
      </c>
      <c r="D180" s="71" t="str">
        <f t="shared" si="2"/>
        <v>000 1 11 07010 00 0000 120</v>
      </c>
      <c r="E180" s="72">
        <v>47735459</v>
      </c>
      <c r="F180" s="73"/>
      <c r="G180" s="74">
        <v>47735459</v>
      </c>
      <c r="H180" s="74"/>
      <c r="I180" s="74">
        <v>31279000</v>
      </c>
      <c r="J180" s="74">
        <v>15134000</v>
      </c>
      <c r="K180" s="74">
        <v>1322459</v>
      </c>
      <c r="L180" s="74"/>
      <c r="M180" s="74"/>
      <c r="N180" s="74">
        <v>50812481.69</v>
      </c>
      <c r="O180" s="74"/>
      <c r="P180" s="74">
        <v>50812481.69</v>
      </c>
      <c r="Q180" s="74"/>
      <c r="R180" s="74">
        <v>31458271.29</v>
      </c>
      <c r="S180" s="74">
        <v>18172483.43</v>
      </c>
      <c r="T180" s="74">
        <v>1181726.97</v>
      </c>
      <c r="U180" s="74"/>
      <c r="V180" s="74"/>
    </row>
    <row r="181" spans="1:22" ht="56.25">
      <c r="A181" s="75" t="s">
        <v>934</v>
      </c>
      <c r="B181" s="68">
        <v>10</v>
      </c>
      <c r="C181" s="68" t="s">
        <v>935</v>
      </c>
      <c r="D181" s="71" t="str">
        <f t="shared" si="2"/>
        <v>000 1 11 07012 02 0000 120</v>
      </c>
      <c r="E181" s="72">
        <v>31279000</v>
      </c>
      <c r="F181" s="73"/>
      <c r="G181" s="74">
        <v>31279000</v>
      </c>
      <c r="H181" s="74"/>
      <c r="I181" s="74">
        <v>31279000</v>
      </c>
      <c r="J181" s="74"/>
      <c r="K181" s="74"/>
      <c r="L181" s="74"/>
      <c r="M181" s="74"/>
      <c r="N181" s="74">
        <v>31458271.29</v>
      </c>
      <c r="O181" s="74"/>
      <c r="P181" s="74">
        <v>31458271.29</v>
      </c>
      <c r="Q181" s="74"/>
      <c r="R181" s="74">
        <v>31458271.29</v>
      </c>
      <c r="S181" s="74"/>
      <c r="T181" s="74"/>
      <c r="U181" s="74"/>
      <c r="V181" s="74"/>
    </row>
    <row r="182" spans="1:22" ht="56.25">
      <c r="A182" s="75" t="s">
        <v>936</v>
      </c>
      <c r="B182" s="68">
        <v>10</v>
      </c>
      <c r="C182" s="68" t="s">
        <v>937</v>
      </c>
      <c r="D182" s="71" t="str">
        <f t="shared" si="2"/>
        <v>000 1 11 07014 04 0000 120</v>
      </c>
      <c r="E182" s="72">
        <v>15134000</v>
      </c>
      <c r="F182" s="73"/>
      <c r="G182" s="74">
        <v>15134000</v>
      </c>
      <c r="H182" s="74"/>
      <c r="I182" s="74"/>
      <c r="J182" s="74">
        <v>15134000</v>
      </c>
      <c r="K182" s="74"/>
      <c r="L182" s="74"/>
      <c r="M182" s="74"/>
      <c r="N182" s="74">
        <v>18172483.43</v>
      </c>
      <c r="O182" s="74"/>
      <c r="P182" s="74">
        <v>18172483.43</v>
      </c>
      <c r="Q182" s="74"/>
      <c r="R182" s="74"/>
      <c r="S182" s="74">
        <v>18172483.43</v>
      </c>
      <c r="T182" s="74"/>
      <c r="U182" s="74"/>
      <c r="V182" s="74"/>
    </row>
    <row r="183" spans="1:22" ht="56.25">
      <c r="A183" s="75" t="s">
        <v>938</v>
      </c>
      <c r="B183" s="68">
        <v>10</v>
      </c>
      <c r="C183" s="68" t="s">
        <v>939</v>
      </c>
      <c r="D183" s="71" t="str">
        <f t="shared" si="2"/>
        <v>000 1 11 07015 05 0000 120</v>
      </c>
      <c r="E183" s="72">
        <v>1322459</v>
      </c>
      <c r="F183" s="73"/>
      <c r="G183" s="74">
        <v>1322459</v>
      </c>
      <c r="H183" s="74"/>
      <c r="I183" s="74"/>
      <c r="J183" s="74"/>
      <c r="K183" s="74">
        <v>1322459</v>
      </c>
      <c r="L183" s="74"/>
      <c r="M183" s="74"/>
      <c r="N183" s="74">
        <v>1181726.97</v>
      </c>
      <c r="O183" s="74"/>
      <c r="P183" s="74">
        <v>1181726.97</v>
      </c>
      <c r="Q183" s="74"/>
      <c r="R183" s="74"/>
      <c r="S183" s="74"/>
      <c r="T183" s="74">
        <v>1181726.97</v>
      </c>
      <c r="U183" s="74"/>
      <c r="V183" s="74"/>
    </row>
    <row r="184" spans="1:22" ht="78.75">
      <c r="A184" s="75" t="s">
        <v>940</v>
      </c>
      <c r="B184" s="68">
        <v>10</v>
      </c>
      <c r="C184" s="68" t="s">
        <v>941</v>
      </c>
      <c r="D184" s="71" t="str">
        <f t="shared" si="2"/>
        <v>000 1 11 09000 00 0000 120</v>
      </c>
      <c r="E184" s="72">
        <v>160543047.09</v>
      </c>
      <c r="F184" s="73"/>
      <c r="G184" s="74">
        <v>160543047.09</v>
      </c>
      <c r="H184" s="74"/>
      <c r="I184" s="74">
        <v>18000000</v>
      </c>
      <c r="J184" s="74">
        <v>120304600</v>
      </c>
      <c r="K184" s="74">
        <v>14586216.59</v>
      </c>
      <c r="L184" s="74">
        <v>7652230.5</v>
      </c>
      <c r="M184" s="74"/>
      <c r="N184" s="74">
        <v>156797453.26</v>
      </c>
      <c r="O184" s="74"/>
      <c r="P184" s="74">
        <v>156797453.26</v>
      </c>
      <c r="Q184" s="74"/>
      <c r="R184" s="74">
        <v>24284918.57</v>
      </c>
      <c r="S184" s="74">
        <v>112146766.95</v>
      </c>
      <c r="T184" s="74">
        <v>14659822.04</v>
      </c>
      <c r="U184" s="74">
        <v>5705945.7</v>
      </c>
      <c r="V184" s="74"/>
    </row>
    <row r="185" spans="1:22" ht="78.75">
      <c r="A185" s="75" t="s">
        <v>942</v>
      </c>
      <c r="B185" s="68">
        <v>10</v>
      </c>
      <c r="C185" s="68" t="s">
        <v>295</v>
      </c>
      <c r="D185" s="71" t="str">
        <f t="shared" si="2"/>
        <v>000 1 11 09040 00 0000 120</v>
      </c>
      <c r="E185" s="72">
        <v>160543047.09</v>
      </c>
      <c r="F185" s="73"/>
      <c r="G185" s="74">
        <v>160543047.09</v>
      </c>
      <c r="H185" s="74"/>
      <c r="I185" s="74">
        <v>18000000</v>
      </c>
      <c r="J185" s="74">
        <v>120304600</v>
      </c>
      <c r="K185" s="74">
        <v>14586216.59</v>
      </c>
      <c r="L185" s="74">
        <v>7652230.5</v>
      </c>
      <c r="M185" s="74"/>
      <c r="N185" s="74">
        <v>156797453.26</v>
      </c>
      <c r="O185" s="74"/>
      <c r="P185" s="74">
        <v>156797453.26</v>
      </c>
      <c r="Q185" s="74"/>
      <c r="R185" s="74">
        <v>24284918.57</v>
      </c>
      <c r="S185" s="74">
        <v>112146766.95</v>
      </c>
      <c r="T185" s="74">
        <v>14659822.04</v>
      </c>
      <c r="U185" s="74">
        <v>5705945.7</v>
      </c>
      <c r="V185" s="74"/>
    </row>
    <row r="186" spans="1:22" ht="101.25">
      <c r="A186" s="75" t="s">
        <v>296</v>
      </c>
      <c r="B186" s="68">
        <v>10</v>
      </c>
      <c r="C186" s="68" t="s">
        <v>297</v>
      </c>
      <c r="D186" s="71" t="str">
        <f t="shared" si="2"/>
        <v>000 1 11 09042 02 0000 120</v>
      </c>
      <c r="E186" s="72">
        <v>18000000</v>
      </c>
      <c r="F186" s="73"/>
      <c r="G186" s="74">
        <v>18000000</v>
      </c>
      <c r="H186" s="74"/>
      <c r="I186" s="74">
        <v>18000000</v>
      </c>
      <c r="J186" s="74"/>
      <c r="K186" s="74"/>
      <c r="L186" s="74"/>
      <c r="M186" s="74"/>
      <c r="N186" s="74">
        <v>24284918.57</v>
      </c>
      <c r="O186" s="74"/>
      <c r="P186" s="74">
        <v>24284918.57</v>
      </c>
      <c r="Q186" s="74"/>
      <c r="R186" s="74">
        <v>24284918.57</v>
      </c>
      <c r="S186" s="74"/>
      <c r="T186" s="74"/>
      <c r="U186" s="74"/>
      <c r="V186" s="74"/>
    </row>
    <row r="187" spans="1:22" ht="78.75">
      <c r="A187" s="75" t="s">
        <v>298</v>
      </c>
      <c r="B187" s="68">
        <v>10</v>
      </c>
      <c r="C187" s="68" t="s">
        <v>299</v>
      </c>
      <c r="D187" s="71" t="str">
        <f t="shared" si="2"/>
        <v>000 1 11 09044 04 0000 120</v>
      </c>
      <c r="E187" s="72">
        <v>120304600</v>
      </c>
      <c r="F187" s="73"/>
      <c r="G187" s="74">
        <v>120304600</v>
      </c>
      <c r="H187" s="74"/>
      <c r="I187" s="74"/>
      <c r="J187" s="74">
        <v>120304600</v>
      </c>
      <c r="K187" s="74"/>
      <c r="L187" s="74"/>
      <c r="M187" s="74"/>
      <c r="N187" s="74">
        <v>112146766.95</v>
      </c>
      <c r="O187" s="74"/>
      <c r="P187" s="74">
        <v>112146766.95</v>
      </c>
      <c r="Q187" s="74"/>
      <c r="R187" s="74"/>
      <c r="S187" s="74">
        <v>112146766.95</v>
      </c>
      <c r="T187" s="74"/>
      <c r="U187" s="74"/>
      <c r="V187" s="74"/>
    </row>
    <row r="188" spans="1:22" ht="78.75">
      <c r="A188" s="75" t="s">
        <v>300</v>
      </c>
      <c r="B188" s="68">
        <v>10</v>
      </c>
      <c r="C188" s="68" t="s">
        <v>301</v>
      </c>
      <c r="D188" s="71" t="str">
        <f t="shared" si="2"/>
        <v>000 1 11 09045 05 0000 120</v>
      </c>
      <c r="E188" s="72">
        <v>14586216.59</v>
      </c>
      <c r="F188" s="73"/>
      <c r="G188" s="74">
        <v>14586216.59</v>
      </c>
      <c r="H188" s="74"/>
      <c r="I188" s="74"/>
      <c r="J188" s="74"/>
      <c r="K188" s="74">
        <v>14586216.59</v>
      </c>
      <c r="L188" s="74"/>
      <c r="M188" s="74"/>
      <c r="N188" s="74">
        <v>14659822.04</v>
      </c>
      <c r="O188" s="74"/>
      <c r="P188" s="74">
        <v>14659822.04</v>
      </c>
      <c r="Q188" s="74"/>
      <c r="R188" s="74"/>
      <c r="S188" s="74"/>
      <c r="T188" s="74">
        <v>14659822.04</v>
      </c>
      <c r="U188" s="74"/>
      <c r="V188" s="74"/>
    </row>
    <row r="189" spans="1:22" ht="78.75">
      <c r="A189" s="75" t="s">
        <v>302</v>
      </c>
      <c r="B189" s="68">
        <v>10</v>
      </c>
      <c r="C189" s="68" t="s">
        <v>303</v>
      </c>
      <c r="D189" s="71" t="str">
        <f t="shared" si="2"/>
        <v>000 1 11 09045 10 0000 120</v>
      </c>
      <c r="E189" s="72">
        <v>7652230.5</v>
      </c>
      <c r="F189" s="73"/>
      <c r="G189" s="74">
        <v>7652230.5</v>
      </c>
      <c r="H189" s="74"/>
      <c r="I189" s="74"/>
      <c r="J189" s="74"/>
      <c r="K189" s="74"/>
      <c r="L189" s="74">
        <v>7652230.5</v>
      </c>
      <c r="M189" s="74"/>
      <c r="N189" s="74">
        <v>5705945.7</v>
      </c>
      <c r="O189" s="74"/>
      <c r="P189" s="74">
        <v>5705945.7</v>
      </c>
      <c r="Q189" s="74"/>
      <c r="R189" s="74"/>
      <c r="S189" s="74"/>
      <c r="T189" s="74"/>
      <c r="U189" s="74">
        <v>5705945.7</v>
      </c>
      <c r="V189" s="74"/>
    </row>
    <row r="190" spans="1:22" ht="22.5">
      <c r="A190" s="75" t="s">
        <v>304</v>
      </c>
      <c r="B190" s="68">
        <v>10</v>
      </c>
      <c r="C190" s="68" t="s">
        <v>305</v>
      </c>
      <c r="D190" s="71" t="str">
        <f t="shared" si="2"/>
        <v>000 1 12 00000 00 0000 000</v>
      </c>
      <c r="E190" s="72">
        <v>531236873.6</v>
      </c>
      <c r="F190" s="73"/>
      <c r="G190" s="74">
        <v>531236873.6</v>
      </c>
      <c r="H190" s="74"/>
      <c r="I190" s="74">
        <v>249904979</v>
      </c>
      <c r="J190" s="74">
        <v>134876000</v>
      </c>
      <c r="K190" s="74">
        <v>146455894.6</v>
      </c>
      <c r="L190" s="74"/>
      <c r="M190" s="74"/>
      <c r="N190" s="74">
        <v>622780803.39</v>
      </c>
      <c r="O190" s="74"/>
      <c r="P190" s="74">
        <v>622780803.39</v>
      </c>
      <c r="Q190" s="74"/>
      <c r="R190" s="74">
        <v>330684251.49</v>
      </c>
      <c r="S190" s="74">
        <v>145640247.79</v>
      </c>
      <c r="T190" s="74">
        <v>146456304.11</v>
      </c>
      <c r="U190" s="74"/>
      <c r="V190" s="74"/>
    </row>
    <row r="191" spans="1:22" ht="22.5">
      <c r="A191" s="75" t="s">
        <v>306</v>
      </c>
      <c r="B191" s="68">
        <v>10</v>
      </c>
      <c r="C191" s="68" t="s">
        <v>307</v>
      </c>
      <c r="D191" s="71" t="str">
        <f t="shared" si="2"/>
        <v>000 1 12 01000 01 0000 120</v>
      </c>
      <c r="E191" s="72">
        <v>505050894.6</v>
      </c>
      <c r="F191" s="73"/>
      <c r="G191" s="74">
        <v>505050894.6</v>
      </c>
      <c r="H191" s="74"/>
      <c r="I191" s="74">
        <v>223719000</v>
      </c>
      <c r="J191" s="74">
        <v>134876000</v>
      </c>
      <c r="K191" s="74">
        <v>146455894.6</v>
      </c>
      <c r="L191" s="74"/>
      <c r="M191" s="74"/>
      <c r="N191" s="74">
        <v>584193103.94</v>
      </c>
      <c r="O191" s="74"/>
      <c r="P191" s="74">
        <v>584193103.94</v>
      </c>
      <c r="Q191" s="74"/>
      <c r="R191" s="74">
        <v>292096552.04</v>
      </c>
      <c r="S191" s="74">
        <v>145640247.79</v>
      </c>
      <c r="T191" s="74">
        <v>146456304.11</v>
      </c>
      <c r="U191" s="74"/>
      <c r="V191" s="74"/>
    </row>
    <row r="192" spans="1:22" ht="33.75">
      <c r="A192" s="75" t="s">
        <v>308</v>
      </c>
      <c r="B192" s="68">
        <v>10</v>
      </c>
      <c r="C192" s="68" t="s">
        <v>309</v>
      </c>
      <c r="D192" s="71" t="str">
        <f t="shared" si="2"/>
        <v>000 1 12 01010 01 0000 120</v>
      </c>
      <c r="E192" s="72">
        <v>155430112.65</v>
      </c>
      <c r="F192" s="73"/>
      <c r="G192" s="74">
        <v>155430112.65</v>
      </c>
      <c r="H192" s="74"/>
      <c r="I192" s="74">
        <v>86819215</v>
      </c>
      <c r="J192" s="74">
        <v>13291000</v>
      </c>
      <c r="K192" s="74">
        <v>55319897.65</v>
      </c>
      <c r="L192" s="74"/>
      <c r="M192" s="74"/>
      <c r="N192" s="74">
        <v>143532890.59</v>
      </c>
      <c r="O192" s="74"/>
      <c r="P192" s="74">
        <v>143532890.59</v>
      </c>
      <c r="Q192" s="74"/>
      <c r="R192" s="74">
        <v>71766448.02</v>
      </c>
      <c r="S192" s="74">
        <v>16590922.62</v>
      </c>
      <c r="T192" s="74">
        <v>55175519.95</v>
      </c>
      <c r="U192" s="74"/>
      <c r="V192" s="74"/>
    </row>
    <row r="193" spans="1:22" ht="22.5">
      <c r="A193" s="75" t="s">
        <v>310</v>
      </c>
      <c r="B193" s="68">
        <v>10</v>
      </c>
      <c r="C193" s="68" t="s">
        <v>311</v>
      </c>
      <c r="D193" s="71" t="str">
        <f t="shared" si="2"/>
        <v>000 1 12 01020 01 0000 120</v>
      </c>
      <c r="E193" s="72">
        <v>5643236.03</v>
      </c>
      <c r="F193" s="73"/>
      <c r="G193" s="74">
        <v>5643236.03</v>
      </c>
      <c r="H193" s="74"/>
      <c r="I193" s="74">
        <v>1937568</v>
      </c>
      <c r="J193" s="74">
        <v>1080000</v>
      </c>
      <c r="K193" s="74">
        <v>2625668.03</v>
      </c>
      <c r="L193" s="74"/>
      <c r="M193" s="74"/>
      <c r="N193" s="74">
        <v>10168318.56</v>
      </c>
      <c r="O193" s="74"/>
      <c r="P193" s="74">
        <v>10168318.56</v>
      </c>
      <c r="Q193" s="74"/>
      <c r="R193" s="74">
        <v>5084154.01</v>
      </c>
      <c r="S193" s="74">
        <v>2799058.5</v>
      </c>
      <c r="T193" s="74">
        <v>2285106.05</v>
      </c>
      <c r="U193" s="74"/>
      <c r="V193" s="74"/>
    </row>
    <row r="194" spans="1:22" ht="22.5">
      <c r="A194" s="75" t="s">
        <v>312</v>
      </c>
      <c r="B194" s="68">
        <v>10</v>
      </c>
      <c r="C194" s="68" t="s">
        <v>313</v>
      </c>
      <c r="D194" s="71" t="str">
        <f t="shared" si="2"/>
        <v>000 1 12 01030 01 0000 120</v>
      </c>
      <c r="E194" s="72">
        <v>53986626.98</v>
      </c>
      <c r="F194" s="73"/>
      <c r="G194" s="74">
        <v>53986626.98</v>
      </c>
      <c r="H194" s="74"/>
      <c r="I194" s="74">
        <v>23211815</v>
      </c>
      <c r="J194" s="74">
        <v>29830000</v>
      </c>
      <c r="K194" s="74">
        <v>944811.98</v>
      </c>
      <c r="L194" s="74"/>
      <c r="M194" s="74"/>
      <c r="N194" s="74">
        <v>86522672.71</v>
      </c>
      <c r="O194" s="74"/>
      <c r="P194" s="74">
        <v>86522672.71</v>
      </c>
      <c r="Q194" s="74"/>
      <c r="R194" s="74">
        <v>43261336.1</v>
      </c>
      <c r="S194" s="74">
        <v>42124160.63</v>
      </c>
      <c r="T194" s="74">
        <v>1137175.98</v>
      </c>
      <c r="U194" s="74"/>
      <c r="V194" s="74"/>
    </row>
    <row r="195" spans="1:22" ht="22.5">
      <c r="A195" s="75" t="s">
        <v>314</v>
      </c>
      <c r="B195" s="68">
        <v>10</v>
      </c>
      <c r="C195" s="68" t="s">
        <v>315</v>
      </c>
      <c r="D195" s="71" t="str">
        <f t="shared" si="2"/>
        <v>000 1 12 01040 01 0000 120</v>
      </c>
      <c r="E195" s="72">
        <v>289976552.14</v>
      </c>
      <c r="F195" s="73"/>
      <c r="G195" s="74">
        <v>289976552.14</v>
      </c>
      <c r="H195" s="74"/>
      <c r="I195" s="74">
        <v>111741576</v>
      </c>
      <c r="J195" s="74">
        <v>90675000</v>
      </c>
      <c r="K195" s="74">
        <v>87559976.14</v>
      </c>
      <c r="L195" s="74"/>
      <c r="M195" s="74"/>
      <c r="N195" s="74">
        <v>343956038.84</v>
      </c>
      <c r="O195" s="74"/>
      <c r="P195" s="74">
        <v>343956038.84</v>
      </c>
      <c r="Q195" s="74"/>
      <c r="R195" s="74">
        <v>171978022.31</v>
      </c>
      <c r="S195" s="74">
        <v>84125055.21</v>
      </c>
      <c r="T195" s="74">
        <v>87852961.32</v>
      </c>
      <c r="U195" s="74"/>
      <c r="V195" s="74"/>
    </row>
    <row r="196" spans="1:22" ht="22.5">
      <c r="A196" s="75" t="s">
        <v>316</v>
      </c>
      <c r="B196" s="68">
        <v>10</v>
      </c>
      <c r="C196" s="68" t="s">
        <v>317</v>
      </c>
      <c r="D196" s="71" t="str">
        <f t="shared" si="2"/>
        <v>000 1 12 01050 01 0000 120</v>
      </c>
      <c r="E196" s="72">
        <v>14366.8</v>
      </c>
      <c r="F196" s="73"/>
      <c r="G196" s="74">
        <v>14366.8</v>
      </c>
      <c r="H196" s="74"/>
      <c r="I196" s="74">
        <v>8826</v>
      </c>
      <c r="J196" s="74"/>
      <c r="K196" s="74">
        <v>5540.8</v>
      </c>
      <c r="L196" s="74"/>
      <c r="M196" s="74"/>
      <c r="N196" s="74">
        <v>13183.24</v>
      </c>
      <c r="O196" s="74"/>
      <c r="P196" s="74">
        <v>13183.24</v>
      </c>
      <c r="Q196" s="74"/>
      <c r="R196" s="74">
        <v>6591.6</v>
      </c>
      <c r="S196" s="74">
        <v>1050.83</v>
      </c>
      <c r="T196" s="74">
        <v>5540.81</v>
      </c>
      <c r="U196" s="74"/>
      <c r="V196" s="74"/>
    </row>
    <row r="197" spans="1:22" ht="12.75">
      <c r="A197" s="75" t="s">
        <v>318</v>
      </c>
      <c r="B197" s="68">
        <v>10</v>
      </c>
      <c r="C197" s="68" t="s">
        <v>319</v>
      </c>
      <c r="D197" s="71" t="str">
        <f t="shared" si="2"/>
        <v>000 1 12 02000 00 0000 120</v>
      </c>
      <c r="E197" s="72">
        <v>9801279</v>
      </c>
      <c r="F197" s="73"/>
      <c r="G197" s="74">
        <v>9801279</v>
      </c>
      <c r="H197" s="74"/>
      <c r="I197" s="74">
        <v>9801279</v>
      </c>
      <c r="J197" s="74"/>
      <c r="K197" s="74"/>
      <c r="L197" s="74"/>
      <c r="M197" s="74"/>
      <c r="N197" s="74">
        <v>20184590.57</v>
      </c>
      <c r="O197" s="74"/>
      <c r="P197" s="74">
        <v>20184590.57</v>
      </c>
      <c r="Q197" s="74"/>
      <c r="R197" s="74">
        <v>20184590.57</v>
      </c>
      <c r="S197" s="74"/>
      <c r="T197" s="74"/>
      <c r="U197" s="74"/>
      <c r="V197" s="74"/>
    </row>
    <row r="198" spans="1:22" ht="56.25">
      <c r="A198" s="75" t="s">
        <v>320</v>
      </c>
      <c r="B198" s="68">
        <v>10</v>
      </c>
      <c r="C198" s="68" t="s">
        <v>321</v>
      </c>
      <c r="D198" s="71" t="str">
        <f t="shared" si="2"/>
        <v>000 1 12 02010 01 0000 120</v>
      </c>
      <c r="E198" s="72">
        <v>4841279</v>
      </c>
      <c r="F198" s="73"/>
      <c r="G198" s="74">
        <v>4841279</v>
      </c>
      <c r="H198" s="74"/>
      <c r="I198" s="74">
        <v>4841279</v>
      </c>
      <c r="J198" s="74"/>
      <c r="K198" s="74"/>
      <c r="L198" s="74"/>
      <c r="M198" s="74"/>
      <c r="N198" s="74">
        <v>15150953</v>
      </c>
      <c r="O198" s="74"/>
      <c r="P198" s="74">
        <v>15150953</v>
      </c>
      <c r="Q198" s="74"/>
      <c r="R198" s="74">
        <v>15150953</v>
      </c>
      <c r="S198" s="74"/>
      <c r="T198" s="74"/>
      <c r="U198" s="74"/>
      <c r="V198" s="74"/>
    </row>
    <row r="199" spans="1:22" ht="56.25">
      <c r="A199" s="75" t="s">
        <v>322</v>
      </c>
      <c r="B199" s="68">
        <v>10</v>
      </c>
      <c r="C199" s="68" t="s">
        <v>323</v>
      </c>
      <c r="D199" s="71" t="str">
        <f t="shared" si="2"/>
        <v>000 1 12 02012 01 0000 120</v>
      </c>
      <c r="E199" s="72">
        <v>4841279</v>
      </c>
      <c r="F199" s="73"/>
      <c r="G199" s="74">
        <v>4841279</v>
      </c>
      <c r="H199" s="74"/>
      <c r="I199" s="74">
        <v>4841279</v>
      </c>
      <c r="J199" s="74"/>
      <c r="K199" s="74"/>
      <c r="L199" s="74"/>
      <c r="M199" s="74"/>
      <c r="N199" s="74">
        <v>15150953</v>
      </c>
      <c r="O199" s="74"/>
      <c r="P199" s="74">
        <v>15150953</v>
      </c>
      <c r="Q199" s="74"/>
      <c r="R199" s="74">
        <v>15150953</v>
      </c>
      <c r="S199" s="74"/>
      <c r="T199" s="74"/>
      <c r="U199" s="74"/>
      <c r="V199" s="74"/>
    </row>
    <row r="200" spans="1:22" ht="33.75">
      <c r="A200" s="75" t="s">
        <v>324</v>
      </c>
      <c r="B200" s="68">
        <v>10</v>
      </c>
      <c r="C200" s="68" t="s">
        <v>325</v>
      </c>
      <c r="D200" s="71" t="str">
        <f t="shared" si="2"/>
        <v>000 1 12 02030 01 0000 120</v>
      </c>
      <c r="E200" s="72">
        <v>4500000</v>
      </c>
      <c r="F200" s="73"/>
      <c r="G200" s="74">
        <v>4500000</v>
      </c>
      <c r="H200" s="74"/>
      <c r="I200" s="74">
        <v>4500000</v>
      </c>
      <c r="J200" s="74"/>
      <c r="K200" s="74"/>
      <c r="L200" s="74"/>
      <c r="M200" s="74"/>
      <c r="N200" s="74">
        <v>4468637.57</v>
      </c>
      <c r="O200" s="74"/>
      <c r="P200" s="74">
        <v>4468637.57</v>
      </c>
      <c r="Q200" s="74"/>
      <c r="R200" s="74">
        <v>4468637.57</v>
      </c>
      <c r="S200" s="74"/>
      <c r="T200" s="74"/>
      <c r="U200" s="74"/>
      <c r="V200" s="74"/>
    </row>
    <row r="201" spans="1:22" ht="56.25">
      <c r="A201" s="75" t="s">
        <v>326</v>
      </c>
      <c r="B201" s="68">
        <v>10</v>
      </c>
      <c r="C201" s="68" t="s">
        <v>327</v>
      </c>
      <c r="D201" s="71" t="str">
        <f t="shared" si="2"/>
        <v>000 1 12 02050 01 0000 120</v>
      </c>
      <c r="E201" s="72">
        <v>100000</v>
      </c>
      <c r="F201" s="73"/>
      <c r="G201" s="74">
        <v>100000</v>
      </c>
      <c r="H201" s="74"/>
      <c r="I201" s="74">
        <v>100000</v>
      </c>
      <c r="J201" s="74"/>
      <c r="K201" s="74"/>
      <c r="L201" s="74"/>
      <c r="M201" s="74"/>
      <c r="N201" s="74">
        <v>70000</v>
      </c>
      <c r="O201" s="74"/>
      <c r="P201" s="74">
        <v>70000</v>
      </c>
      <c r="Q201" s="74"/>
      <c r="R201" s="74">
        <v>70000</v>
      </c>
      <c r="S201" s="74"/>
      <c r="T201" s="74"/>
      <c r="U201" s="74"/>
      <c r="V201" s="74"/>
    </row>
    <row r="202" spans="1:22" ht="56.25">
      <c r="A202" s="75" t="s">
        <v>328</v>
      </c>
      <c r="B202" s="68">
        <v>10</v>
      </c>
      <c r="C202" s="68" t="s">
        <v>329</v>
      </c>
      <c r="D202" s="71" t="str">
        <f t="shared" si="2"/>
        <v>000 1 12 02052 01 0000 120</v>
      </c>
      <c r="E202" s="72">
        <v>100000</v>
      </c>
      <c r="F202" s="73"/>
      <c r="G202" s="74">
        <v>100000</v>
      </c>
      <c r="H202" s="74"/>
      <c r="I202" s="74">
        <v>100000</v>
      </c>
      <c r="J202" s="74"/>
      <c r="K202" s="74"/>
      <c r="L202" s="74"/>
      <c r="M202" s="74"/>
      <c r="N202" s="74">
        <v>70000</v>
      </c>
      <c r="O202" s="74"/>
      <c r="P202" s="74">
        <v>70000</v>
      </c>
      <c r="Q202" s="74"/>
      <c r="R202" s="74">
        <v>70000</v>
      </c>
      <c r="S202" s="74"/>
      <c r="T202" s="74"/>
      <c r="U202" s="74"/>
      <c r="V202" s="74"/>
    </row>
    <row r="203" spans="1:22" ht="12.75">
      <c r="A203" s="75" t="s">
        <v>330</v>
      </c>
      <c r="B203" s="68">
        <v>10</v>
      </c>
      <c r="C203" s="68" t="s">
        <v>331</v>
      </c>
      <c r="D203" s="71" t="str">
        <f t="shared" si="2"/>
        <v>000 1 12 02100 00 0000 120</v>
      </c>
      <c r="E203" s="72">
        <v>360000</v>
      </c>
      <c r="F203" s="73"/>
      <c r="G203" s="74">
        <v>360000</v>
      </c>
      <c r="H203" s="74"/>
      <c r="I203" s="74">
        <v>360000</v>
      </c>
      <c r="J203" s="74"/>
      <c r="K203" s="74"/>
      <c r="L203" s="74"/>
      <c r="M203" s="74"/>
      <c r="N203" s="74">
        <v>495000</v>
      </c>
      <c r="O203" s="74"/>
      <c r="P203" s="74">
        <v>495000</v>
      </c>
      <c r="Q203" s="74"/>
      <c r="R203" s="74">
        <v>495000</v>
      </c>
      <c r="S203" s="74"/>
      <c r="T203" s="74"/>
      <c r="U203" s="74"/>
      <c r="V203" s="74"/>
    </row>
    <row r="204" spans="1:22" ht="22.5">
      <c r="A204" s="75" t="s">
        <v>332</v>
      </c>
      <c r="B204" s="68">
        <v>10</v>
      </c>
      <c r="C204" s="68" t="s">
        <v>333</v>
      </c>
      <c r="D204" s="71" t="str">
        <f t="shared" si="2"/>
        <v>000 1 12 02102 02 0000 120</v>
      </c>
      <c r="E204" s="72">
        <v>360000</v>
      </c>
      <c r="F204" s="73"/>
      <c r="G204" s="74">
        <v>360000</v>
      </c>
      <c r="H204" s="74"/>
      <c r="I204" s="74">
        <v>360000</v>
      </c>
      <c r="J204" s="74"/>
      <c r="K204" s="74"/>
      <c r="L204" s="74"/>
      <c r="M204" s="74"/>
      <c r="N204" s="74">
        <v>495000</v>
      </c>
      <c r="O204" s="74"/>
      <c r="P204" s="74">
        <v>495000</v>
      </c>
      <c r="Q204" s="74"/>
      <c r="R204" s="74">
        <v>495000</v>
      </c>
      <c r="S204" s="74"/>
      <c r="T204" s="74"/>
      <c r="U204" s="74"/>
      <c r="V204" s="74"/>
    </row>
    <row r="205" spans="1:22" ht="12.75">
      <c r="A205" s="75" t="s">
        <v>334</v>
      </c>
      <c r="B205" s="68">
        <v>10</v>
      </c>
      <c r="C205" s="68" t="s">
        <v>335</v>
      </c>
      <c r="D205" s="71" t="str">
        <f t="shared" si="2"/>
        <v>000 1 12 04000 00 0000 120</v>
      </c>
      <c r="E205" s="72">
        <v>16384700</v>
      </c>
      <c r="F205" s="73"/>
      <c r="G205" s="74">
        <v>16384700</v>
      </c>
      <c r="H205" s="74"/>
      <c r="I205" s="74">
        <v>16384700</v>
      </c>
      <c r="J205" s="74"/>
      <c r="K205" s="74"/>
      <c r="L205" s="74"/>
      <c r="M205" s="74"/>
      <c r="N205" s="74">
        <v>18403108.88</v>
      </c>
      <c r="O205" s="74"/>
      <c r="P205" s="74">
        <v>18403108.88</v>
      </c>
      <c r="Q205" s="74"/>
      <c r="R205" s="74">
        <v>18403108.88</v>
      </c>
      <c r="S205" s="74"/>
      <c r="T205" s="74"/>
      <c r="U205" s="74"/>
      <c r="V205" s="74"/>
    </row>
    <row r="206" spans="1:22" ht="22.5">
      <c r="A206" s="75" t="s">
        <v>336</v>
      </c>
      <c r="B206" s="68">
        <v>10</v>
      </c>
      <c r="C206" s="68" t="s">
        <v>337</v>
      </c>
      <c r="D206" s="71" t="str">
        <f t="shared" si="2"/>
        <v>000 1 12 04010 00 0000 120</v>
      </c>
      <c r="E206" s="72">
        <v>16384700</v>
      </c>
      <c r="F206" s="73"/>
      <c r="G206" s="74">
        <v>16384700</v>
      </c>
      <c r="H206" s="74"/>
      <c r="I206" s="74">
        <v>16384700</v>
      </c>
      <c r="J206" s="74"/>
      <c r="K206" s="74"/>
      <c r="L206" s="74"/>
      <c r="M206" s="74"/>
      <c r="N206" s="74">
        <v>18560491.27</v>
      </c>
      <c r="O206" s="74"/>
      <c r="P206" s="74">
        <v>18560491.27</v>
      </c>
      <c r="Q206" s="74"/>
      <c r="R206" s="74">
        <v>18560491.27</v>
      </c>
      <c r="S206" s="74"/>
      <c r="T206" s="74"/>
      <c r="U206" s="74"/>
      <c r="V206" s="74"/>
    </row>
    <row r="207" spans="1:22" ht="45">
      <c r="A207" s="75" t="s">
        <v>971</v>
      </c>
      <c r="B207" s="68">
        <v>10</v>
      </c>
      <c r="C207" s="68" t="s">
        <v>972</v>
      </c>
      <c r="D207" s="71" t="str">
        <f t="shared" si="2"/>
        <v>000 1 12 04013 02 0000 120</v>
      </c>
      <c r="E207" s="72">
        <v>335900</v>
      </c>
      <c r="F207" s="73"/>
      <c r="G207" s="74">
        <v>335900</v>
      </c>
      <c r="H207" s="74"/>
      <c r="I207" s="74">
        <v>335900</v>
      </c>
      <c r="J207" s="74"/>
      <c r="K207" s="74"/>
      <c r="L207" s="74"/>
      <c r="M207" s="74"/>
      <c r="N207" s="74">
        <v>326403.15</v>
      </c>
      <c r="O207" s="74"/>
      <c r="P207" s="74">
        <v>326403.15</v>
      </c>
      <c r="Q207" s="74"/>
      <c r="R207" s="74">
        <v>326403.15</v>
      </c>
      <c r="S207" s="74"/>
      <c r="T207" s="74"/>
      <c r="U207" s="74"/>
      <c r="V207" s="74"/>
    </row>
    <row r="208" spans="1:22" ht="45">
      <c r="A208" s="75" t="s">
        <v>973</v>
      </c>
      <c r="B208" s="68">
        <v>10</v>
      </c>
      <c r="C208" s="68" t="s">
        <v>974</v>
      </c>
      <c r="D208" s="71" t="str">
        <f aca="true" t="shared" si="3" ref="D208:D271">IF(LEFT(C208,5)="000 8","X",C208)</f>
        <v>000 1 12 04014 02 0000 120</v>
      </c>
      <c r="E208" s="72">
        <v>15109500</v>
      </c>
      <c r="F208" s="73"/>
      <c r="G208" s="74">
        <v>15109500</v>
      </c>
      <c r="H208" s="74"/>
      <c r="I208" s="74">
        <v>15109500</v>
      </c>
      <c r="J208" s="74"/>
      <c r="K208" s="74"/>
      <c r="L208" s="74"/>
      <c r="M208" s="74"/>
      <c r="N208" s="74">
        <v>17368939.38</v>
      </c>
      <c r="O208" s="74"/>
      <c r="P208" s="74">
        <v>17368939.38</v>
      </c>
      <c r="Q208" s="74"/>
      <c r="R208" s="74">
        <v>17368939.38</v>
      </c>
      <c r="S208" s="74"/>
      <c r="T208" s="74"/>
      <c r="U208" s="74"/>
      <c r="V208" s="74"/>
    </row>
    <row r="209" spans="1:22" ht="45">
      <c r="A209" s="75" t="s">
        <v>975</v>
      </c>
      <c r="B209" s="68">
        <v>10</v>
      </c>
      <c r="C209" s="68" t="s">
        <v>976</v>
      </c>
      <c r="D209" s="71" t="str">
        <f t="shared" si="3"/>
        <v>000 1 12 04015 02 0000 120</v>
      </c>
      <c r="E209" s="72">
        <v>939300</v>
      </c>
      <c r="F209" s="73"/>
      <c r="G209" s="74">
        <v>939300</v>
      </c>
      <c r="H209" s="74"/>
      <c r="I209" s="74">
        <v>939300</v>
      </c>
      <c r="J209" s="74"/>
      <c r="K209" s="74"/>
      <c r="L209" s="74"/>
      <c r="M209" s="74"/>
      <c r="N209" s="74">
        <v>865148.74</v>
      </c>
      <c r="O209" s="74"/>
      <c r="P209" s="74">
        <v>865148.74</v>
      </c>
      <c r="Q209" s="74"/>
      <c r="R209" s="74">
        <v>865148.74</v>
      </c>
      <c r="S209" s="74"/>
      <c r="T209" s="74"/>
      <c r="U209" s="74"/>
      <c r="V209" s="74"/>
    </row>
    <row r="210" spans="1:22" ht="45">
      <c r="A210" s="75" t="s">
        <v>977</v>
      </c>
      <c r="B210" s="68">
        <v>10</v>
      </c>
      <c r="C210" s="68" t="s">
        <v>978</v>
      </c>
      <c r="D210" s="71" t="str">
        <f t="shared" si="3"/>
        <v>000 1 12 04080 02 0000 120</v>
      </c>
      <c r="E210" s="72"/>
      <c r="F210" s="73"/>
      <c r="G210" s="74"/>
      <c r="H210" s="74"/>
      <c r="I210" s="74"/>
      <c r="J210" s="74"/>
      <c r="K210" s="74"/>
      <c r="L210" s="74"/>
      <c r="M210" s="74"/>
      <c r="N210" s="74">
        <v>-157382.39</v>
      </c>
      <c r="O210" s="74"/>
      <c r="P210" s="74">
        <v>-157382.39</v>
      </c>
      <c r="Q210" s="74"/>
      <c r="R210" s="74">
        <v>-157382.39</v>
      </c>
      <c r="S210" s="74"/>
      <c r="T210" s="74"/>
      <c r="U210" s="74"/>
      <c r="V210" s="74"/>
    </row>
    <row r="211" spans="1:22" ht="33.75">
      <c r="A211" s="75" t="s">
        <v>979</v>
      </c>
      <c r="B211" s="68">
        <v>10</v>
      </c>
      <c r="C211" s="68" t="s">
        <v>980</v>
      </c>
      <c r="D211" s="71" t="str">
        <f t="shared" si="3"/>
        <v>000 1 13 00000 00 0000 000</v>
      </c>
      <c r="E211" s="72">
        <v>91514476.8</v>
      </c>
      <c r="F211" s="73"/>
      <c r="G211" s="74">
        <v>91514476.8</v>
      </c>
      <c r="H211" s="74"/>
      <c r="I211" s="74">
        <v>55064200</v>
      </c>
      <c r="J211" s="74">
        <v>19939432.66</v>
      </c>
      <c r="K211" s="74">
        <v>9592291.42</v>
      </c>
      <c r="L211" s="74">
        <v>6918552.72</v>
      </c>
      <c r="M211" s="74"/>
      <c r="N211" s="74">
        <v>129242849.64</v>
      </c>
      <c r="O211" s="74"/>
      <c r="P211" s="74">
        <v>110495441.64</v>
      </c>
      <c r="Q211" s="74"/>
      <c r="R211" s="74">
        <v>70343699.81</v>
      </c>
      <c r="S211" s="74">
        <v>26070321.48</v>
      </c>
      <c r="T211" s="74">
        <v>9737878.05</v>
      </c>
      <c r="U211" s="74">
        <v>4343542.3</v>
      </c>
      <c r="V211" s="74">
        <v>18747408</v>
      </c>
    </row>
    <row r="212" spans="1:22" ht="12.75">
      <c r="A212" s="75" t="s">
        <v>981</v>
      </c>
      <c r="B212" s="68">
        <v>10</v>
      </c>
      <c r="C212" s="68" t="s">
        <v>982</v>
      </c>
      <c r="D212" s="71" t="str">
        <f t="shared" si="3"/>
        <v>000 1 13 01000 00 0000 130</v>
      </c>
      <c r="E212" s="72">
        <v>72152242.99</v>
      </c>
      <c r="F212" s="73"/>
      <c r="G212" s="74">
        <v>72152242.99</v>
      </c>
      <c r="H212" s="74"/>
      <c r="I212" s="74">
        <v>54338000</v>
      </c>
      <c r="J212" s="74">
        <v>4199000</v>
      </c>
      <c r="K212" s="74">
        <v>7215252.1</v>
      </c>
      <c r="L212" s="74">
        <v>6399990.89</v>
      </c>
      <c r="M212" s="74"/>
      <c r="N212" s="74">
        <v>66266099.74</v>
      </c>
      <c r="O212" s="74"/>
      <c r="P212" s="74">
        <v>66266099.74</v>
      </c>
      <c r="Q212" s="74"/>
      <c r="R212" s="74">
        <v>51503006.78</v>
      </c>
      <c r="S212" s="74">
        <v>3738837.07</v>
      </c>
      <c r="T212" s="74">
        <v>7219528.43</v>
      </c>
      <c r="U212" s="74">
        <v>3804727.46</v>
      </c>
      <c r="V212" s="74"/>
    </row>
    <row r="213" spans="1:22" ht="22.5">
      <c r="A213" s="75" t="s">
        <v>983</v>
      </c>
      <c r="B213" s="68">
        <v>10</v>
      </c>
      <c r="C213" s="68" t="s">
        <v>984</v>
      </c>
      <c r="D213" s="71" t="str">
        <f t="shared" si="3"/>
        <v>000 1 13 01990 00 0000 130</v>
      </c>
      <c r="E213" s="72">
        <v>72152242.99</v>
      </c>
      <c r="F213" s="73"/>
      <c r="G213" s="74">
        <v>72152242.99</v>
      </c>
      <c r="H213" s="74"/>
      <c r="I213" s="74">
        <v>54338000</v>
      </c>
      <c r="J213" s="74">
        <v>4199000</v>
      </c>
      <c r="K213" s="74">
        <v>7215252.1</v>
      </c>
      <c r="L213" s="74">
        <v>6399990.89</v>
      </c>
      <c r="M213" s="74"/>
      <c r="N213" s="74">
        <v>66266099.74</v>
      </c>
      <c r="O213" s="74"/>
      <c r="P213" s="74">
        <v>66266099.74</v>
      </c>
      <c r="Q213" s="74"/>
      <c r="R213" s="74">
        <v>51503006.78</v>
      </c>
      <c r="S213" s="74">
        <v>3738837.07</v>
      </c>
      <c r="T213" s="74">
        <v>7219528.43</v>
      </c>
      <c r="U213" s="74">
        <v>3804727.46</v>
      </c>
      <c r="V213" s="74"/>
    </row>
    <row r="214" spans="1:22" ht="33.75">
      <c r="A214" s="75" t="s">
        <v>985</v>
      </c>
      <c r="B214" s="68">
        <v>10</v>
      </c>
      <c r="C214" s="68" t="s">
        <v>986</v>
      </c>
      <c r="D214" s="71" t="str">
        <f t="shared" si="3"/>
        <v>000 1 13 01992 02 0000 130</v>
      </c>
      <c r="E214" s="72">
        <v>54338000</v>
      </c>
      <c r="F214" s="73"/>
      <c r="G214" s="74">
        <v>54338000</v>
      </c>
      <c r="H214" s="74"/>
      <c r="I214" s="74">
        <v>54338000</v>
      </c>
      <c r="J214" s="74"/>
      <c r="K214" s="74"/>
      <c r="L214" s="74"/>
      <c r="M214" s="74"/>
      <c r="N214" s="74">
        <v>51503006.78</v>
      </c>
      <c r="O214" s="74"/>
      <c r="P214" s="74">
        <v>51503006.78</v>
      </c>
      <c r="Q214" s="74"/>
      <c r="R214" s="74">
        <v>51503006.78</v>
      </c>
      <c r="S214" s="74"/>
      <c r="T214" s="74"/>
      <c r="U214" s="74"/>
      <c r="V214" s="74"/>
    </row>
    <row r="215" spans="1:22" ht="33.75">
      <c r="A215" s="75" t="s">
        <v>987</v>
      </c>
      <c r="B215" s="68">
        <v>10</v>
      </c>
      <c r="C215" s="68" t="s">
        <v>988</v>
      </c>
      <c r="D215" s="71" t="str">
        <f t="shared" si="3"/>
        <v>000 1 13 01994 04 0000 130</v>
      </c>
      <c r="E215" s="72">
        <v>4199000</v>
      </c>
      <c r="F215" s="73"/>
      <c r="G215" s="74">
        <v>4199000</v>
      </c>
      <c r="H215" s="74"/>
      <c r="I215" s="74"/>
      <c r="J215" s="74">
        <v>4199000</v>
      </c>
      <c r="K215" s="74"/>
      <c r="L215" s="74"/>
      <c r="M215" s="74"/>
      <c r="N215" s="74">
        <v>3738837.07</v>
      </c>
      <c r="O215" s="74"/>
      <c r="P215" s="74">
        <v>3738837.07</v>
      </c>
      <c r="Q215" s="74"/>
      <c r="R215" s="74"/>
      <c r="S215" s="74">
        <v>3738837.07</v>
      </c>
      <c r="T215" s="74"/>
      <c r="U215" s="74"/>
      <c r="V215" s="74"/>
    </row>
    <row r="216" spans="1:22" ht="33.75">
      <c r="A216" s="75" t="s">
        <v>989</v>
      </c>
      <c r="B216" s="68">
        <v>10</v>
      </c>
      <c r="C216" s="68" t="s">
        <v>990</v>
      </c>
      <c r="D216" s="71" t="str">
        <f t="shared" si="3"/>
        <v>000 1 13 01995 05 0000 130</v>
      </c>
      <c r="E216" s="72">
        <v>7215252.1</v>
      </c>
      <c r="F216" s="73"/>
      <c r="G216" s="74">
        <v>7215252.1</v>
      </c>
      <c r="H216" s="74"/>
      <c r="I216" s="74"/>
      <c r="J216" s="74"/>
      <c r="K216" s="74">
        <v>7215252.1</v>
      </c>
      <c r="L216" s="74"/>
      <c r="M216" s="74"/>
      <c r="N216" s="74">
        <v>7219528.43</v>
      </c>
      <c r="O216" s="74"/>
      <c r="P216" s="74">
        <v>7219528.43</v>
      </c>
      <c r="Q216" s="74"/>
      <c r="R216" s="74"/>
      <c r="S216" s="74"/>
      <c r="T216" s="74">
        <v>7219528.43</v>
      </c>
      <c r="U216" s="74"/>
      <c r="V216" s="74"/>
    </row>
    <row r="217" spans="1:22" ht="33.75">
      <c r="A217" s="75" t="s">
        <v>991</v>
      </c>
      <c r="B217" s="68">
        <v>10</v>
      </c>
      <c r="C217" s="68" t="s">
        <v>992</v>
      </c>
      <c r="D217" s="71" t="str">
        <f t="shared" si="3"/>
        <v>000 1 13 01995 10 0000 130</v>
      </c>
      <c r="E217" s="72">
        <v>6399990.89</v>
      </c>
      <c r="F217" s="73"/>
      <c r="G217" s="74">
        <v>6399990.89</v>
      </c>
      <c r="H217" s="74"/>
      <c r="I217" s="74"/>
      <c r="J217" s="74"/>
      <c r="K217" s="74"/>
      <c r="L217" s="74">
        <v>6399990.89</v>
      </c>
      <c r="M217" s="74"/>
      <c r="N217" s="74">
        <v>3804727.46</v>
      </c>
      <c r="O217" s="74"/>
      <c r="P217" s="74">
        <v>3804727.46</v>
      </c>
      <c r="Q217" s="74"/>
      <c r="R217" s="74"/>
      <c r="S217" s="74"/>
      <c r="T217" s="74"/>
      <c r="U217" s="74">
        <v>3804727.46</v>
      </c>
      <c r="V217" s="74"/>
    </row>
    <row r="218" spans="1:22" ht="12.75">
      <c r="A218" s="75" t="s">
        <v>993</v>
      </c>
      <c r="B218" s="68">
        <v>10</v>
      </c>
      <c r="C218" s="68" t="s">
        <v>994</v>
      </c>
      <c r="D218" s="71" t="str">
        <f t="shared" si="3"/>
        <v>000 1 13 02000 00 0000 130</v>
      </c>
      <c r="E218" s="72">
        <v>19362233.81</v>
      </c>
      <c r="F218" s="73"/>
      <c r="G218" s="74">
        <v>19362233.81</v>
      </c>
      <c r="H218" s="74"/>
      <c r="I218" s="74">
        <v>726200</v>
      </c>
      <c r="J218" s="74">
        <v>15740432.66</v>
      </c>
      <c r="K218" s="74">
        <v>2377039.32</v>
      </c>
      <c r="L218" s="74">
        <v>518561.83</v>
      </c>
      <c r="M218" s="74"/>
      <c r="N218" s="74">
        <v>62976749.9</v>
      </c>
      <c r="O218" s="74"/>
      <c r="P218" s="74">
        <v>44229341.9</v>
      </c>
      <c r="Q218" s="74"/>
      <c r="R218" s="74">
        <v>18840693.03</v>
      </c>
      <c r="S218" s="74">
        <v>22331484.41</v>
      </c>
      <c r="T218" s="74">
        <v>2518349.62</v>
      </c>
      <c r="U218" s="74">
        <v>538814.84</v>
      </c>
      <c r="V218" s="74">
        <v>18747408</v>
      </c>
    </row>
    <row r="219" spans="1:22" ht="33.75">
      <c r="A219" s="75" t="s">
        <v>995</v>
      </c>
      <c r="B219" s="68">
        <v>10</v>
      </c>
      <c r="C219" s="68" t="s">
        <v>996</v>
      </c>
      <c r="D219" s="71" t="str">
        <f t="shared" si="3"/>
        <v>000 1 13 02060 00 0000 130</v>
      </c>
      <c r="E219" s="72">
        <v>1198952.19</v>
      </c>
      <c r="F219" s="73"/>
      <c r="G219" s="74">
        <v>1198952.19</v>
      </c>
      <c r="H219" s="74"/>
      <c r="I219" s="74"/>
      <c r="J219" s="74">
        <v>67000</v>
      </c>
      <c r="K219" s="74">
        <v>664634</v>
      </c>
      <c r="L219" s="74">
        <v>467318.19</v>
      </c>
      <c r="M219" s="74"/>
      <c r="N219" s="74">
        <v>1220786.6</v>
      </c>
      <c r="O219" s="74"/>
      <c r="P219" s="74">
        <v>1220786.6</v>
      </c>
      <c r="Q219" s="74"/>
      <c r="R219" s="74"/>
      <c r="S219" s="74">
        <v>102653.6</v>
      </c>
      <c r="T219" s="74">
        <v>672575.27</v>
      </c>
      <c r="U219" s="74">
        <v>445557.73</v>
      </c>
      <c r="V219" s="74"/>
    </row>
    <row r="220" spans="1:22" ht="33.75">
      <c r="A220" s="75" t="s">
        <v>997</v>
      </c>
      <c r="B220" s="68">
        <v>10</v>
      </c>
      <c r="C220" s="68" t="s">
        <v>998</v>
      </c>
      <c r="D220" s="71" t="str">
        <f t="shared" si="3"/>
        <v>000 1 13 02064 04 0000 130</v>
      </c>
      <c r="E220" s="72">
        <v>67000</v>
      </c>
      <c r="F220" s="73"/>
      <c r="G220" s="74">
        <v>67000</v>
      </c>
      <c r="H220" s="74"/>
      <c r="I220" s="74"/>
      <c r="J220" s="74">
        <v>67000</v>
      </c>
      <c r="K220" s="74"/>
      <c r="L220" s="74"/>
      <c r="M220" s="74"/>
      <c r="N220" s="74">
        <v>102653.6</v>
      </c>
      <c r="O220" s="74"/>
      <c r="P220" s="74">
        <v>102653.6</v>
      </c>
      <c r="Q220" s="74"/>
      <c r="R220" s="74"/>
      <c r="S220" s="74">
        <v>102653.6</v>
      </c>
      <c r="T220" s="74"/>
      <c r="U220" s="74"/>
      <c r="V220" s="74"/>
    </row>
    <row r="221" spans="1:22" ht="33.75">
      <c r="A221" s="75" t="s">
        <v>999</v>
      </c>
      <c r="B221" s="68">
        <v>10</v>
      </c>
      <c r="C221" s="68" t="s">
        <v>1000</v>
      </c>
      <c r="D221" s="71" t="str">
        <f t="shared" si="3"/>
        <v>000 1 13 02065 05 0000 130</v>
      </c>
      <c r="E221" s="72">
        <v>664634</v>
      </c>
      <c r="F221" s="73"/>
      <c r="G221" s="74">
        <v>664634</v>
      </c>
      <c r="H221" s="74"/>
      <c r="I221" s="74"/>
      <c r="J221" s="74"/>
      <c r="K221" s="74">
        <v>664634</v>
      </c>
      <c r="L221" s="74"/>
      <c r="M221" s="74"/>
      <c r="N221" s="74">
        <v>672575.27</v>
      </c>
      <c r="O221" s="74"/>
      <c r="P221" s="74">
        <v>672575.27</v>
      </c>
      <c r="Q221" s="74"/>
      <c r="R221" s="74"/>
      <c r="S221" s="74"/>
      <c r="T221" s="74">
        <v>672575.27</v>
      </c>
      <c r="U221" s="74"/>
      <c r="V221" s="74"/>
    </row>
    <row r="222" spans="1:22" ht="33.75">
      <c r="A222" s="75" t="s">
        <v>1001</v>
      </c>
      <c r="B222" s="68">
        <v>10</v>
      </c>
      <c r="C222" s="68" t="s">
        <v>1002</v>
      </c>
      <c r="D222" s="71" t="str">
        <f t="shared" si="3"/>
        <v>000 1 13 02065 10 0000 130</v>
      </c>
      <c r="E222" s="72">
        <v>467318.19</v>
      </c>
      <c r="F222" s="73"/>
      <c r="G222" s="74">
        <v>467318.19</v>
      </c>
      <c r="H222" s="74"/>
      <c r="I222" s="74"/>
      <c r="J222" s="74"/>
      <c r="K222" s="74"/>
      <c r="L222" s="74">
        <v>467318.19</v>
      </c>
      <c r="M222" s="74"/>
      <c r="N222" s="74">
        <v>445557.73</v>
      </c>
      <c r="O222" s="74"/>
      <c r="P222" s="74">
        <v>445557.73</v>
      </c>
      <c r="Q222" s="74"/>
      <c r="R222" s="74"/>
      <c r="S222" s="74"/>
      <c r="T222" s="74"/>
      <c r="U222" s="74">
        <v>445557.73</v>
      </c>
      <c r="V222" s="74"/>
    </row>
    <row r="223" spans="1:22" ht="22.5">
      <c r="A223" s="75" t="s">
        <v>1003</v>
      </c>
      <c r="B223" s="68">
        <v>10</v>
      </c>
      <c r="C223" s="68" t="s">
        <v>338</v>
      </c>
      <c r="D223" s="71" t="str">
        <f t="shared" si="3"/>
        <v>000 1 13 02990 00 0000 130</v>
      </c>
      <c r="E223" s="72">
        <v>18163281.62</v>
      </c>
      <c r="F223" s="73"/>
      <c r="G223" s="74">
        <v>18163281.62</v>
      </c>
      <c r="H223" s="74"/>
      <c r="I223" s="74">
        <v>726200</v>
      </c>
      <c r="J223" s="74">
        <v>15673432.66</v>
      </c>
      <c r="K223" s="74">
        <v>1712405.32</v>
      </c>
      <c r="L223" s="74">
        <v>51243.64</v>
      </c>
      <c r="M223" s="74"/>
      <c r="N223" s="74">
        <v>61755963.3</v>
      </c>
      <c r="O223" s="74"/>
      <c r="P223" s="74">
        <v>43008555.3</v>
      </c>
      <c r="Q223" s="74"/>
      <c r="R223" s="74">
        <v>18840693.03</v>
      </c>
      <c r="S223" s="74">
        <v>22228830.81</v>
      </c>
      <c r="T223" s="74">
        <v>1845774.35</v>
      </c>
      <c r="U223" s="74">
        <v>93257.11</v>
      </c>
      <c r="V223" s="74">
        <v>18747408</v>
      </c>
    </row>
    <row r="224" spans="1:22" ht="22.5">
      <c r="A224" s="75" t="s">
        <v>339</v>
      </c>
      <c r="B224" s="68">
        <v>10</v>
      </c>
      <c r="C224" s="68" t="s">
        <v>340</v>
      </c>
      <c r="D224" s="71" t="str">
        <f t="shared" si="3"/>
        <v>000 1 13 02992 02 0000 130</v>
      </c>
      <c r="E224" s="72">
        <v>726200</v>
      </c>
      <c r="F224" s="73"/>
      <c r="G224" s="74">
        <v>726200</v>
      </c>
      <c r="H224" s="74"/>
      <c r="I224" s="74">
        <v>726200</v>
      </c>
      <c r="J224" s="74"/>
      <c r="K224" s="74"/>
      <c r="L224" s="74"/>
      <c r="M224" s="74"/>
      <c r="N224" s="74">
        <v>18840693.03</v>
      </c>
      <c r="O224" s="74"/>
      <c r="P224" s="74">
        <v>18840693.03</v>
      </c>
      <c r="Q224" s="74"/>
      <c r="R224" s="74">
        <v>18840693.03</v>
      </c>
      <c r="S224" s="74"/>
      <c r="T224" s="74"/>
      <c r="U224" s="74"/>
      <c r="V224" s="74"/>
    </row>
    <row r="225" spans="1:22" ht="22.5">
      <c r="A225" s="75" t="s">
        <v>341</v>
      </c>
      <c r="B225" s="68">
        <v>10</v>
      </c>
      <c r="C225" s="68" t="s">
        <v>342</v>
      </c>
      <c r="D225" s="71" t="str">
        <f t="shared" si="3"/>
        <v>000 1 13 02994 04 0000 130</v>
      </c>
      <c r="E225" s="72">
        <v>15673432.66</v>
      </c>
      <c r="F225" s="73"/>
      <c r="G225" s="74">
        <v>15673432.66</v>
      </c>
      <c r="H225" s="74"/>
      <c r="I225" s="74"/>
      <c r="J225" s="74">
        <v>15673432.66</v>
      </c>
      <c r="K225" s="74"/>
      <c r="L225" s="74"/>
      <c r="M225" s="74"/>
      <c r="N225" s="74">
        <v>22228830.81</v>
      </c>
      <c r="O225" s="74"/>
      <c r="P225" s="74">
        <v>22228830.81</v>
      </c>
      <c r="Q225" s="74"/>
      <c r="R225" s="74"/>
      <c r="S225" s="74">
        <v>22228830.81</v>
      </c>
      <c r="T225" s="74"/>
      <c r="U225" s="74"/>
      <c r="V225" s="74"/>
    </row>
    <row r="226" spans="1:22" ht="22.5">
      <c r="A226" s="75" t="s">
        <v>343</v>
      </c>
      <c r="B226" s="68">
        <v>10</v>
      </c>
      <c r="C226" s="68" t="s">
        <v>344</v>
      </c>
      <c r="D226" s="71" t="str">
        <f t="shared" si="3"/>
        <v>000 1 13 02995 05 0000 130</v>
      </c>
      <c r="E226" s="72">
        <v>1712405.32</v>
      </c>
      <c r="F226" s="73"/>
      <c r="G226" s="74">
        <v>1712405.32</v>
      </c>
      <c r="H226" s="74"/>
      <c r="I226" s="74"/>
      <c r="J226" s="74"/>
      <c r="K226" s="74">
        <v>1712405.32</v>
      </c>
      <c r="L226" s="74"/>
      <c r="M226" s="74"/>
      <c r="N226" s="74">
        <v>1845774.35</v>
      </c>
      <c r="O226" s="74"/>
      <c r="P226" s="74">
        <v>1845774.35</v>
      </c>
      <c r="Q226" s="74"/>
      <c r="R226" s="74"/>
      <c r="S226" s="74"/>
      <c r="T226" s="74">
        <v>1845774.35</v>
      </c>
      <c r="U226" s="74"/>
      <c r="V226" s="74"/>
    </row>
    <row r="227" spans="1:22" ht="22.5">
      <c r="A227" s="75" t="s">
        <v>345</v>
      </c>
      <c r="B227" s="68">
        <v>10</v>
      </c>
      <c r="C227" s="68" t="s">
        <v>346</v>
      </c>
      <c r="D227" s="71" t="str">
        <f t="shared" si="3"/>
        <v>000 1 13 02995 10 0000 130</v>
      </c>
      <c r="E227" s="72">
        <v>51243.64</v>
      </c>
      <c r="F227" s="73"/>
      <c r="G227" s="74">
        <v>51243.64</v>
      </c>
      <c r="H227" s="74"/>
      <c r="I227" s="74"/>
      <c r="J227" s="74"/>
      <c r="K227" s="74"/>
      <c r="L227" s="74">
        <v>51243.64</v>
      </c>
      <c r="M227" s="74"/>
      <c r="N227" s="74">
        <v>93257.11</v>
      </c>
      <c r="O227" s="74"/>
      <c r="P227" s="74">
        <v>93257.11</v>
      </c>
      <c r="Q227" s="74"/>
      <c r="R227" s="74"/>
      <c r="S227" s="74"/>
      <c r="T227" s="74"/>
      <c r="U227" s="74">
        <v>93257.11</v>
      </c>
      <c r="V227" s="74"/>
    </row>
    <row r="228" spans="1:22" ht="33.75">
      <c r="A228" s="75" t="s">
        <v>347</v>
      </c>
      <c r="B228" s="68">
        <v>10</v>
      </c>
      <c r="C228" s="68" t="s">
        <v>348</v>
      </c>
      <c r="D228" s="71" t="str">
        <f t="shared" si="3"/>
        <v>000 1 13 02999 09 0000 130</v>
      </c>
      <c r="E228" s="72"/>
      <c r="F228" s="73"/>
      <c r="G228" s="74"/>
      <c r="H228" s="74"/>
      <c r="I228" s="74"/>
      <c r="J228" s="74"/>
      <c r="K228" s="74"/>
      <c r="L228" s="74"/>
      <c r="M228" s="74"/>
      <c r="N228" s="74">
        <v>18747408</v>
      </c>
      <c r="O228" s="74"/>
      <c r="P228" s="74"/>
      <c r="Q228" s="74"/>
      <c r="R228" s="74"/>
      <c r="S228" s="74"/>
      <c r="T228" s="74"/>
      <c r="U228" s="74"/>
      <c r="V228" s="74">
        <v>18747408</v>
      </c>
    </row>
    <row r="229" spans="1:22" ht="22.5">
      <c r="A229" s="75" t="s">
        <v>349</v>
      </c>
      <c r="B229" s="68">
        <v>10</v>
      </c>
      <c r="C229" s="68" t="s">
        <v>350</v>
      </c>
      <c r="D229" s="71" t="str">
        <f t="shared" si="3"/>
        <v>000 1 14 00000 00 0000 000</v>
      </c>
      <c r="E229" s="72">
        <v>1440664791.25</v>
      </c>
      <c r="F229" s="73"/>
      <c r="G229" s="74">
        <v>1440664791.25</v>
      </c>
      <c r="H229" s="74"/>
      <c r="I229" s="74">
        <v>411937000</v>
      </c>
      <c r="J229" s="74">
        <v>684339000</v>
      </c>
      <c r="K229" s="74">
        <v>229148953.05</v>
      </c>
      <c r="L229" s="74">
        <v>115239838.2</v>
      </c>
      <c r="M229" s="74"/>
      <c r="N229" s="74">
        <v>1021379873.24</v>
      </c>
      <c r="O229" s="74"/>
      <c r="P229" s="74">
        <v>1021379873.24</v>
      </c>
      <c r="Q229" s="74"/>
      <c r="R229" s="74">
        <v>75176054.72</v>
      </c>
      <c r="S229" s="74">
        <v>642842860.63</v>
      </c>
      <c r="T229" s="74">
        <v>190218068.46</v>
      </c>
      <c r="U229" s="74">
        <v>113142889.43</v>
      </c>
      <c r="V229" s="74"/>
    </row>
    <row r="230" spans="1:22" ht="12.75">
      <c r="A230" s="75" t="s">
        <v>351</v>
      </c>
      <c r="B230" s="68">
        <v>10</v>
      </c>
      <c r="C230" s="68" t="s">
        <v>352</v>
      </c>
      <c r="D230" s="71" t="str">
        <f t="shared" si="3"/>
        <v>000 1 14 01000 00 0000 410</v>
      </c>
      <c r="E230" s="72">
        <v>145500</v>
      </c>
      <c r="F230" s="73"/>
      <c r="G230" s="74">
        <v>145500</v>
      </c>
      <c r="H230" s="74"/>
      <c r="I230" s="74"/>
      <c r="J230" s="74"/>
      <c r="K230" s="74"/>
      <c r="L230" s="74">
        <v>145500</v>
      </c>
      <c r="M230" s="74"/>
      <c r="N230" s="74">
        <v>145500</v>
      </c>
      <c r="O230" s="74"/>
      <c r="P230" s="74">
        <v>145500</v>
      </c>
      <c r="Q230" s="74"/>
      <c r="R230" s="74"/>
      <c r="S230" s="74"/>
      <c r="T230" s="74"/>
      <c r="U230" s="74">
        <v>145500</v>
      </c>
      <c r="V230" s="74"/>
    </row>
    <row r="231" spans="1:22" ht="22.5">
      <c r="A231" s="75" t="s">
        <v>353</v>
      </c>
      <c r="B231" s="68">
        <v>10</v>
      </c>
      <c r="C231" s="68" t="s">
        <v>354</v>
      </c>
      <c r="D231" s="71" t="str">
        <f t="shared" si="3"/>
        <v>000 1 14 01050 10 0000 410</v>
      </c>
      <c r="E231" s="72">
        <v>145500</v>
      </c>
      <c r="F231" s="73"/>
      <c r="G231" s="74">
        <v>145500</v>
      </c>
      <c r="H231" s="74"/>
      <c r="I231" s="74"/>
      <c r="J231" s="74"/>
      <c r="K231" s="74"/>
      <c r="L231" s="74">
        <v>145500</v>
      </c>
      <c r="M231" s="74"/>
      <c r="N231" s="74">
        <v>145500</v>
      </c>
      <c r="O231" s="74"/>
      <c r="P231" s="74">
        <v>145500</v>
      </c>
      <c r="Q231" s="74"/>
      <c r="R231" s="74"/>
      <c r="S231" s="74"/>
      <c r="T231" s="74"/>
      <c r="U231" s="74">
        <v>145500</v>
      </c>
      <c r="V231" s="74"/>
    </row>
    <row r="232" spans="1:22" ht="78.75">
      <c r="A232" s="75" t="s">
        <v>355</v>
      </c>
      <c r="B232" s="68">
        <v>10</v>
      </c>
      <c r="C232" s="68" t="s">
        <v>356</v>
      </c>
      <c r="D232" s="71" t="str">
        <f t="shared" si="3"/>
        <v>000 1 14 02000 00 0000 000</v>
      </c>
      <c r="E232" s="72">
        <v>808589467.41</v>
      </c>
      <c r="F232" s="73"/>
      <c r="G232" s="74">
        <v>808589467.41</v>
      </c>
      <c r="H232" s="74"/>
      <c r="I232" s="74">
        <v>267955000</v>
      </c>
      <c r="J232" s="74">
        <v>410633200</v>
      </c>
      <c r="K232" s="74">
        <v>119632814.18</v>
      </c>
      <c r="L232" s="74">
        <v>10368453.23</v>
      </c>
      <c r="M232" s="74"/>
      <c r="N232" s="74">
        <v>403452343.98</v>
      </c>
      <c r="O232" s="74"/>
      <c r="P232" s="74">
        <v>403452343.98</v>
      </c>
      <c r="Q232" s="74"/>
      <c r="R232" s="74">
        <v>165486.09</v>
      </c>
      <c r="S232" s="74">
        <v>332156191.19</v>
      </c>
      <c r="T232" s="74">
        <v>65119243.57</v>
      </c>
      <c r="U232" s="74">
        <v>6011423.13</v>
      </c>
      <c r="V232" s="74"/>
    </row>
    <row r="233" spans="1:22" ht="101.25">
      <c r="A233" s="75" t="s">
        <v>357</v>
      </c>
      <c r="B233" s="68">
        <v>10</v>
      </c>
      <c r="C233" s="68" t="s">
        <v>358</v>
      </c>
      <c r="D233" s="71" t="str">
        <f t="shared" si="3"/>
        <v>000 1 14 02020 02 0000 410</v>
      </c>
      <c r="E233" s="72">
        <v>267950000</v>
      </c>
      <c r="F233" s="73"/>
      <c r="G233" s="74">
        <v>267950000</v>
      </c>
      <c r="H233" s="74"/>
      <c r="I233" s="74">
        <v>267950000</v>
      </c>
      <c r="J233" s="74"/>
      <c r="K233" s="74"/>
      <c r="L233" s="74"/>
      <c r="M233" s="74"/>
      <c r="N233" s="74">
        <v>17830</v>
      </c>
      <c r="O233" s="74"/>
      <c r="P233" s="74">
        <v>17830</v>
      </c>
      <c r="Q233" s="74"/>
      <c r="R233" s="74">
        <v>17830</v>
      </c>
      <c r="S233" s="74"/>
      <c r="T233" s="74"/>
      <c r="U233" s="74"/>
      <c r="V233" s="74"/>
    </row>
    <row r="234" spans="1:22" ht="101.25">
      <c r="A234" s="75" t="s">
        <v>359</v>
      </c>
      <c r="B234" s="68">
        <v>10</v>
      </c>
      <c r="C234" s="68" t="s">
        <v>360</v>
      </c>
      <c r="D234" s="71" t="str">
        <f t="shared" si="3"/>
        <v>000 1 14 02023 02 0000 410</v>
      </c>
      <c r="E234" s="72">
        <v>267950000</v>
      </c>
      <c r="F234" s="73"/>
      <c r="G234" s="74">
        <v>267950000</v>
      </c>
      <c r="H234" s="74"/>
      <c r="I234" s="74">
        <v>267950000</v>
      </c>
      <c r="J234" s="74"/>
      <c r="K234" s="74"/>
      <c r="L234" s="74"/>
      <c r="M234" s="74"/>
      <c r="N234" s="74">
        <v>17830</v>
      </c>
      <c r="O234" s="74"/>
      <c r="P234" s="74">
        <v>17830</v>
      </c>
      <c r="Q234" s="74"/>
      <c r="R234" s="74">
        <v>17830</v>
      </c>
      <c r="S234" s="74"/>
      <c r="T234" s="74"/>
      <c r="U234" s="74"/>
      <c r="V234" s="74"/>
    </row>
    <row r="235" spans="1:22" ht="112.5">
      <c r="A235" s="75" t="s">
        <v>361</v>
      </c>
      <c r="B235" s="68">
        <v>10</v>
      </c>
      <c r="C235" s="68" t="s">
        <v>362</v>
      </c>
      <c r="D235" s="71" t="str">
        <f t="shared" si="3"/>
        <v>000 1 14 02020 02 0000 440</v>
      </c>
      <c r="E235" s="72">
        <v>5000</v>
      </c>
      <c r="F235" s="73"/>
      <c r="G235" s="74">
        <v>5000</v>
      </c>
      <c r="H235" s="74"/>
      <c r="I235" s="74">
        <v>5000</v>
      </c>
      <c r="J235" s="74"/>
      <c r="K235" s="74"/>
      <c r="L235" s="74"/>
      <c r="M235" s="74"/>
      <c r="N235" s="74">
        <v>147656.09</v>
      </c>
      <c r="O235" s="74"/>
      <c r="P235" s="74">
        <v>147656.09</v>
      </c>
      <c r="Q235" s="74"/>
      <c r="R235" s="74">
        <v>147656.09</v>
      </c>
      <c r="S235" s="74"/>
      <c r="T235" s="74"/>
      <c r="U235" s="74"/>
      <c r="V235" s="74"/>
    </row>
    <row r="236" spans="1:22" ht="101.25">
      <c r="A236" s="75" t="s">
        <v>363</v>
      </c>
      <c r="B236" s="68">
        <v>10</v>
      </c>
      <c r="C236" s="68" t="s">
        <v>364</v>
      </c>
      <c r="D236" s="71" t="str">
        <f t="shared" si="3"/>
        <v>000 1 14 02022 02 0000 440</v>
      </c>
      <c r="E236" s="72">
        <v>5000</v>
      </c>
      <c r="F236" s="73"/>
      <c r="G236" s="74">
        <v>5000</v>
      </c>
      <c r="H236" s="74"/>
      <c r="I236" s="74">
        <v>5000</v>
      </c>
      <c r="J236" s="74"/>
      <c r="K236" s="74"/>
      <c r="L236" s="74"/>
      <c r="M236" s="74"/>
      <c r="N236" s="74">
        <v>147656.09</v>
      </c>
      <c r="O236" s="74"/>
      <c r="P236" s="74">
        <v>147656.09</v>
      </c>
      <c r="Q236" s="74"/>
      <c r="R236" s="74">
        <v>147656.09</v>
      </c>
      <c r="S236" s="74"/>
      <c r="T236" s="74"/>
      <c r="U236" s="74"/>
      <c r="V236" s="74"/>
    </row>
    <row r="237" spans="1:22" ht="90">
      <c r="A237" s="75" t="s">
        <v>365</v>
      </c>
      <c r="B237" s="68">
        <v>10</v>
      </c>
      <c r="C237" s="68" t="s">
        <v>366</v>
      </c>
      <c r="D237" s="71" t="str">
        <f t="shared" si="3"/>
        <v>000 1 14 02040 04 0000 410</v>
      </c>
      <c r="E237" s="72">
        <v>410633200</v>
      </c>
      <c r="F237" s="73"/>
      <c r="G237" s="74">
        <v>410633200</v>
      </c>
      <c r="H237" s="74"/>
      <c r="I237" s="74"/>
      <c r="J237" s="74">
        <v>410633200</v>
      </c>
      <c r="K237" s="74"/>
      <c r="L237" s="74"/>
      <c r="M237" s="74"/>
      <c r="N237" s="74">
        <v>332156191.19</v>
      </c>
      <c r="O237" s="74"/>
      <c r="P237" s="74">
        <v>332156191.19</v>
      </c>
      <c r="Q237" s="74"/>
      <c r="R237" s="74"/>
      <c r="S237" s="74">
        <v>332156191.19</v>
      </c>
      <c r="T237" s="74"/>
      <c r="U237" s="74"/>
      <c r="V237" s="74"/>
    </row>
    <row r="238" spans="1:22" ht="78.75">
      <c r="A238" s="75" t="s">
        <v>367</v>
      </c>
      <c r="B238" s="68">
        <v>10</v>
      </c>
      <c r="C238" s="68" t="s">
        <v>368</v>
      </c>
      <c r="D238" s="71" t="str">
        <f t="shared" si="3"/>
        <v>000 1 14 02042 04 0000 410</v>
      </c>
      <c r="E238" s="72">
        <v>89854200</v>
      </c>
      <c r="F238" s="73"/>
      <c r="G238" s="74">
        <v>89854200</v>
      </c>
      <c r="H238" s="74"/>
      <c r="I238" s="74"/>
      <c r="J238" s="74">
        <v>89854200</v>
      </c>
      <c r="K238" s="74"/>
      <c r="L238" s="74"/>
      <c r="M238" s="74"/>
      <c r="N238" s="74">
        <v>105052112.85</v>
      </c>
      <c r="O238" s="74"/>
      <c r="P238" s="74">
        <v>105052112.85</v>
      </c>
      <c r="Q238" s="74"/>
      <c r="R238" s="74"/>
      <c r="S238" s="74">
        <v>105052112.85</v>
      </c>
      <c r="T238" s="74"/>
      <c r="U238" s="74"/>
      <c r="V238" s="74"/>
    </row>
    <row r="239" spans="1:22" ht="90">
      <c r="A239" s="75" t="s">
        <v>369</v>
      </c>
      <c r="B239" s="68">
        <v>10</v>
      </c>
      <c r="C239" s="68" t="s">
        <v>370</v>
      </c>
      <c r="D239" s="71" t="str">
        <f t="shared" si="3"/>
        <v>000 1 14 02043 04 0000 410</v>
      </c>
      <c r="E239" s="72">
        <v>320779000</v>
      </c>
      <c r="F239" s="73"/>
      <c r="G239" s="74">
        <v>320779000</v>
      </c>
      <c r="H239" s="74"/>
      <c r="I239" s="74"/>
      <c r="J239" s="74">
        <v>320779000</v>
      </c>
      <c r="K239" s="74"/>
      <c r="L239" s="74"/>
      <c r="M239" s="74"/>
      <c r="N239" s="74">
        <v>227104078.34</v>
      </c>
      <c r="O239" s="74"/>
      <c r="P239" s="74">
        <v>227104078.34</v>
      </c>
      <c r="Q239" s="74"/>
      <c r="R239" s="74"/>
      <c r="S239" s="74">
        <v>227104078.34</v>
      </c>
      <c r="T239" s="74"/>
      <c r="U239" s="74"/>
      <c r="V239" s="74"/>
    </row>
    <row r="240" spans="1:22" ht="90">
      <c r="A240" s="75" t="s">
        <v>371</v>
      </c>
      <c r="B240" s="68">
        <v>10</v>
      </c>
      <c r="C240" s="68" t="s">
        <v>372</v>
      </c>
      <c r="D240" s="71" t="str">
        <f t="shared" si="3"/>
        <v>000 1 14 02050 05 0000 410</v>
      </c>
      <c r="E240" s="72">
        <v>114799344.18</v>
      </c>
      <c r="F240" s="73"/>
      <c r="G240" s="74">
        <v>114799344.18</v>
      </c>
      <c r="H240" s="74"/>
      <c r="I240" s="74"/>
      <c r="J240" s="74"/>
      <c r="K240" s="74">
        <v>114799344.18</v>
      </c>
      <c r="L240" s="74"/>
      <c r="M240" s="74"/>
      <c r="N240" s="74">
        <v>60284429.1</v>
      </c>
      <c r="O240" s="74"/>
      <c r="P240" s="74">
        <v>60284429.1</v>
      </c>
      <c r="Q240" s="74"/>
      <c r="R240" s="74"/>
      <c r="S240" s="74"/>
      <c r="T240" s="74">
        <v>60284429.1</v>
      </c>
      <c r="U240" s="74"/>
      <c r="V240" s="74"/>
    </row>
    <row r="241" spans="1:22" ht="90">
      <c r="A241" s="75" t="s">
        <v>373</v>
      </c>
      <c r="B241" s="68">
        <v>10</v>
      </c>
      <c r="C241" s="68" t="s">
        <v>374</v>
      </c>
      <c r="D241" s="71" t="str">
        <f t="shared" si="3"/>
        <v>000 1 14 02052 05 0000 410</v>
      </c>
      <c r="E241" s="72">
        <v>6024857.47</v>
      </c>
      <c r="F241" s="73"/>
      <c r="G241" s="74">
        <v>6024857.47</v>
      </c>
      <c r="H241" s="74"/>
      <c r="I241" s="74"/>
      <c r="J241" s="74"/>
      <c r="K241" s="74">
        <v>6024857.47</v>
      </c>
      <c r="L241" s="74"/>
      <c r="M241" s="74"/>
      <c r="N241" s="74">
        <v>1037266.27</v>
      </c>
      <c r="O241" s="74"/>
      <c r="P241" s="74">
        <v>1037266.27</v>
      </c>
      <c r="Q241" s="74"/>
      <c r="R241" s="74"/>
      <c r="S241" s="74"/>
      <c r="T241" s="74">
        <v>1037266.27</v>
      </c>
      <c r="U241" s="74"/>
      <c r="V241" s="74"/>
    </row>
    <row r="242" spans="1:22" ht="90">
      <c r="A242" s="75" t="s">
        <v>375</v>
      </c>
      <c r="B242" s="68">
        <v>10</v>
      </c>
      <c r="C242" s="68" t="s">
        <v>376</v>
      </c>
      <c r="D242" s="71" t="str">
        <f t="shared" si="3"/>
        <v>000 1 14 02053 05 0000 410</v>
      </c>
      <c r="E242" s="72">
        <v>108774486.71</v>
      </c>
      <c r="F242" s="73"/>
      <c r="G242" s="74">
        <v>108774486.71</v>
      </c>
      <c r="H242" s="74"/>
      <c r="I242" s="74"/>
      <c r="J242" s="74"/>
      <c r="K242" s="74">
        <v>108774486.71</v>
      </c>
      <c r="L242" s="74"/>
      <c r="M242" s="74"/>
      <c r="N242" s="74">
        <v>59247162.83</v>
      </c>
      <c r="O242" s="74"/>
      <c r="P242" s="74">
        <v>59247162.83</v>
      </c>
      <c r="Q242" s="74"/>
      <c r="R242" s="74"/>
      <c r="S242" s="74"/>
      <c r="T242" s="74">
        <v>59247162.83</v>
      </c>
      <c r="U242" s="74"/>
      <c r="V242" s="74"/>
    </row>
    <row r="243" spans="1:22" ht="101.25">
      <c r="A243" s="75" t="s">
        <v>377</v>
      </c>
      <c r="B243" s="68">
        <v>10</v>
      </c>
      <c r="C243" s="68" t="s">
        <v>378</v>
      </c>
      <c r="D243" s="71" t="str">
        <f t="shared" si="3"/>
        <v>000 1 14 02050 05 0000 440</v>
      </c>
      <c r="E243" s="72">
        <v>4833470</v>
      </c>
      <c r="F243" s="73"/>
      <c r="G243" s="74">
        <v>4833470</v>
      </c>
      <c r="H243" s="74"/>
      <c r="I243" s="74"/>
      <c r="J243" s="74"/>
      <c r="K243" s="74">
        <v>4833470</v>
      </c>
      <c r="L243" s="74"/>
      <c r="M243" s="74"/>
      <c r="N243" s="74">
        <v>4834814.47</v>
      </c>
      <c r="O243" s="74"/>
      <c r="P243" s="74">
        <v>4834814.47</v>
      </c>
      <c r="Q243" s="74"/>
      <c r="R243" s="74"/>
      <c r="S243" s="74"/>
      <c r="T243" s="74">
        <v>4834814.47</v>
      </c>
      <c r="U243" s="74"/>
      <c r="V243" s="74"/>
    </row>
    <row r="244" spans="1:22" ht="101.25">
      <c r="A244" s="75" t="s">
        <v>379</v>
      </c>
      <c r="B244" s="68">
        <v>10</v>
      </c>
      <c r="C244" s="68" t="s">
        <v>380</v>
      </c>
      <c r="D244" s="71" t="str">
        <f t="shared" si="3"/>
        <v>000 1 14 02053 05 0000 440</v>
      </c>
      <c r="E244" s="72">
        <v>4833470</v>
      </c>
      <c r="F244" s="73"/>
      <c r="G244" s="74">
        <v>4833470</v>
      </c>
      <c r="H244" s="74"/>
      <c r="I244" s="74"/>
      <c r="J244" s="74"/>
      <c r="K244" s="74">
        <v>4833470</v>
      </c>
      <c r="L244" s="74"/>
      <c r="M244" s="74"/>
      <c r="N244" s="74">
        <v>4834814.47</v>
      </c>
      <c r="O244" s="74"/>
      <c r="P244" s="74">
        <v>4834814.47</v>
      </c>
      <c r="Q244" s="74"/>
      <c r="R244" s="74"/>
      <c r="S244" s="74"/>
      <c r="T244" s="74">
        <v>4834814.47</v>
      </c>
      <c r="U244" s="74"/>
      <c r="V244" s="74"/>
    </row>
    <row r="245" spans="1:22" ht="90">
      <c r="A245" s="75" t="s">
        <v>381</v>
      </c>
      <c r="B245" s="68">
        <v>10</v>
      </c>
      <c r="C245" s="68" t="s">
        <v>382</v>
      </c>
      <c r="D245" s="71" t="str">
        <f t="shared" si="3"/>
        <v>000 1 14 02050 10 0000 410</v>
      </c>
      <c r="E245" s="72">
        <v>8486142.23</v>
      </c>
      <c r="F245" s="73"/>
      <c r="G245" s="74">
        <v>8486142.23</v>
      </c>
      <c r="H245" s="74"/>
      <c r="I245" s="74"/>
      <c r="J245" s="74"/>
      <c r="K245" s="74"/>
      <c r="L245" s="74">
        <v>8486142.23</v>
      </c>
      <c r="M245" s="74"/>
      <c r="N245" s="74">
        <v>4125249.68</v>
      </c>
      <c r="O245" s="74"/>
      <c r="P245" s="74">
        <v>4125249.68</v>
      </c>
      <c r="Q245" s="74"/>
      <c r="R245" s="74"/>
      <c r="S245" s="74"/>
      <c r="T245" s="74"/>
      <c r="U245" s="74">
        <v>4125249.68</v>
      </c>
      <c r="V245" s="74"/>
    </row>
    <row r="246" spans="1:22" ht="78.75">
      <c r="A246" s="75" t="s">
        <v>383</v>
      </c>
      <c r="B246" s="68">
        <v>10</v>
      </c>
      <c r="C246" s="68" t="s">
        <v>384</v>
      </c>
      <c r="D246" s="71" t="str">
        <f t="shared" si="3"/>
        <v>000 1 14 02052 10 0000 410</v>
      </c>
      <c r="E246" s="72">
        <v>1566082</v>
      </c>
      <c r="F246" s="73"/>
      <c r="G246" s="74">
        <v>1566082</v>
      </c>
      <c r="H246" s="74"/>
      <c r="I246" s="74"/>
      <c r="J246" s="74"/>
      <c r="K246" s="74"/>
      <c r="L246" s="74">
        <v>1566082</v>
      </c>
      <c r="M246" s="74"/>
      <c r="N246" s="74">
        <v>1254080.64</v>
      </c>
      <c r="O246" s="74"/>
      <c r="P246" s="74">
        <v>1254080.64</v>
      </c>
      <c r="Q246" s="74"/>
      <c r="R246" s="74"/>
      <c r="S246" s="74"/>
      <c r="T246" s="74"/>
      <c r="U246" s="74">
        <v>1254080.64</v>
      </c>
      <c r="V246" s="74"/>
    </row>
    <row r="247" spans="1:22" ht="90">
      <c r="A247" s="75" t="s">
        <v>385</v>
      </c>
      <c r="B247" s="68">
        <v>10</v>
      </c>
      <c r="C247" s="68" t="s">
        <v>386</v>
      </c>
      <c r="D247" s="71" t="str">
        <f t="shared" si="3"/>
        <v>000 1 14 02053 10 0000 410</v>
      </c>
      <c r="E247" s="72">
        <v>6920060.23</v>
      </c>
      <c r="F247" s="73"/>
      <c r="G247" s="74">
        <v>6920060.23</v>
      </c>
      <c r="H247" s="74"/>
      <c r="I247" s="74"/>
      <c r="J247" s="74"/>
      <c r="K247" s="74"/>
      <c r="L247" s="74">
        <v>6920060.23</v>
      </c>
      <c r="M247" s="74"/>
      <c r="N247" s="74">
        <v>2871169.04</v>
      </c>
      <c r="O247" s="74"/>
      <c r="P247" s="74">
        <v>2871169.04</v>
      </c>
      <c r="Q247" s="74"/>
      <c r="R247" s="74"/>
      <c r="S247" s="74"/>
      <c r="T247" s="74"/>
      <c r="U247" s="74">
        <v>2871169.04</v>
      </c>
      <c r="V247" s="74"/>
    </row>
    <row r="248" spans="1:22" ht="90">
      <c r="A248" s="75" t="s">
        <v>387</v>
      </c>
      <c r="B248" s="68">
        <v>10</v>
      </c>
      <c r="C248" s="68" t="s">
        <v>388</v>
      </c>
      <c r="D248" s="71" t="str">
        <f t="shared" si="3"/>
        <v>000 1 14 02050 10 0000 440</v>
      </c>
      <c r="E248" s="72">
        <v>1882311</v>
      </c>
      <c r="F248" s="73"/>
      <c r="G248" s="74">
        <v>1882311</v>
      </c>
      <c r="H248" s="74"/>
      <c r="I248" s="74"/>
      <c r="J248" s="74"/>
      <c r="K248" s="74"/>
      <c r="L248" s="74">
        <v>1882311</v>
      </c>
      <c r="M248" s="74"/>
      <c r="N248" s="74">
        <v>1886173.45</v>
      </c>
      <c r="O248" s="74"/>
      <c r="P248" s="74">
        <v>1886173.45</v>
      </c>
      <c r="Q248" s="74"/>
      <c r="R248" s="74"/>
      <c r="S248" s="74"/>
      <c r="T248" s="74"/>
      <c r="U248" s="74">
        <v>1886173.45</v>
      </c>
      <c r="V248" s="74"/>
    </row>
    <row r="249" spans="1:22" ht="90">
      <c r="A249" s="75" t="s">
        <v>389</v>
      </c>
      <c r="B249" s="68">
        <v>10</v>
      </c>
      <c r="C249" s="68" t="s">
        <v>390</v>
      </c>
      <c r="D249" s="71" t="str">
        <f t="shared" si="3"/>
        <v>000 1 14 02053 10 0000 440</v>
      </c>
      <c r="E249" s="72">
        <v>1882311</v>
      </c>
      <c r="F249" s="73"/>
      <c r="G249" s="74">
        <v>1882311</v>
      </c>
      <c r="H249" s="74"/>
      <c r="I249" s="74"/>
      <c r="J249" s="74"/>
      <c r="K249" s="74"/>
      <c r="L249" s="74">
        <v>1882311</v>
      </c>
      <c r="M249" s="74"/>
      <c r="N249" s="74">
        <v>1886173.45</v>
      </c>
      <c r="O249" s="74"/>
      <c r="P249" s="74">
        <v>1886173.45</v>
      </c>
      <c r="Q249" s="74"/>
      <c r="R249" s="74"/>
      <c r="S249" s="74"/>
      <c r="T249" s="74"/>
      <c r="U249" s="74">
        <v>1886173.45</v>
      </c>
      <c r="V249" s="74"/>
    </row>
    <row r="250" spans="1:22" ht="56.25">
      <c r="A250" s="75" t="s">
        <v>391</v>
      </c>
      <c r="B250" s="68">
        <v>10</v>
      </c>
      <c r="C250" s="68" t="s">
        <v>392</v>
      </c>
      <c r="D250" s="71" t="str">
        <f t="shared" si="3"/>
        <v>000 1 14 03000 00 0000 410</v>
      </c>
      <c r="E250" s="72"/>
      <c r="F250" s="73"/>
      <c r="G250" s="74"/>
      <c r="H250" s="74"/>
      <c r="I250" s="74"/>
      <c r="J250" s="74"/>
      <c r="K250" s="74"/>
      <c r="L250" s="74"/>
      <c r="M250" s="74"/>
      <c r="N250" s="74">
        <v>12474</v>
      </c>
      <c r="O250" s="74"/>
      <c r="P250" s="74">
        <v>12474</v>
      </c>
      <c r="Q250" s="74"/>
      <c r="R250" s="74"/>
      <c r="S250" s="74"/>
      <c r="T250" s="74"/>
      <c r="U250" s="74">
        <v>12474</v>
      </c>
      <c r="V250" s="74"/>
    </row>
    <row r="251" spans="1:22" ht="56.25">
      <c r="A251" s="75" t="s">
        <v>393</v>
      </c>
      <c r="B251" s="68">
        <v>10</v>
      </c>
      <c r="C251" s="68" t="s">
        <v>394</v>
      </c>
      <c r="D251" s="71" t="str">
        <f t="shared" si="3"/>
        <v>000 1 14 03050 10 0000 410</v>
      </c>
      <c r="E251" s="72"/>
      <c r="F251" s="73"/>
      <c r="G251" s="74"/>
      <c r="H251" s="74"/>
      <c r="I251" s="74"/>
      <c r="J251" s="74"/>
      <c r="K251" s="74"/>
      <c r="L251" s="74"/>
      <c r="M251" s="74"/>
      <c r="N251" s="74">
        <v>12474</v>
      </c>
      <c r="O251" s="74"/>
      <c r="P251" s="74">
        <v>12474</v>
      </c>
      <c r="Q251" s="74"/>
      <c r="R251" s="74"/>
      <c r="S251" s="74"/>
      <c r="T251" s="74"/>
      <c r="U251" s="74">
        <v>12474</v>
      </c>
      <c r="V251" s="74"/>
    </row>
    <row r="252" spans="1:22" ht="56.25">
      <c r="A252" s="75" t="s">
        <v>395</v>
      </c>
      <c r="B252" s="68">
        <v>10</v>
      </c>
      <c r="C252" s="68" t="s">
        <v>396</v>
      </c>
      <c r="D252" s="71" t="str">
        <f t="shared" si="3"/>
        <v>000 1 14 06000 00 0000 430</v>
      </c>
      <c r="E252" s="72">
        <v>631929823.84</v>
      </c>
      <c r="F252" s="73"/>
      <c r="G252" s="74">
        <v>631929823.84</v>
      </c>
      <c r="H252" s="74"/>
      <c r="I252" s="74">
        <v>143982000</v>
      </c>
      <c r="J252" s="74">
        <v>273705800</v>
      </c>
      <c r="K252" s="74">
        <v>109516138.87</v>
      </c>
      <c r="L252" s="74">
        <v>104725884.97</v>
      </c>
      <c r="M252" s="74"/>
      <c r="N252" s="74">
        <v>617769555.26</v>
      </c>
      <c r="O252" s="74"/>
      <c r="P252" s="74">
        <v>617769555.26</v>
      </c>
      <c r="Q252" s="74"/>
      <c r="R252" s="74">
        <v>75010568.63</v>
      </c>
      <c r="S252" s="74">
        <v>310686669.44</v>
      </c>
      <c r="T252" s="74">
        <v>125098824.89</v>
      </c>
      <c r="U252" s="74">
        <v>106973492.3</v>
      </c>
      <c r="V252" s="74"/>
    </row>
    <row r="253" spans="1:22" ht="33.75">
      <c r="A253" s="75" t="s">
        <v>397</v>
      </c>
      <c r="B253" s="68">
        <v>10</v>
      </c>
      <c r="C253" s="68" t="s">
        <v>398</v>
      </c>
      <c r="D253" s="71" t="str">
        <f t="shared" si="3"/>
        <v>000 1 14 06010 00 0000 430</v>
      </c>
      <c r="E253" s="72">
        <v>528400716.06</v>
      </c>
      <c r="F253" s="73"/>
      <c r="G253" s="74">
        <v>528400716.06</v>
      </c>
      <c r="H253" s="74"/>
      <c r="I253" s="74">
        <v>54232000</v>
      </c>
      <c r="J253" s="74">
        <v>269109000</v>
      </c>
      <c r="K253" s="74">
        <v>103313567.17</v>
      </c>
      <c r="L253" s="74">
        <v>101746148.89</v>
      </c>
      <c r="M253" s="74"/>
      <c r="N253" s="74">
        <v>598263835.27</v>
      </c>
      <c r="O253" s="74"/>
      <c r="P253" s="74">
        <v>598263835.27</v>
      </c>
      <c r="Q253" s="74"/>
      <c r="R253" s="74">
        <v>75010568.63</v>
      </c>
      <c r="S253" s="74">
        <v>300042274.35</v>
      </c>
      <c r="T253" s="74">
        <v>118953379.82</v>
      </c>
      <c r="U253" s="74">
        <v>104257612.47</v>
      </c>
      <c r="V253" s="74"/>
    </row>
    <row r="254" spans="1:22" ht="56.25">
      <c r="A254" s="75" t="s">
        <v>399</v>
      </c>
      <c r="B254" s="68">
        <v>10</v>
      </c>
      <c r="C254" s="68" t="s">
        <v>400</v>
      </c>
      <c r="D254" s="71" t="str">
        <f t="shared" si="3"/>
        <v>000 1 14 06012 04 0000 430</v>
      </c>
      <c r="E254" s="72">
        <v>323341000</v>
      </c>
      <c r="F254" s="73"/>
      <c r="G254" s="74">
        <v>323341000</v>
      </c>
      <c r="H254" s="74"/>
      <c r="I254" s="74">
        <v>54232000</v>
      </c>
      <c r="J254" s="74">
        <v>269109000</v>
      </c>
      <c r="K254" s="74"/>
      <c r="L254" s="74"/>
      <c r="M254" s="74"/>
      <c r="N254" s="74">
        <v>375052842.98</v>
      </c>
      <c r="O254" s="74"/>
      <c r="P254" s="74">
        <v>375052842.98</v>
      </c>
      <c r="Q254" s="74"/>
      <c r="R254" s="74">
        <v>75010568.63</v>
      </c>
      <c r="S254" s="74">
        <v>300042274.35</v>
      </c>
      <c r="T254" s="74"/>
      <c r="U254" s="74"/>
      <c r="V254" s="74"/>
    </row>
    <row r="255" spans="1:22" ht="67.5">
      <c r="A255" s="75" t="s">
        <v>401</v>
      </c>
      <c r="B255" s="68">
        <v>10</v>
      </c>
      <c r="C255" s="68" t="s">
        <v>402</v>
      </c>
      <c r="D255" s="71" t="str">
        <f t="shared" si="3"/>
        <v>000 1 14 06013 05 0000 430</v>
      </c>
      <c r="E255" s="72">
        <v>14300000</v>
      </c>
      <c r="F255" s="73"/>
      <c r="G255" s="74">
        <v>14300000</v>
      </c>
      <c r="H255" s="74"/>
      <c r="I255" s="74"/>
      <c r="J255" s="74"/>
      <c r="K255" s="74">
        <v>14300000</v>
      </c>
      <c r="L255" s="74"/>
      <c r="M255" s="74"/>
      <c r="N255" s="74">
        <v>14695768.9</v>
      </c>
      <c r="O255" s="74"/>
      <c r="P255" s="74">
        <v>14695768.9</v>
      </c>
      <c r="Q255" s="74"/>
      <c r="R255" s="74"/>
      <c r="S255" s="74"/>
      <c r="T255" s="74">
        <v>14695768.9</v>
      </c>
      <c r="U255" s="74"/>
      <c r="V255" s="74"/>
    </row>
    <row r="256" spans="1:22" ht="45">
      <c r="A256" s="75" t="s">
        <v>403</v>
      </c>
      <c r="B256" s="68">
        <v>10</v>
      </c>
      <c r="C256" s="68" t="s">
        <v>404</v>
      </c>
      <c r="D256" s="71" t="str">
        <f t="shared" si="3"/>
        <v>000 1 14 06013 10 0000 430</v>
      </c>
      <c r="E256" s="72">
        <v>190759716.06</v>
      </c>
      <c r="F256" s="73"/>
      <c r="G256" s="74">
        <v>190759716.06</v>
      </c>
      <c r="H256" s="74"/>
      <c r="I256" s="74"/>
      <c r="J256" s="74"/>
      <c r="K256" s="74">
        <v>89013567.17</v>
      </c>
      <c r="L256" s="74">
        <v>101746148.89</v>
      </c>
      <c r="M256" s="74"/>
      <c r="N256" s="74">
        <v>208515223.39</v>
      </c>
      <c r="O256" s="74"/>
      <c r="P256" s="74">
        <v>208515223.39</v>
      </c>
      <c r="Q256" s="74"/>
      <c r="R256" s="74"/>
      <c r="S256" s="74"/>
      <c r="T256" s="74">
        <v>104257610.92</v>
      </c>
      <c r="U256" s="74">
        <v>104257612.47</v>
      </c>
      <c r="V256" s="74"/>
    </row>
    <row r="257" spans="1:22" ht="56.25">
      <c r="A257" s="75" t="s">
        <v>405</v>
      </c>
      <c r="B257" s="68">
        <v>10</v>
      </c>
      <c r="C257" s="68" t="s">
        <v>406</v>
      </c>
      <c r="D257" s="71" t="str">
        <f t="shared" si="3"/>
        <v>000 1 14 06020 00 0000 430</v>
      </c>
      <c r="E257" s="72">
        <v>103529107.78</v>
      </c>
      <c r="F257" s="73"/>
      <c r="G257" s="74">
        <v>103529107.78</v>
      </c>
      <c r="H257" s="74"/>
      <c r="I257" s="74">
        <v>89750000</v>
      </c>
      <c r="J257" s="74">
        <v>4596800</v>
      </c>
      <c r="K257" s="74">
        <v>6202571.7</v>
      </c>
      <c r="L257" s="74">
        <v>2979736.08</v>
      </c>
      <c r="M257" s="74"/>
      <c r="N257" s="74">
        <v>19505719.99</v>
      </c>
      <c r="O257" s="74"/>
      <c r="P257" s="74">
        <v>19505719.99</v>
      </c>
      <c r="Q257" s="74"/>
      <c r="R257" s="74"/>
      <c r="S257" s="74">
        <v>10644395.09</v>
      </c>
      <c r="T257" s="74">
        <v>6145445.07</v>
      </c>
      <c r="U257" s="74">
        <v>2715879.83</v>
      </c>
      <c r="V257" s="74"/>
    </row>
    <row r="258" spans="1:22" ht="56.25">
      <c r="A258" s="75" t="s">
        <v>407</v>
      </c>
      <c r="B258" s="68">
        <v>10</v>
      </c>
      <c r="C258" s="68" t="s">
        <v>408</v>
      </c>
      <c r="D258" s="71" t="str">
        <f t="shared" si="3"/>
        <v>000 1 14 06022 02 0000 430</v>
      </c>
      <c r="E258" s="72">
        <v>89750000</v>
      </c>
      <c r="F258" s="73"/>
      <c r="G258" s="74">
        <v>89750000</v>
      </c>
      <c r="H258" s="74"/>
      <c r="I258" s="74">
        <v>89750000</v>
      </c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1:22" ht="56.25">
      <c r="A259" s="75" t="s">
        <v>409</v>
      </c>
      <c r="B259" s="68">
        <v>10</v>
      </c>
      <c r="C259" s="68" t="s">
        <v>410</v>
      </c>
      <c r="D259" s="71" t="str">
        <f t="shared" si="3"/>
        <v>000 1 14 06024 04 0000 430</v>
      </c>
      <c r="E259" s="72">
        <v>4596800</v>
      </c>
      <c r="F259" s="73"/>
      <c r="G259" s="74">
        <v>4596800</v>
      </c>
      <c r="H259" s="74"/>
      <c r="I259" s="74"/>
      <c r="J259" s="74">
        <v>4596800</v>
      </c>
      <c r="K259" s="74"/>
      <c r="L259" s="74"/>
      <c r="M259" s="74"/>
      <c r="N259" s="74">
        <v>10644395.09</v>
      </c>
      <c r="O259" s="74"/>
      <c r="P259" s="74">
        <v>10644395.09</v>
      </c>
      <c r="Q259" s="74"/>
      <c r="R259" s="74"/>
      <c r="S259" s="74">
        <v>10644395.09</v>
      </c>
      <c r="T259" s="74"/>
      <c r="U259" s="74"/>
      <c r="V259" s="74"/>
    </row>
    <row r="260" spans="1:22" ht="56.25">
      <c r="A260" s="75" t="s">
        <v>411</v>
      </c>
      <c r="B260" s="68">
        <v>10</v>
      </c>
      <c r="C260" s="68" t="s">
        <v>412</v>
      </c>
      <c r="D260" s="71" t="str">
        <f t="shared" si="3"/>
        <v>000 1 14 06025 05 0000 430</v>
      </c>
      <c r="E260" s="72">
        <v>6202571.7</v>
      </c>
      <c r="F260" s="73"/>
      <c r="G260" s="74">
        <v>6202571.7</v>
      </c>
      <c r="H260" s="74"/>
      <c r="I260" s="74"/>
      <c r="J260" s="74"/>
      <c r="K260" s="74">
        <v>6202571.7</v>
      </c>
      <c r="L260" s="74"/>
      <c r="M260" s="74"/>
      <c r="N260" s="74">
        <v>6145445.07</v>
      </c>
      <c r="O260" s="74"/>
      <c r="P260" s="74">
        <v>6145445.07</v>
      </c>
      <c r="Q260" s="74"/>
      <c r="R260" s="74"/>
      <c r="S260" s="74"/>
      <c r="T260" s="74">
        <v>6145445.07</v>
      </c>
      <c r="U260" s="74"/>
      <c r="V260" s="74"/>
    </row>
    <row r="261" spans="1:22" ht="56.25">
      <c r="A261" s="75" t="s">
        <v>413</v>
      </c>
      <c r="B261" s="68">
        <v>10</v>
      </c>
      <c r="C261" s="68" t="s">
        <v>414</v>
      </c>
      <c r="D261" s="71" t="str">
        <f t="shared" si="3"/>
        <v>000 1 14 06025 10 0000 430</v>
      </c>
      <c r="E261" s="72">
        <v>2979736.08</v>
      </c>
      <c r="F261" s="73"/>
      <c r="G261" s="74">
        <v>2979736.08</v>
      </c>
      <c r="H261" s="74"/>
      <c r="I261" s="74"/>
      <c r="J261" s="74"/>
      <c r="K261" s="74"/>
      <c r="L261" s="74">
        <v>2979736.08</v>
      </c>
      <c r="M261" s="74"/>
      <c r="N261" s="74">
        <v>2715879.83</v>
      </c>
      <c r="O261" s="74"/>
      <c r="P261" s="74">
        <v>2715879.83</v>
      </c>
      <c r="Q261" s="74"/>
      <c r="R261" s="74"/>
      <c r="S261" s="74"/>
      <c r="T261" s="74"/>
      <c r="U261" s="74">
        <v>2715879.83</v>
      </c>
      <c r="V261" s="74"/>
    </row>
    <row r="262" spans="1:22" ht="12.75">
      <c r="A262" s="75" t="s">
        <v>415</v>
      </c>
      <c r="B262" s="68">
        <v>10</v>
      </c>
      <c r="C262" s="68" t="s">
        <v>416</v>
      </c>
      <c r="D262" s="71" t="str">
        <f t="shared" si="3"/>
        <v>000 1 15 00000 00 0000 000</v>
      </c>
      <c r="E262" s="72">
        <v>2246123.09</v>
      </c>
      <c r="F262" s="73"/>
      <c r="G262" s="74">
        <v>2246123.09</v>
      </c>
      <c r="H262" s="74"/>
      <c r="I262" s="74">
        <v>2037000</v>
      </c>
      <c r="J262" s="74"/>
      <c r="K262" s="74">
        <v>206723.09</v>
      </c>
      <c r="L262" s="74">
        <v>2400</v>
      </c>
      <c r="M262" s="74"/>
      <c r="N262" s="74">
        <v>2411506.09</v>
      </c>
      <c r="O262" s="74"/>
      <c r="P262" s="74">
        <v>2411506.09</v>
      </c>
      <c r="Q262" s="74"/>
      <c r="R262" s="74">
        <v>2202383</v>
      </c>
      <c r="S262" s="74"/>
      <c r="T262" s="74">
        <v>206723.09</v>
      </c>
      <c r="U262" s="74">
        <v>2400</v>
      </c>
      <c r="V262" s="74"/>
    </row>
    <row r="263" spans="1:22" ht="33.75">
      <c r="A263" s="75" t="s">
        <v>417</v>
      </c>
      <c r="B263" s="68">
        <v>10</v>
      </c>
      <c r="C263" s="68" t="s">
        <v>418</v>
      </c>
      <c r="D263" s="71" t="str">
        <f t="shared" si="3"/>
        <v>000 1 15 02000 00 0000 140</v>
      </c>
      <c r="E263" s="72">
        <v>2246123.09</v>
      </c>
      <c r="F263" s="73"/>
      <c r="G263" s="74">
        <v>2246123.09</v>
      </c>
      <c r="H263" s="74"/>
      <c r="I263" s="74">
        <v>2037000</v>
      </c>
      <c r="J263" s="74"/>
      <c r="K263" s="74">
        <v>206723.09</v>
      </c>
      <c r="L263" s="74">
        <v>2400</v>
      </c>
      <c r="M263" s="74"/>
      <c r="N263" s="74">
        <v>2411506.09</v>
      </c>
      <c r="O263" s="74"/>
      <c r="P263" s="74">
        <v>2411506.09</v>
      </c>
      <c r="Q263" s="74"/>
      <c r="R263" s="74">
        <v>2202383</v>
      </c>
      <c r="S263" s="74"/>
      <c r="T263" s="74">
        <v>206723.09</v>
      </c>
      <c r="U263" s="74">
        <v>2400</v>
      </c>
      <c r="V263" s="74"/>
    </row>
    <row r="264" spans="1:22" ht="45">
      <c r="A264" s="75" t="s">
        <v>419</v>
      </c>
      <c r="B264" s="68">
        <v>10</v>
      </c>
      <c r="C264" s="68" t="s">
        <v>420</v>
      </c>
      <c r="D264" s="71" t="str">
        <f t="shared" si="3"/>
        <v>000 1 15 02020 02 0000 140</v>
      </c>
      <c r="E264" s="72">
        <v>2037000</v>
      </c>
      <c r="F264" s="73"/>
      <c r="G264" s="74">
        <v>2037000</v>
      </c>
      <c r="H264" s="74"/>
      <c r="I264" s="74">
        <v>2037000</v>
      </c>
      <c r="J264" s="74"/>
      <c r="K264" s="74"/>
      <c r="L264" s="74"/>
      <c r="M264" s="74"/>
      <c r="N264" s="74">
        <v>2202383</v>
      </c>
      <c r="O264" s="74"/>
      <c r="P264" s="74">
        <v>2202383</v>
      </c>
      <c r="Q264" s="74"/>
      <c r="R264" s="74">
        <v>2202383</v>
      </c>
      <c r="S264" s="74"/>
      <c r="T264" s="74"/>
      <c r="U264" s="74"/>
      <c r="V264" s="74"/>
    </row>
    <row r="265" spans="1:22" ht="45">
      <c r="A265" s="75" t="s">
        <v>421</v>
      </c>
      <c r="B265" s="68">
        <v>10</v>
      </c>
      <c r="C265" s="68" t="s">
        <v>422</v>
      </c>
      <c r="D265" s="71" t="str">
        <f t="shared" si="3"/>
        <v>000 1 15 02050 05 0000 140</v>
      </c>
      <c r="E265" s="72">
        <v>206723.09</v>
      </c>
      <c r="F265" s="73"/>
      <c r="G265" s="74">
        <v>206723.09</v>
      </c>
      <c r="H265" s="74"/>
      <c r="I265" s="74"/>
      <c r="J265" s="74"/>
      <c r="K265" s="74">
        <v>206723.09</v>
      </c>
      <c r="L265" s="74"/>
      <c r="M265" s="74"/>
      <c r="N265" s="74">
        <v>206723.09</v>
      </c>
      <c r="O265" s="74"/>
      <c r="P265" s="74">
        <v>206723.09</v>
      </c>
      <c r="Q265" s="74"/>
      <c r="R265" s="74"/>
      <c r="S265" s="74"/>
      <c r="T265" s="74">
        <v>206723.09</v>
      </c>
      <c r="U265" s="74"/>
      <c r="V265" s="74"/>
    </row>
    <row r="266" spans="1:22" ht="33.75">
      <c r="A266" s="75" t="s">
        <v>423</v>
      </c>
      <c r="B266" s="68">
        <v>10</v>
      </c>
      <c r="C266" s="68" t="s">
        <v>424</v>
      </c>
      <c r="D266" s="71" t="str">
        <f t="shared" si="3"/>
        <v>000 1 15 02050 10 0000 140</v>
      </c>
      <c r="E266" s="72">
        <v>2400</v>
      </c>
      <c r="F266" s="73"/>
      <c r="G266" s="74">
        <v>2400</v>
      </c>
      <c r="H266" s="74"/>
      <c r="I266" s="74"/>
      <c r="J266" s="74"/>
      <c r="K266" s="74"/>
      <c r="L266" s="74">
        <v>2400</v>
      </c>
      <c r="M266" s="74"/>
      <c r="N266" s="74">
        <v>2400</v>
      </c>
      <c r="O266" s="74"/>
      <c r="P266" s="74">
        <v>2400</v>
      </c>
      <c r="Q266" s="74"/>
      <c r="R266" s="74"/>
      <c r="S266" s="74"/>
      <c r="T266" s="74"/>
      <c r="U266" s="74">
        <v>2400</v>
      </c>
      <c r="V266" s="74"/>
    </row>
    <row r="267" spans="1:22" ht="12.75">
      <c r="A267" s="75" t="s">
        <v>425</v>
      </c>
      <c r="B267" s="68">
        <v>10</v>
      </c>
      <c r="C267" s="68" t="s">
        <v>426</v>
      </c>
      <c r="D267" s="71" t="str">
        <f t="shared" si="3"/>
        <v>000 1 16 00000 00 0000 000</v>
      </c>
      <c r="E267" s="72">
        <v>949063801.37</v>
      </c>
      <c r="F267" s="73"/>
      <c r="G267" s="74">
        <v>949063801.37</v>
      </c>
      <c r="H267" s="74"/>
      <c r="I267" s="74">
        <v>593658600</v>
      </c>
      <c r="J267" s="74">
        <v>298840200.66</v>
      </c>
      <c r="K267" s="74">
        <v>56221321.25</v>
      </c>
      <c r="L267" s="74">
        <v>343679.46</v>
      </c>
      <c r="M267" s="74"/>
      <c r="N267" s="74">
        <v>1117746061.34</v>
      </c>
      <c r="O267" s="74"/>
      <c r="P267" s="74">
        <v>1103924156.34</v>
      </c>
      <c r="Q267" s="74">
        <v>32.18</v>
      </c>
      <c r="R267" s="74">
        <v>727318520.83</v>
      </c>
      <c r="S267" s="74">
        <v>319235337.21</v>
      </c>
      <c r="T267" s="74">
        <v>57020691.02</v>
      </c>
      <c r="U267" s="74">
        <v>349639.46</v>
      </c>
      <c r="V267" s="74">
        <v>13821905</v>
      </c>
    </row>
    <row r="268" spans="1:22" ht="78.75">
      <c r="A268" s="75" t="s">
        <v>427</v>
      </c>
      <c r="B268" s="68">
        <v>10</v>
      </c>
      <c r="C268" s="68" t="s">
        <v>428</v>
      </c>
      <c r="D268" s="71" t="str">
        <f t="shared" si="3"/>
        <v>000 1 16 02000 00 0000 140</v>
      </c>
      <c r="E268" s="72">
        <v>656000</v>
      </c>
      <c r="F268" s="73"/>
      <c r="G268" s="74">
        <v>656000</v>
      </c>
      <c r="H268" s="74"/>
      <c r="I268" s="74">
        <v>656000</v>
      </c>
      <c r="J268" s="74"/>
      <c r="K268" s="74"/>
      <c r="L268" s="74"/>
      <c r="M268" s="74"/>
      <c r="N268" s="74">
        <v>636700.3</v>
      </c>
      <c r="O268" s="74"/>
      <c r="P268" s="74">
        <v>636700.3</v>
      </c>
      <c r="Q268" s="74"/>
      <c r="R268" s="74">
        <v>636700.3</v>
      </c>
      <c r="S268" s="74"/>
      <c r="T268" s="74"/>
      <c r="U268" s="74"/>
      <c r="V268" s="74"/>
    </row>
    <row r="269" spans="1:22" ht="90">
      <c r="A269" s="75" t="s">
        <v>429</v>
      </c>
      <c r="B269" s="68">
        <v>10</v>
      </c>
      <c r="C269" s="68" t="s">
        <v>430</v>
      </c>
      <c r="D269" s="71" t="str">
        <f t="shared" si="3"/>
        <v>000 1 16 02030 02 0000 140</v>
      </c>
      <c r="E269" s="72">
        <v>656000</v>
      </c>
      <c r="F269" s="73"/>
      <c r="G269" s="74">
        <v>656000</v>
      </c>
      <c r="H269" s="74"/>
      <c r="I269" s="74">
        <v>656000</v>
      </c>
      <c r="J269" s="74"/>
      <c r="K269" s="74"/>
      <c r="L269" s="74"/>
      <c r="M269" s="74"/>
      <c r="N269" s="74">
        <v>636700.3</v>
      </c>
      <c r="O269" s="74"/>
      <c r="P269" s="74">
        <v>636700.3</v>
      </c>
      <c r="Q269" s="74"/>
      <c r="R269" s="74">
        <v>636700.3</v>
      </c>
      <c r="S269" s="74"/>
      <c r="T269" s="74"/>
      <c r="U269" s="74"/>
      <c r="V269" s="74"/>
    </row>
    <row r="270" spans="1:22" ht="22.5">
      <c r="A270" s="75" t="s">
        <v>431</v>
      </c>
      <c r="B270" s="68">
        <v>10</v>
      </c>
      <c r="C270" s="68" t="s">
        <v>432</v>
      </c>
      <c r="D270" s="71" t="str">
        <f t="shared" si="3"/>
        <v>000 1 16 03000 00 0000 140</v>
      </c>
      <c r="E270" s="72">
        <v>5260233.52</v>
      </c>
      <c r="F270" s="73"/>
      <c r="G270" s="74">
        <v>5260233.52</v>
      </c>
      <c r="H270" s="74"/>
      <c r="I270" s="74">
        <v>25000</v>
      </c>
      <c r="J270" s="74">
        <v>3982350</v>
      </c>
      <c r="K270" s="74">
        <v>1252883.52</v>
      </c>
      <c r="L270" s="74"/>
      <c r="M270" s="74"/>
      <c r="N270" s="74">
        <v>7851384.66</v>
      </c>
      <c r="O270" s="74"/>
      <c r="P270" s="74">
        <v>7851384.66</v>
      </c>
      <c r="Q270" s="74"/>
      <c r="R270" s="74">
        <v>2910.52</v>
      </c>
      <c r="S270" s="74">
        <v>6612310.1</v>
      </c>
      <c r="T270" s="74">
        <v>1236164.04</v>
      </c>
      <c r="U270" s="74"/>
      <c r="V270" s="74"/>
    </row>
    <row r="271" spans="1:22" ht="123.75">
      <c r="A271" s="75" t="s">
        <v>433</v>
      </c>
      <c r="B271" s="68">
        <v>10</v>
      </c>
      <c r="C271" s="68" t="s">
        <v>434</v>
      </c>
      <c r="D271" s="71" t="str">
        <f t="shared" si="3"/>
        <v>000 1 16 03010 01 0000 140</v>
      </c>
      <c r="E271" s="72">
        <v>5029757.47</v>
      </c>
      <c r="F271" s="73"/>
      <c r="G271" s="74">
        <v>5029757.47</v>
      </c>
      <c r="H271" s="74"/>
      <c r="I271" s="74"/>
      <c r="J271" s="74">
        <v>3882900</v>
      </c>
      <c r="K271" s="74">
        <v>1146857.47</v>
      </c>
      <c r="L271" s="74"/>
      <c r="M271" s="74"/>
      <c r="N271" s="74">
        <v>7432493.99</v>
      </c>
      <c r="O271" s="74"/>
      <c r="P271" s="74">
        <v>7432493.99</v>
      </c>
      <c r="Q271" s="74"/>
      <c r="R271" s="74"/>
      <c r="S271" s="74">
        <v>6276294.19</v>
      </c>
      <c r="T271" s="74">
        <v>1156199.8</v>
      </c>
      <c r="U271" s="74"/>
      <c r="V271" s="74"/>
    </row>
    <row r="272" spans="1:22" ht="45">
      <c r="A272" s="75" t="s">
        <v>435</v>
      </c>
      <c r="B272" s="68">
        <v>10</v>
      </c>
      <c r="C272" s="68" t="s">
        <v>436</v>
      </c>
      <c r="D272" s="71" t="str">
        <f aca="true" t="shared" si="4" ref="D272:D335">IF(LEFT(C272,5)="000 8","X",C272)</f>
        <v>000 1 16 03020 02 0000 140</v>
      </c>
      <c r="E272" s="72">
        <v>25000</v>
      </c>
      <c r="F272" s="73"/>
      <c r="G272" s="74">
        <v>25000</v>
      </c>
      <c r="H272" s="74"/>
      <c r="I272" s="74">
        <v>25000</v>
      </c>
      <c r="J272" s="74"/>
      <c r="K272" s="74"/>
      <c r="L272" s="74"/>
      <c r="M272" s="74"/>
      <c r="N272" s="74">
        <v>2910.52</v>
      </c>
      <c r="O272" s="74"/>
      <c r="P272" s="74">
        <v>2910.52</v>
      </c>
      <c r="Q272" s="74"/>
      <c r="R272" s="74">
        <v>2910.52</v>
      </c>
      <c r="S272" s="74"/>
      <c r="T272" s="74"/>
      <c r="U272" s="74"/>
      <c r="V272" s="74"/>
    </row>
    <row r="273" spans="1:22" ht="56.25">
      <c r="A273" s="75" t="s">
        <v>437</v>
      </c>
      <c r="B273" s="68">
        <v>10</v>
      </c>
      <c r="C273" s="68" t="s">
        <v>438</v>
      </c>
      <c r="D273" s="71" t="str">
        <f t="shared" si="4"/>
        <v>000 1 16 03030 01 0000 140</v>
      </c>
      <c r="E273" s="72">
        <v>205476.05</v>
      </c>
      <c r="F273" s="73"/>
      <c r="G273" s="74">
        <v>205476.05</v>
      </c>
      <c r="H273" s="74"/>
      <c r="I273" s="74"/>
      <c r="J273" s="74">
        <v>99450</v>
      </c>
      <c r="K273" s="74">
        <v>106026.05</v>
      </c>
      <c r="L273" s="74"/>
      <c r="M273" s="74"/>
      <c r="N273" s="74">
        <v>415980.15</v>
      </c>
      <c r="O273" s="74"/>
      <c r="P273" s="74">
        <v>415980.15</v>
      </c>
      <c r="Q273" s="74"/>
      <c r="R273" s="74"/>
      <c r="S273" s="74">
        <v>336015.91</v>
      </c>
      <c r="T273" s="74">
        <v>79964.24</v>
      </c>
      <c r="U273" s="74"/>
      <c r="V273" s="74"/>
    </row>
    <row r="274" spans="1:22" ht="56.25">
      <c r="A274" s="75" t="s">
        <v>439</v>
      </c>
      <c r="B274" s="68">
        <v>10</v>
      </c>
      <c r="C274" s="68" t="s">
        <v>440</v>
      </c>
      <c r="D274" s="71" t="str">
        <f t="shared" si="4"/>
        <v>000 1 16 06000 01 0000 140</v>
      </c>
      <c r="E274" s="72">
        <v>2752610.58</v>
      </c>
      <c r="F274" s="73"/>
      <c r="G274" s="74">
        <v>2752610.58</v>
      </c>
      <c r="H274" s="74"/>
      <c r="I274" s="74"/>
      <c r="J274" s="74">
        <v>1588900</v>
      </c>
      <c r="K274" s="74">
        <v>1163710.58</v>
      </c>
      <c r="L274" s="74"/>
      <c r="M274" s="74"/>
      <c r="N274" s="74">
        <v>5876752.52</v>
      </c>
      <c r="O274" s="74"/>
      <c r="P274" s="74">
        <v>5876752.52</v>
      </c>
      <c r="Q274" s="74"/>
      <c r="R274" s="74"/>
      <c r="S274" s="74">
        <v>4600568.72</v>
      </c>
      <c r="T274" s="74">
        <v>1276183.8</v>
      </c>
      <c r="U274" s="74"/>
      <c r="V274" s="74"/>
    </row>
    <row r="275" spans="1:22" ht="56.25">
      <c r="A275" s="75" t="s">
        <v>441</v>
      </c>
      <c r="B275" s="68">
        <v>10</v>
      </c>
      <c r="C275" s="68" t="s">
        <v>442</v>
      </c>
      <c r="D275" s="71" t="str">
        <f t="shared" si="4"/>
        <v>000 1 16 08000 01 0000 140</v>
      </c>
      <c r="E275" s="72">
        <v>2355770</v>
      </c>
      <c r="F275" s="73"/>
      <c r="G275" s="74">
        <v>2355770</v>
      </c>
      <c r="H275" s="74"/>
      <c r="I275" s="74"/>
      <c r="J275" s="74">
        <v>798500</v>
      </c>
      <c r="K275" s="74">
        <v>1557270</v>
      </c>
      <c r="L275" s="74"/>
      <c r="M275" s="74"/>
      <c r="N275" s="74">
        <v>5961003.38</v>
      </c>
      <c r="O275" s="74"/>
      <c r="P275" s="74">
        <v>5961003.38</v>
      </c>
      <c r="Q275" s="74"/>
      <c r="R275" s="74"/>
      <c r="S275" s="74">
        <v>4361358.38</v>
      </c>
      <c r="T275" s="74">
        <v>1599645</v>
      </c>
      <c r="U275" s="74"/>
      <c r="V275" s="74"/>
    </row>
    <row r="276" spans="1:22" ht="56.25">
      <c r="A276" s="75" t="s">
        <v>443</v>
      </c>
      <c r="B276" s="68">
        <v>10</v>
      </c>
      <c r="C276" s="68" t="s">
        <v>444</v>
      </c>
      <c r="D276" s="71" t="str">
        <f t="shared" si="4"/>
        <v>000 1 16 08010 01 0000 140</v>
      </c>
      <c r="E276" s="72">
        <v>2120270</v>
      </c>
      <c r="F276" s="73"/>
      <c r="G276" s="74">
        <v>2120270</v>
      </c>
      <c r="H276" s="74"/>
      <c r="I276" s="74"/>
      <c r="J276" s="74">
        <v>565500</v>
      </c>
      <c r="K276" s="74">
        <v>1554770</v>
      </c>
      <c r="L276" s="74"/>
      <c r="M276" s="74"/>
      <c r="N276" s="74">
        <v>5922503.38</v>
      </c>
      <c r="O276" s="74"/>
      <c r="P276" s="74">
        <v>5922503.38</v>
      </c>
      <c r="Q276" s="74"/>
      <c r="R276" s="74"/>
      <c r="S276" s="74">
        <v>4323358.38</v>
      </c>
      <c r="T276" s="74">
        <v>1599145</v>
      </c>
      <c r="U276" s="74"/>
      <c r="V276" s="74"/>
    </row>
    <row r="277" spans="1:22" ht="45">
      <c r="A277" s="75" t="s">
        <v>445</v>
      </c>
      <c r="B277" s="68">
        <v>10</v>
      </c>
      <c r="C277" s="68" t="s">
        <v>446</v>
      </c>
      <c r="D277" s="71" t="str">
        <f t="shared" si="4"/>
        <v>000 1 16 08020 01 0000 140</v>
      </c>
      <c r="E277" s="72">
        <v>235500</v>
      </c>
      <c r="F277" s="73"/>
      <c r="G277" s="74">
        <v>235500</v>
      </c>
      <c r="H277" s="74"/>
      <c r="I277" s="74"/>
      <c r="J277" s="74">
        <v>233000</v>
      </c>
      <c r="K277" s="74">
        <v>2500</v>
      </c>
      <c r="L277" s="74"/>
      <c r="M277" s="74"/>
      <c r="N277" s="74">
        <v>38500</v>
      </c>
      <c r="O277" s="74"/>
      <c r="P277" s="74">
        <v>38500</v>
      </c>
      <c r="Q277" s="74"/>
      <c r="R277" s="74"/>
      <c r="S277" s="74">
        <v>38000</v>
      </c>
      <c r="T277" s="74">
        <v>500</v>
      </c>
      <c r="U277" s="74"/>
      <c r="V277" s="74"/>
    </row>
    <row r="278" spans="1:22" ht="33.75">
      <c r="A278" s="75" t="s">
        <v>447</v>
      </c>
      <c r="B278" s="68">
        <v>10</v>
      </c>
      <c r="C278" s="68" t="s">
        <v>448</v>
      </c>
      <c r="D278" s="71" t="str">
        <f t="shared" si="4"/>
        <v>000 1 16 18000 00 0000 140</v>
      </c>
      <c r="E278" s="72">
        <v>1300000</v>
      </c>
      <c r="F278" s="73"/>
      <c r="G278" s="74">
        <v>1300000</v>
      </c>
      <c r="H278" s="74"/>
      <c r="I278" s="74">
        <v>1300000</v>
      </c>
      <c r="J278" s="74"/>
      <c r="K278" s="74"/>
      <c r="L278" s="74"/>
      <c r="M278" s="74"/>
      <c r="N278" s="74">
        <v>4342688.95</v>
      </c>
      <c r="O278" s="74"/>
      <c r="P278" s="74">
        <v>4342688.95</v>
      </c>
      <c r="Q278" s="74">
        <v>32.18</v>
      </c>
      <c r="R278" s="74">
        <v>4342721.13</v>
      </c>
      <c r="S278" s="74"/>
      <c r="T278" s="74"/>
      <c r="U278" s="74"/>
      <c r="V278" s="74"/>
    </row>
    <row r="279" spans="1:22" ht="33.75">
      <c r="A279" s="75" t="s">
        <v>449</v>
      </c>
      <c r="B279" s="68">
        <v>10</v>
      </c>
      <c r="C279" s="68" t="s">
        <v>450</v>
      </c>
      <c r="D279" s="71" t="str">
        <f t="shared" si="4"/>
        <v>000 1 16 18020 02 0000 140</v>
      </c>
      <c r="E279" s="72">
        <v>1300000</v>
      </c>
      <c r="F279" s="73"/>
      <c r="G279" s="74">
        <v>1300000</v>
      </c>
      <c r="H279" s="74"/>
      <c r="I279" s="74">
        <v>1300000</v>
      </c>
      <c r="J279" s="74"/>
      <c r="K279" s="74"/>
      <c r="L279" s="74"/>
      <c r="M279" s="74"/>
      <c r="N279" s="74">
        <v>4342688.95</v>
      </c>
      <c r="O279" s="74"/>
      <c r="P279" s="74">
        <v>4342688.95</v>
      </c>
      <c r="Q279" s="74">
        <v>32.18</v>
      </c>
      <c r="R279" s="74">
        <v>4342721.13</v>
      </c>
      <c r="S279" s="74"/>
      <c r="T279" s="74"/>
      <c r="U279" s="74"/>
      <c r="V279" s="74"/>
    </row>
    <row r="280" spans="1:22" ht="78.75">
      <c r="A280" s="75" t="s">
        <v>451</v>
      </c>
      <c r="B280" s="68">
        <v>10</v>
      </c>
      <c r="C280" s="68" t="s">
        <v>452</v>
      </c>
      <c r="D280" s="71" t="str">
        <f t="shared" si="4"/>
        <v>000 1 16 20000 00 0000 140</v>
      </c>
      <c r="E280" s="72"/>
      <c r="F280" s="73"/>
      <c r="G280" s="74"/>
      <c r="H280" s="74"/>
      <c r="I280" s="74"/>
      <c r="J280" s="74"/>
      <c r="K280" s="74"/>
      <c r="L280" s="74"/>
      <c r="M280" s="74"/>
      <c r="N280" s="74">
        <v>27665.43</v>
      </c>
      <c r="O280" s="74"/>
      <c r="P280" s="74"/>
      <c r="Q280" s="74"/>
      <c r="R280" s="74"/>
      <c r="S280" s="74"/>
      <c r="T280" s="74"/>
      <c r="U280" s="74"/>
      <c r="V280" s="74">
        <v>27665.43</v>
      </c>
    </row>
    <row r="281" spans="1:22" ht="78.75">
      <c r="A281" s="75" t="s">
        <v>453</v>
      </c>
      <c r="B281" s="68">
        <v>10</v>
      </c>
      <c r="C281" s="68" t="s">
        <v>454</v>
      </c>
      <c r="D281" s="71" t="str">
        <f t="shared" si="4"/>
        <v>000 1 16 20040 09 0000 140</v>
      </c>
      <c r="E281" s="72"/>
      <c r="F281" s="73"/>
      <c r="G281" s="74"/>
      <c r="H281" s="74"/>
      <c r="I281" s="74"/>
      <c r="J281" s="74"/>
      <c r="K281" s="74"/>
      <c r="L281" s="74"/>
      <c r="M281" s="74"/>
      <c r="N281" s="74">
        <v>27665.43</v>
      </c>
      <c r="O281" s="74"/>
      <c r="P281" s="74"/>
      <c r="Q281" s="74"/>
      <c r="R281" s="74"/>
      <c r="S281" s="74"/>
      <c r="T281" s="74"/>
      <c r="U281" s="74"/>
      <c r="V281" s="74">
        <v>27665.43</v>
      </c>
    </row>
    <row r="282" spans="1:22" ht="45">
      <c r="A282" s="75" t="s">
        <v>455</v>
      </c>
      <c r="B282" s="68">
        <v>10</v>
      </c>
      <c r="C282" s="68" t="s">
        <v>456</v>
      </c>
      <c r="D282" s="71" t="str">
        <f t="shared" si="4"/>
        <v>000 1 16 21000 00 0000 140</v>
      </c>
      <c r="E282" s="72">
        <v>765000</v>
      </c>
      <c r="F282" s="73"/>
      <c r="G282" s="74">
        <v>765000</v>
      </c>
      <c r="H282" s="74"/>
      <c r="I282" s="74">
        <v>680000</v>
      </c>
      <c r="J282" s="74">
        <v>24000</v>
      </c>
      <c r="K282" s="74">
        <v>61000</v>
      </c>
      <c r="L282" s="74"/>
      <c r="M282" s="74"/>
      <c r="N282" s="74">
        <v>421739.82</v>
      </c>
      <c r="O282" s="74"/>
      <c r="P282" s="74">
        <v>417660.93</v>
      </c>
      <c r="Q282" s="74"/>
      <c r="R282" s="74">
        <v>357460.93</v>
      </c>
      <c r="S282" s="74">
        <v>29200</v>
      </c>
      <c r="T282" s="74">
        <v>31000</v>
      </c>
      <c r="U282" s="74"/>
      <c r="V282" s="74">
        <v>4078.89</v>
      </c>
    </row>
    <row r="283" spans="1:22" ht="56.25">
      <c r="A283" s="75" t="s">
        <v>457</v>
      </c>
      <c r="B283" s="68">
        <v>10</v>
      </c>
      <c r="C283" s="68" t="s">
        <v>458</v>
      </c>
      <c r="D283" s="71" t="str">
        <f t="shared" si="4"/>
        <v>000 1 16 21020 02 0000 140</v>
      </c>
      <c r="E283" s="72">
        <v>680000</v>
      </c>
      <c r="F283" s="73"/>
      <c r="G283" s="74">
        <v>680000</v>
      </c>
      <c r="H283" s="74"/>
      <c r="I283" s="74">
        <v>680000</v>
      </c>
      <c r="J283" s="74"/>
      <c r="K283" s="74"/>
      <c r="L283" s="74"/>
      <c r="M283" s="74"/>
      <c r="N283" s="74">
        <v>357460.93</v>
      </c>
      <c r="O283" s="74"/>
      <c r="P283" s="74">
        <v>357460.93</v>
      </c>
      <c r="Q283" s="74"/>
      <c r="R283" s="74">
        <v>357460.93</v>
      </c>
      <c r="S283" s="74"/>
      <c r="T283" s="74"/>
      <c r="U283" s="74"/>
      <c r="V283" s="74"/>
    </row>
    <row r="284" spans="1:22" ht="56.25">
      <c r="A284" s="75" t="s">
        <v>459</v>
      </c>
      <c r="B284" s="68">
        <v>10</v>
      </c>
      <c r="C284" s="68" t="s">
        <v>460</v>
      </c>
      <c r="D284" s="71" t="str">
        <f t="shared" si="4"/>
        <v>000 1 16 21040 04 0000 140</v>
      </c>
      <c r="E284" s="72">
        <v>24000</v>
      </c>
      <c r="F284" s="73"/>
      <c r="G284" s="74">
        <v>24000</v>
      </c>
      <c r="H284" s="74"/>
      <c r="I284" s="74"/>
      <c r="J284" s="74">
        <v>24000</v>
      </c>
      <c r="K284" s="74"/>
      <c r="L284" s="74"/>
      <c r="M284" s="74"/>
      <c r="N284" s="74">
        <v>29200</v>
      </c>
      <c r="O284" s="74"/>
      <c r="P284" s="74">
        <v>29200</v>
      </c>
      <c r="Q284" s="74"/>
      <c r="R284" s="74"/>
      <c r="S284" s="74">
        <v>29200</v>
      </c>
      <c r="T284" s="74"/>
      <c r="U284" s="74"/>
      <c r="V284" s="74"/>
    </row>
    <row r="285" spans="1:22" ht="56.25">
      <c r="A285" s="75" t="s">
        <v>461</v>
      </c>
      <c r="B285" s="68">
        <v>10</v>
      </c>
      <c r="C285" s="68" t="s">
        <v>462</v>
      </c>
      <c r="D285" s="71" t="str">
        <f t="shared" si="4"/>
        <v>000 1 16 21050 05 0000 140</v>
      </c>
      <c r="E285" s="72">
        <v>61000</v>
      </c>
      <c r="F285" s="73"/>
      <c r="G285" s="74">
        <v>61000</v>
      </c>
      <c r="H285" s="74"/>
      <c r="I285" s="74"/>
      <c r="J285" s="74"/>
      <c r="K285" s="74">
        <v>61000</v>
      </c>
      <c r="L285" s="74"/>
      <c r="M285" s="74"/>
      <c r="N285" s="74">
        <v>31000</v>
      </c>
      <c r="O285" s="74"/>
      <c r="P285" s="74">
        <v>31000</v>
      </c>
      <c r="Q285" s="74"/>
      <c r="R285" s="74"/>
      <c r="S285" s="74"/>
      <c r="T285" s="74">
        <v>31000</v>
      </c>
      <c r="U285" s="74"/>
      <c r="V285" s="74"/>
    </row>
    <row r="286" spans="1:22" ht="67.5">
      <c r="A286" s="75" t="s">
        <v>463</v>
      </c>
      <c r="B286" s="68">
        <v>10</v>
      </c>
      <c r="C286" s="68" t="s">
        <v>464</v>
      </c>
      <c r="D286" s="71" t="str">
        <f t="shared" si="4"/>
        <v>000 1 16 21090 09 0000 140</v>
      </c>
      <c r="E286" s="72"/>
      <c r="F286" s="73"/>
      <c r="G286" s="74"/>
      <c r="H286" s="74"/>
      <c r="I286" s="74"/>
      <c r="J286" s="74"/>
      <c r="K286" s="74"/>
      <c r="L286" s="74"/>
      <c r="M286" s="74"/>
      <c r="N286" s="74">
        <v>4078.89</v>
      </c>
      <c r="O286" s="74"/>
      <c r="P286" s="74"/>
      <c r="Q286" s="74"/>
      <c r="R286" s="74"/>
      <c r="S286" s="74"/>
      <c r="T286" s="74"/>
      <c r="U286" s="74"/>
      <c r="V286" s="74">
        <v>4078.89</v>
      </c>
    </row>
    <row r="287" spans="1:22" ht="22.5">
      <c r="A287" s="75" t="s">
        <v>465</v>
      </c>
      <c r="B287" s="68">
        <v>10</v>
      </c>
      <c r="C287" s="68" t="s">
        <v>466</v>
      </c>
      <c r="D287" s="71" t="str">
        <f t="shared" si="4"/>
        <v>000 1 16 23000 00 0000 140</v>
      </c>
      <c r="E287" s="72">
        <v>550800</v>
      </c>
      <c r="F287" s="73"/>
      <c r="G287" s="74">
        <v>550800</v>
      </c>
      <c r="H287" s="74"/>
      <c r="I287" s="74"/>
      <c r="J287" s="74">
        <v>401800</v>
      </c>
      <c r="K287" s="74">
        <v>149000</v>
      </c>
      <c r="L287" s="74"/>
      <c r="M287" s="74"/>
      <c r="N287" s="74">
        <v>1035012.74</v>
      </c>
      <c r="O287" s="74"/>
      <c r="P287" s="74">
        <v>1035012.74</v>
      </c>
      <c r="Q287" s="74"/>
      <c r="R287" s="74">
        <v>532945.17</v>
      </c>
      <c r="S287" s="74">
        <v>353382.14</v>
      </c>
      <c r="T287" s="74">
        <v>148685.43</v>
      </c>
      <c r="U287" s="74"/>
      <c r="V287" s="74"/>
    </row>
    <row r="288" spans="1:22" ht="56.25">
      <c r="A288" s="75" t="s">
        <v>467</v>
      </c>
      <c r="B288" s="68">
        <v>10</v>
      </c>
      <c r="C288" s="68" t="s">
        <v>468</v>
      </c>
      <c r="D288" s="71" t="str">
        <f t="shared" si="4"/>
        <v>000 1 16 23020 02 0000 140</v>
      </c>
      <c r="E288" s="72"/>
      <c r="F288" s="73"/>
      <c r="G288" s="74"/>
      <c r="H288" s="74"/>
      <c r="I288" s="74"/>
      <c r="J288" s="74"/>
      <c r="K288" s="74"/>
      <c r="L288" s="74"/>
      <c r="M288" s="74"/>
      <c r="N288" s="74">
        <v>532945.17</v>
      </c>
      <c r="O288" s="74"/>
      <c r="P288" s="74">
        <v>532945.17</v>
      </c>
      <c r="Q288" s="74"/>
      <c r="R288" s="74">
        <v>532945.17</v>
      </c>
      <c r="S288" s="74"/>
      <c r="T288" s="74"/>
      <c r="U288" s="74"/>
      <c r="V288" s="74"/>
    </row>
    <row r="289" spans="1:22" ht="78.75">
      <c r="A289" s="75" t="s">
        <v>469</v>
      </c>
      <c r="B289" s="68">
        <v>10</v>
      </c>
      <c r="C289" s="68" t="s">
        <v>470</v>
      </c>
      <c r="D289" s="71" t="str">
        <f t="shared" si="4"/>
        <v>000 1 16 23021 02 0000 140</v>
      </c>
      <c r="E289" s="72"/>
      <c r="F289" s="73"/>
      <c r="G289" s="74"/>
      <c r="H289" s="74"/>
      <c r="I289" s="74"/>
      <c r="J289" s="74"/>
      <c r="K289" s="74"/>
      <c r="L289" s="74"/>
      <c r="M289" s="74"/>
      <c r="N289" s="74">
        <v>150703.99</v>
      </c>
      <c r="O289" s="74"/>
      <c r="P289" s="74">
        <v>150703.99</v>
      </c>
      <c r="Q289" s="74"/>
      <c r="R289" s="74">
        <v>150703.99</v>
      </c>
      <c r="S289" s="74"/>
      <c r="T289" s="74"/>
      <c r="U289" s="74"/>
      <c r="V289" s="74"/>
    </row>
    <row r="290" spans="1:22" ht="56.25">
      <c r="A290" s="75" t="s">
        <v>471</v>
      </c>
      <c r="B290" s="68">
        <v>10</v>
      </c>
      <c r="C290" s="68" t="s">
        <v>472</v>
      </c>
      <c r="D290" s="71" t="str">
        <f t="shared" si="4"/>
        <v>000 1 16 23022 02 0000 140</v>
      </c>
      <c r="E290" s="72"/>
      <c r="F290" s="73"/>
      <c r="G290" s="74"/>
      <c r="H290" s="74"/>
      <c r="I290" s="74"/>
      <c r="J290" s="74"/>
      <c r="K290" s="74"/>
      <c r="L290" s="74"/>
      <c r="M290" s="74"/>
      <c r="N290" s="74">
        <v>382241.18</v>
      </c>
      <c r="O290" s="74"/>
      <c r="P290" s="74">
        <v>382241.18</v>
      </c>
      <c r="Q290" s="74"/>
      <c r="R290" s="74">
        <v>382241.18</v>
      </c>
      <c r="S290" s="74"/>
      <c r="T290" s="74"/>
      <c r="U290" s="74"/>
      <c r="V290" s="74"/>
    </row>
    <row r="291" spans="1:22" ht="45">
      <c r="A291" s="75" t="s">
        <v>473</v>
      </c>
      <c r="B291" s="68">
        <v>10</v>
      </c>
      <c r="C291" s="68" t="s">
        <v>474</v>
      </c>
      <c r="D291" s="71" t="str">
        <f t="shared" si="4"/>
        <v>000 1 16 23040 04 0000 140</v>
      </c>
      <c r="E291" s="72">
        <v>401800</v>
      </c>
      <c r="F291" s="73"/>
      <c r="G291" s="74">
        <v>401800</v>
      </c>
      <c r="H291" s="74"/>
      <c r="I291" s="74"/>
      <c r="J291" s="74">
        <v>401800</v>
      </c>
      <c r="K291" s="74"/>
      <c r="L291" s="74"/>
      <c r="M291" s="74"/>
      <c r="N291" s="74">
        <v>353382.14</v>
      </c>
      <c r="O291" s="74"/>
      <c r="P291" s="74">
        <v>353382.14</v>
      </c>
      <c r="Q291" s="74"/>
      <c r="R291" s="74"/>
      <c r="S291" s="74">
        <v>353382.14</v>
      </c>
      <c r="T291" s="74"/>
      <c r="U291" s="74"/>
      <c r="V291" s="74"/>
    </row>
    <row r="292" spans="1:22" ht="67.5">
      <c r="A292" s="75" t="s">
        <v>475</v>
      </c>
      <c r="B292" s="68">
        <v>10</v>
      </c>
      <c r="C292" s="68" t="s">
        <v>476</v>
      </c>
      <c r="D292" s="71" t="str">
        <f t="shared" si="4"/>
        <v>000 1 16 23041 04 0000 140</v>
      </c>
      <c r="E292" s="72">
        <v>376700</v>
      </c>
      <c r="F292" s="73"/>
      <c r="G292" s="74">
        <v>376700</v>
      </c>
      <c r="H292" s="74"/>
      <c r="I292" s="74"/>
      <c r="J292" s="74">
        <v>376700</v>
      </c>
      <c r="K292" s="74"/>
      <c r="L292" s="74"/>
      <c r="M292" s="74"/>
      <c r="N292" s="74">
        <v>328220.8</v>
      </c>
      <c r="O292" s="74"/>
      <c r="P292" s="74">
        <v>328220.8</v>
      </c>
      <c r="Q292" s="74"/>
      <c r="R292" s="74"/>
      <c r="S292" s="74">
        <v>328220.8</v>
      </c>
      <c r="T292" s="74"/>
      <c r="U292" s="74"/>
      <c r="V292" s="74"/>
    </row>
    <row r="293" spans="1:22" ht="45">
      <c r="A293" s="75" t="s">
        <v>477</v>
      </c>
      <c r="B293" s="68">
        <v>10</v>
      </c>
      <c r="C293" s="68" t="s">
        <v>478</v>
      </c>
      <c r="D293" s="71" t="str">
        <f t="shared" si="4"/>
        <v>000 1 16 23042 04 0000 140</v>
      </c>
      <c r="E293" s="72">
        <v>25100</v>
      </c>
      <c r="F293" s="73"/>
      <c r="G293" s="74">
        <v>25100</v>
      </c>
      <c r="H293" s="74"/>
      <c r="I293" s="74"/>
      <c r="J293" s="74">
        <v>25100</v>
      </c>
      <c r="K293" s="74"/>
      <c r="L293" s="74"/>
      <c r="M293" s="74"/>
      <c r="N293" s="74">
        <v>25161.34</v>
      </c>
      <c r="O293" s="74"/>
      <c r="P293" s="74">
        <v>25161.34</v>
      </c>
      <c r="Q293" s="74"/>
      <c r="R293" s="74"/>
      <c r="S293" s="74">
        <v>25161.34</v>
      </c>
      <c r="T293" s="74"/>
      <c r="U293" s="74"/>
      <c r="V293" s="74"/>
    </row>
    <row r="294" spans="1:22" ht="45">
      <c r="A294" s="75" t="s">
        <v>479</v>
      </c>
      <c r="B294" s="68">
        <v>10</v>
      </c>
      <c r="C294" s="68" t="s">
        <v>480</v>
      </c>
      <c r="D294" s="71" t="str">
        <f t="shared" si="4"/>
        <v>000 1 16 23050 05 0000 140</v>
      </c>
      <c r="E294" s="72">
        <v>149000</v>
      </c>
      <c r="F294" s="73"/>
      <c r="G294" s="74">
        <v>149000</v>
      </c>
      <c r="H294" s="74"/>
      <c r="I294" s="74"/>
      <c r="J294" s="74"/>
      <c r="K294" s="74">
        <v>149000</v>
      </c>
      <c r="L294" s="74"/>
      <c r="M294" s="74"/>
      <c r="N294" s="74">
        <v>148685.43</v>
      </c>
      <c r="O294" s="74"/>
      <c r="P294" s="74">
        <v>148685.43</v>
      </c>
      <c r="Q294" s="74"/>
      <c r="R294" s="74"/>
      <c r="S294" s="74"/>
      <c r="T294" s="74">
        <v>148685.43</v>
      </c>
      <c r="U294" s="74"/>
      <c r="V294" s="74"/>
    </row>
    <row r="295" spans="1:22" ht="67.5">
      <c r="A295" s="75" t="s">
        <v>481</v>
      </c>
      <c r="B295" s="68">
        <v>10</v>
      </c>
      <c r="C295" s="68" t="s">
        <v>482</v>
      </c>
      <c r="D295" s="71" t="str">
        <f t="shared" si="4"/>
        <v>000 1 16 23051 05 0000 140</v>
      </c>
      <c r="E295" s="72">
        <v>149000</v>
      </c>
      <c r="F295" s="73"/>
      <c r="G295" s="74">
        <v>149000</v>
      </c>
      <c r="H295" s="74"/>
      <c r="I295" s="74"/>
      <c r="J295" s="74"/>
      <c r="K295" s="74">
        <v>149000</v>
      </c>
      <c r="L295" s="74"/>
      <c r="M295" s="74"/>
      <c r="N295" s="74">
        <v>148685.43</v>
      </c>
      <c r="O295" s="74"/>
      <c r="P295" s="74">
        <v>148685.43</v>
      </c>
      <c r="Q295" s="74"/>
      <c r="R295" s="74"/>
      <c r="S295" s="74"/>
      <c r="T295" s="74">
        <v>148685.43</v>
      </c>
      <c r="U295" s="74"/>
      <c r="V295" s="74"/>
    </row>
    <row r="296" spans="1:22" ht="90">
      <c r="A296" s="75" t="s">
        <v>483</v>
      </c>
      <c r="B296" s="68">
        <v>10</v>
      </c>
      <c r="C296" s="68" t="s">
        <v>484</v>
      </c>
      <c r="D296" s="71" t="str">
        <f t="shared" si="4"/>
        <v>000 1 16 25000 00 0000 140</v>
      </c>
      <c r="E296" s="72">
        <v>9686833.58</v>
      </c>
      <c r="F296" s="73"/>
      <c r="G296" s="74">
        <v>9686833.58</v>
      </c>
      <c r="H296" s="74"/>
      <c r="I296" s="74"/>
      <c r="J296" s="74">
        <v>5035400</v>
      </c>
      <c r="K296" s="74">
        <v>4651433.58</v>
      </c>
      <c r="L296" s="74"/>
      <c r="M296" s="74"/>
      <c r="N296" s="74">
        <v>21390933.56</v>
      </c>
      <c r="O296" s="74"/>
      <c r="P296" s="74">
        <v>21390933.56</v>
      </c>
      <c r="Q296" s="74"/>
      <c r="R296" s="74">
        <v>225250</v>
      </c>
      <c r="S296" s="74">
        <v>16956796.88</v>
      </c>
      <c r="T296" s="74">
        <v>4208886.68</v>
      </c>
      <c r="U296" s="74"/>
      <c r="V296" s="74"/>
    </row>
    <row r="297" spans="1:22" ht="33.75">
      <c r="A297" s="75" t="s">
        <v>485</v>
      </c>
      <c r="B297" s="68">
        <v>10</v>
      </c>
      <c r="C297" s="68" t="s">
        <v>486</v>
      </c>
      <c r="D297" s="71" t="str">
        <f t="shared" si="4"/>
        <v>000 1 16 25010 01 0000 140</v>
      </c>
      <c r="E297" s="72">
        <v>2700000</v>
      </c>
      <c r="F297" s="73"/>
      <c r="G297" s="74">
        <v>2700000</v>
      </c>
      <c r="H297" s="74"/>
      <c r="I297" s="74"/>
      <c r="J297" s="74">
        <v>790000</v>
      </c>
      <c r="K297" s="74">
        <v>1910000</v>
      </c>
      <c r="L297" s="74"/>
      <c r="M297" s="74"/>
      <c r="N297" s="74">
        <v>3783500</v>
      </c>
      <c r="O297" s="74"/>
      <c r="P297" s="74">
        <v>3783500</v>
      </c>
      <c r="Q297" s="74"/>
      <c r="R297" s="74"/>
      <c r="S297" s="74">
        <v>2153500</v>
      </c>
      <c r="T297" s="74">
        <v>1630000</v>
      </c>
      <c r="U297" s="74"/>
      <c r="V297" s="74"/>
    </row>
    <row r="298" spans="1:22" ht="33.75">
      <c r="A298" s="75" t="s">
        <v>487</v>
      </c>
      <c r="B298" s="68">
        <v>10</v>
      </c>
      <c r="C298" s="68" t="s">
        <v>488</v>
      </c>
      <c r="D298" s="71" t="str">
        <f t="shared" si="4"/>
        <v>000 1 16 25020 01 0000 140</v>
      </c>
      <c r="E298" s="72">
        <v>124500</v>
      </c>
      <c r="F298" s="73"/>
      <c r="G298" s="74">
        <v>124500</v>
      </c>
      <c r="H298" s="74"/>
      <c r="I298" s="74"/>
      <c r="J298" s="74"/>
      <c r="K298" s="74">
        <v>124500</v>
      </c>
      <c r="L298" s="74"/>
      <c r="M298" s="74"/>
      <c r="N298" s="74">
        <v>609168</v>
      </c>
      <c r="O298" s="74"/>
      <c r="P298" s="74">
        <v>609168</v>
      </c>
      <c r="Q298" s="74"/>
      <c r="R298" s="74"/>
      <c r="S298" s="74">
        <v>471465</v>
      </c>
      <c r="T298" s="74">
        <v>137703</v>
      </c>
      <c r="U298" s="74"/>
      <c r="V298" s="74"/>
    </row>
    <row r="299" spans="1:22" ht="33.75">
      <c r="A299" s="75" t="s">
        <v>489</v>
      </c>
      <c r="B299" s="68">
        <v>10</v>
      </c>
      <c r="C299" s="68" t="s">
        <v>490</v>
      </c>
      <c r="D299" s="71" t="str">
        <f t="shared" si="4"/>
        <v>000 1 16 25030 01 0000 140</v>
      </c>
      <c r="E299" s="72"/>
      <c r="F299" s="73"/>
      <c r="G299" s="74"/>
      <c r="H299" s="74"/>
      <c r="I299" s="74"/>
      <c r="J299" s="74"/>
      <c r="K299" s="74"/>
      <c r="L299" s="74"/>
      <c r="M299" s="74"/>
      <c r="N299" s="74">
        <v>2670005.68</v>
      </c>
      <c r="O299" s="74"/>
      <c r="P299" s="74">
        <v>2670005.68</v>
      </c>
      <c r="Q299" s="74"/>
      <c r="R299" s="74"/>
      <c r="S299" s="74">
        <v>2670005.68</v>
      </c>
      <c r="T299" s="74"/>
      <c r="U299" s="74"/>
      <c r="V299" s="74"/>
    </row>
    <row r="300" spans="1:22" ht="33.75">
      <c r="A300" s="75" t="s">
        <v>491</v>
      </c>
      <c r="B300" s="68">
        <v>10</v>
      </c>
      <c r="C300" s="68" t="s">
        <v>492</v>
      </c>
      <c r="D300" s="71" t="str">
        <f t="shared" si="4"/>
        <v>000 1 16 25050 01 0000 140</v>
      </c>
      <c r="E300" s="72">
        <v>4011900</v>
      </c>
      <c r="F300" s="73"/>
      <c r="G300" s="74">
        <v>4011900</v>
      </c>
      <c r="H300" s="74"/>
      <c r="I300" s="74"/>
      <c r="J300" s="74">
        <v>2556700</v>
      </c>
      <c r="K300" s="74">
        <v>1455200</v>
      </c>
      <c r="L300" s="74"/>
      <c r="M300" s="74"/>
      <c r="N300" s="74">
        <v>9718137.83</v>
      </c>
      <c r="O300" s="74"/>
      <c r="P300" s="74">
        <v>9718137.83</v>
      </c>
      <c r="Q300" s="74"/>
      <c r="R300" s="74"/>
      <c r="S300" s="74">
        <v>8421187.73</v>
      </c>
      <c r="T300" s="74">
        <v>1296950.1</v>
      </c>
      <c r="U300" s="74"/>
      <c r="V300" s="74"/>
    </row>
    <row r="301" spans="1:22" ht="22.5">
      <c r="A301" s="75" t="s">
        <v>493</v>
      </c>
      <c r="B301" s="68">
        <v>10</v>
      </c>
      <c r="C301" s="68" t="s">
        <v>494</v>
      </c>
      <c r="D301" s="71" t="str">
        <f t="shared" si="4"/>
        <v>000 1 16 25060 01 0000 140</v>
      </c>
      <c r="E301" s="72">
        <v>2850433.58</v>
      </c>
      <c r="F301" s="73"/>
      <c r="G301" s="74">
        <v>2850433.58</v>
      </c>
      <c r="H301" s="74"/>
      <c r="I301" s="74"/>
      <c r="J301" s="74">
        <v>1688700</v>
      </c>
      <c r="K301" s="74">
        <v>1161733.58</v>
      </c>
      <c r="L301" s="74"/>
      <c r="M301" s="74"/>
      <c r="N301" s="74">
        <v>4384872.05</v>
      </c>
      <c r="O301" s="74"/>
      <c r="P301" s="74">
        <v>4384872.05</v>
      </c>
      <c r="Q301" s="74"/>
      <c r="R301" s="74"/>
      <c r="S301" s="74">
        <v>3240638.47</v>
      </c>
      <c r="T301" s="74">
        <v>1144233.58</v>
      </c>
      <c r="U301" s="74"/>
      <c r="V301" s="74"/>
    </row>
    <row r="302" spans="1:22" ht="22.5">
      <c r="A302" s="75" t="s">
        <v>495</v>
      </c>
      <c r="B302" s="68">
        <v>10</v>
      </c>
      <c r="C302" s="68" t="s">
        <v>496</v>
      </c>
      <c r="D302" s="71" t="str">
        <f t="shared" si="4"/>
        <v>000 1 16 25070 00 0000 140</v>
      </c>
      <c r="E302" s="72"/>
      <c r="F302" s="73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</row>
    <row r="303" spans="1:22" ht="45">
      <c r="A303" s="75" t="s">
        <v>497</v>
      </c>
      <c r="B303" s="68">
        <v>10</v>
      </c>
      <c r="C303" s="68" t="s">
        <v>498</v>
      </c>
      <c r="D303" s="71" t="str">
        <f t="shared" si="4"/>
        <v>000 1 16 25072 02 0000 140</v>
      </c>
      <c r="E303" s="72"/>
      <c r="F303" s="73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</row>
    <row r="304" spans="1:22" ht="22.5">
      <c r="A304" s="75" t="s">
        <v>499</v>
      </c>
      <c r="B304" s="68">
        <v>10</v>
      </c>
      <c r="C304" s="68" t="s">
        <v>500</v>
      </c>
      <c r="D304" s="71" t="str">
        <f t="shared" si="4"/>
        <v>000 1 16 25080 00 0000 140</v>
      </c>
      <c r="E304" s="72"/>
      <c r="F304" s="73"/>
      <c r="G304" s="74"/>
      <c r="H304" s="74"/>
      <c r="I304" s="74"/>
      <c r="J304" s="74"/>
      <c r="K304" s="74"/>
      <c r="L304" s="74"/>
      <c r="M304" s="74"/>
      <c r="N304" s="74">
        <v>225250</v>
      </c>
      <c r="O304" s="74"/>
      <c r="P304" s="74">
        <v>225250</v>
      </c>
      <c r="Q304" s="74"/>
      <c r="R304" s="74">
        <v>225250</v>
      </c>
      <c r="S304" s="74"/>
      <c r="T304" s="74"/>
      <c r="U304" s="74"/>
      <c r="V304" s="74"/>
    </row>
    <row r="305" spans="1:22" ht="45">
      <c r="A305" s="75" t="s">
        <v>501</v>
      </c>
      <c r="B305" s="68">
        <v>10</v>
      </c>
      <c r="C305" s="68" t="s">
        <v>502</v>
      </c>
      <c r="D305" s="71" t="str">
        <f t="shared" si="4"/>
        <v>000 1 16 25082 02 0000 140</v>
      </c>
      <c r="E305" s="72"/>
      <c r="F305" s="73"/>
      <c r="G305" s="74"/>
      <c r="H305" s="74"/>
      <c r="I305" s="74"/>
      <c r="J305" s="74"/>
      <c r="K305" s="74"/>
      <c r="L305" s="74"/>
      <c r="M305" s="74"/>
      <c r="N305" s="74">
        <v>225250</v>
      </c>
      <c r="O305" s="74"/>
      <c r="P305" s="74">
        <v>225250</v>
      </c>
      <c r="Q305" s="74"/>
      <c r="R305" s="74">
        <v>225250</v>
      </c>
      <c r="S305" s="74"/>
      <c r="T305" s="74"/>
      <c r="U305" s="74"/>
      <c r="V305" s="74"/>
    </row>
    <row r="306" spans="1:22" ht="22.5">
      <c r="A306" s="75" t="s">
        <v>503</v>
      </c>
      <c r="B306" s="68">
        <v>10</v>
      </c>
      <c r="C306" s="68" t="s">
        <v>504</v>
      </c>
      <c r="D306" s="71" t="str">
        <f t="shared" si="4"/>
        <v>000 1 16 26000 01 0000 140</v>
      </c>
      <c r="E306" s="72">
        <v>318099</v>
      </c>
      <c r="F306" s="73"/>
      <c r="G306" s="74">
        <v>318099</v>
      </c>
      <c r="H306" s="74"/>
      <c r="I306" s="74">
        <v>318099</v>
      </c>
      <c r="J306" s="74"/>
      <c r="K306" s="74"/>
      <c r="L306" s="74"/>
      <c r="M306" s="74"/>
      <c r="N306" s="74">
        <v>701400</v>
      </c>
      <c r="O306" s="74"/>
      <c r="P306" s="74">
        <v>701400</v>
      </c>
      <c r="Q306" s="74"/>
      <c r="R306" s="74">
        <v>701400</v>
      </c>
      <c r="S306" s="74"/>
      <c r="T306" s="74"/>
      <c r="U306" s="74"/>
      <c r="V306" s="74"/>
    </row>
    <row r="307" spans="1:22" ht="33.75">
      <c r="A307" s="75" t="s">
        <v>505</v>
      </c>
      <c r="B307" s="68">
        <v>10</v>
      </c>
      <c r="C307" s="68" t="s">
        <v>506</v>
      </c>
      <c r="D307" s="71" t="str">
        <f t="shared" si="4"/>
        <v>000 1 16 27000 01 0000 140</v>
      </c>
      <c r="E307" s="72">
        <v>12787007</v>
      </c>
      <c r="F307" s="73"/>
      <c r="G307" s="74">
        <v>12787007</v>
      </c>
      <c r="H307" s="74"/>
      <c r="I307" s="74">
        <v>12787007</v>
      </c>
      <c r="J307" s="74"/>
      <c r="K307" s="74"/>
      <c r="L307" s="74"/>
      <c r="M307" s="74"/>
      <c r="N307" s="74">
        <v>44892849.37</v>
      </c>
      <c r="O307" s="74"/>
      <c r="P307" s="74">
        <v>44892849.37</v>
      </c>
      <c r="Q307" s="74"/>
      <c r="R307" s="74">
        <v>44892849.37</v>
      </c>
      <c r="S307" s="74"/>
      <c r="T307" s="74"/>
      <c r="U307" s="74"/>
      <c r="V307" s="74"/>
    </row>
    <row r="308" spans="1:22" ht="56.25">
      <c r="A308" s="75" t="s">
        <v>507</v>
      </c>
      <c r="B308" s="68">
        <v>10</v>
      </c>
      <c r="C308" s="68" t="s">
        <v>508</v>
      </c>
      <c r="D308" s="71" t="str">
        <f t="shared" si="4"/>
        <v>000 1 16 28000 01 0000 140</v>
      </c>
      <c r="E308" s="72">
        <v>12381600</v>
      </c>
      <c r="F308" s="73"/>
      <c r="G308" s="74">
        <v>12381600</v>
      </c>
      <c r="H308" s="74"/>
      <c r="I308" s="74"/>
      <c r="J308" s="74">
        <v>10963300</v>
      </c>
      <c r="K308" s="74">
        <v>1418300</v>
      </c>
      <c r="L308" s="74"/>
      <c r="M308" s="74"/>
      <c r="N308" s="74">
        <v>24519553.05</v>
      </c>
      <c r="O308" s="74"/>
      <c r="P308" s="74">
        <v>24519553.05</v>
      </c>
      <c r="Q308" s="74"/>
      <c r="R308" s="74"/>
      <c r="S308" s="74">
        <v>23068066.3</v>
      </c>
      <c r="T308" s="74">
        <v>1451486.75</v>
      </c>
      <c r="U308" s="74"/>
      <c r="V308" s="74"/>
    </row>
    <row r="309" spans="1:22" ht="22.5">
      <c r="A309" s="75" t="s">
        <v>509</v>
      </c>
      <c r="B309" s="68">
        <v>10</v>
      </c>
      <c r="C309" s="68" t="s">
        <v>510</v>
      </c>
      <c r="D309" s="71" t="str">
        <f t="shared" si="4"/>
        <v>000 1 16 30000 01 0000 140</v>
      </c>
      <c r="E309" s="72">
        <v>545870965.89</v>
      </c>
      <c r="F309" s="73"/>
      <c r="G309" s="74">
        <v>545870965.89</v>
      </c>
      <c r="H309" s="74"/>
      <c r="I309" s="74">
        <v>540000000</v>
      </c>
      <c r="J309" s="74">
        <v>1899000</v>
      </c>
      <c r="K309" s="74">
        <v>3969965.89</v>
      </c>
      <c r="L309" s="74">
        <v>2000</v>
      </c>
      <c r="M309" s="74"/>
      <c r="N309" s="74">
        <v>573250877.87</v>
      </c>
      <c r="O309" s="74"/>
      <c r="P309" s="74">
        <v>573250877.87</v>
      </c>
      <c r="Q309" s="74"/>
      <c r="R309" s="74">
        <v>556722340.43</v>
      </c>
      <c r="S309" s="74">
        <v>12510708.32</v>
      </c>
      <c r="T309" s="74">
        <v>4015829.12</v>
      </c>
      <c r="U309" s="74">
        <v>2000</v>
      </c>
      <c r="V309" s="74"/>
    </row>
    <row r="310" spans="1:22" ht="45">
      <c r="A310" s="75" t="s">
        <v>511</v>
      </c>
      <c r="B310" s="68">
        <v>10</v>
      </c>
      <c r="C310" s="68" t="s">
        <v>512</v>
      </c>
      <c r="D310" s="71" t="str">
        <f t="shared" si="4"/>
        <v>000 1 16 30010 01 0000 140</v>
      </c>
      <c r="E310" s="72">
        <v>280300</v>
      </c>
      <c r="F310" s="73"/>
      <c r="G310" s="74">
        <v>280300</v>
      </c>
      <c r="H310" s="74"/>
      <c r="I310" s="74"/>
      <c r="J310" s="74">
        <v>185000</v>
      </c>
      <c r="K310" s="74">
        <v>93300</v>
      </c>
      <c r="L310" s="74">
        <v>2000</v>
      </c>
      <c r="M310" s="74"/>
      <c r="N310" s="74">
        <v>3027200</v>
      </c>
      <c r="O310" s="74"/>
      <c r="P310" s="74">
        <v>3027200</v>
      </c>
      <c r="Q310" s="74"/>
      <c r="R310" s="74">
        <v>1662700</v>
      </c>
      <c r="S310" s="74">
        <v>1261900</v>
      </c>
      <c r="T310" s="74">
        <v>100600</v>
      </c>
      <c r="U310" s="74">
        <v>2000</v>
      </c>
      <c r="V310" s="74"/>
    </row>
    <row r="311" spans="1:22" ht="56.25">
      <c r="A311" s="75" t="s">
        <v>513</v>
      </c>
      <c r="B311" s="68">
        <v>10</v>
      </c>
      <c r="C311" s="68" t="s">
        <v>514</v>
      </c>
      <c r="D311" s="71" t="str">
        <f t="shared" si="4"/>
        <v>000 1 16 30012 01 0000 140</v>
      </c>
      <c r="E311" s="72"/>
      <c r="F311" s="73"/>
      <c r="G311" s="74"/>
      <c r="H311" s="74"/>
      <c r="I311" s="74"/>
      <c r="J311" s="74"/>
      <c r="K311" s="74"/>
      <c r="L311" s="74"/>
      <c r="M311" s="74"/>
      <c r="N311" s="74">
        <v>1662700</v>
      </c>
      <c r="O311" s="74"/>
      <c r="P311" s="74">
        <v>1662700</v>
      </c>
      <c r="Q311" s="74"/>
      <c r="R311" s="74">
        <v>1662700</v>
      </c>
      <c r="S311" s="74"/>
      <c r="T311" s="74"/>
      <c r="U311" s="74"/>
      <c r="V311" s="74"/>
    </row>
    <row r="312" spans="1:22" ht="56.25">
      <c r="A312" s="75" t="s">
        <v>515</v>
      </c>
      <c r="B312" s="68">
        <v>10</v>
      </c>
      <c r="C312" s="68" t="s">
        <v>516</v>
      </c>
      <c r="D312" s="71" t="str">
        <f t="shared" si="4"/>
        <v>000 1 16 30013 01 0000 140</v>
      </c>
      <c r="E312" s="72">
        <v>185000</v>
      </c>
      <c r="F312" s="73"/>
      <c r="G312" s="74">
        <v>185000</v>
      </c>
      <c r="H312" s="74"/>
      <c r="I312" s="74"/>
      <c r="J312" s="74">
        <v>185000</v>
      </c>
      <c r="K312" s="74"/>
      <c r="L312" s="74"/>
      <c r="M312" s="74"/>
      <c r="N312" s="74">
        <v>1261900</v>
      </c>
      <c r="O312" s="74"/>
      <c r="P312" s="74">
        <v>1261900</v>
      </c>
      <c r="Q312" s="74"/>
      <c r="R312" s="74"/>
      <c r="S312" s="74">
        <v>1261900</v>
      </c>
      <c r="T312" s="74"/>
      <c r="U312" s="74"/>
      <c r="V312" s="74"/>
    </row>
    <row r="313" spans="1:22" ht="56.25">
      <c r="A313" s="75" t="s">
        <v>517</v>
      </c>
      <c r="B313" s="68">
        <v>10</v>
      </c>
      <c r="C313" s="68" t="s">
        <v>518</v>
      </c>
      <c r="D313" s="71" t="str">
        <f t="shared" si="4"/>
        <v>000 1 16 30014 01 0000 140</v>
      </c>
      <c r="E313" s="72">
        <v>93300</v>
      </c>
      <c r="F313" s="73"/>
      <c r="G313" s="74">
        <v>93300</v>
      </c>
      <c r="H313" s="74"/>
      <c r="I313" s="74"/>
      <c r="J313" s="74"/>
      <c r="K313" s="74">
        <v>93300</v>
      </c>
      <c r="L313" s="74"/>
      <c r="M313" s="74"/>
      <c r="N313" s="74">
        <v>100600</v>
      </c>
      <c r="O313" s="74"/>
      <c r="P313" s="74">
        <v>100600</v>
      </c>
      <c r="Q313" s="74"/>
      <c r="R313" s="74"/>
      <c r="S313" s="74"/>
      <c r="T313" s="74">
        <v>100600</v>
      </c>
      <c r="U313" s="74"/>
      <c r="V313" s="74"/>
    </row>
    <row r="314" spans="1:22" ht="56.25">
      <c r="A314" s="75" t="s">
        <v>519</v>
      </c>
      <c r="B314" s="68">
        <v>10</v>
      </c>
      <c r="C314" s="68" t="s">
        <v>520</v>
      </c>
      <c r="D314" s="71" t="str">
        <f t="shared" si="4"/>
        <v>000 1 16 30015 01 0000 140</v>
      </c>
      <c r="E314" s="72">
        <v>2000</v>
      </c>
      <c r="F314" s="73"/>
      <c r="G314" s="74">
        <v>2000</v>
      </c>
      <c r="H314" s="74"/>
      <c r="I314" s="74"/>
      <c r="J314" s="74"/>
      <c r="K314" s="74"/>
      <c r="L314" s="74">
        <v>2000</v>
      </c>
      <c r="M314" s="74"/>
      <c r="N314" s="74">
        <v>2000</v>
      </c>
      <c r="O314" s="74"/>
      <c r="P314" s="74">
        <v>2000</v>
      </c>
      <c r="Q314" s="74"/>
      <c r="R314" s="74"/>
      <c r="S314" s="74"/>
      <c r="T314" s="74"/>
      <c r="U314" s="74">
        <v>2000</v>
      </c>
      <c r="V314" s="74"/>
    </row>
    <row r="315" spans="1:22" ht="33.75">
      <c r="A315" s="75" t="s">
        <v>521</v>
      </c>
      <c r="B315" s="68">
        <v>10</v>
      </c>
      <c r="C315" s="68" t="s">
        <v>522</v>
      </c>
      <c r="D315" s="71" t="str">
        <f t="shared" si="4"/>
        <v>000 1 16 30020 01 0000 140</v>
      </c>
      <c r="E315" s="72">
        <v>540000000</v>
      </c>
      <c r="F315" s="73"/>
      <c r="G315" s="74">
        <v>540000000</v>
      </c>
      <c r="H315" s="74"/>
      <c r="I315" s="74">
        <v>540000000</v>
      </c>
      <c r="J315" s="74"/>
      <c r="K315" s="74"/>
      <c r="L315" s="74"/>
      <c r="M315" s="74"/>
      <c r="N315" s="74">
        <v>555059640.43</v>
      </c>
      <c r="O315" s="74"/>
      <c r="P315" s="74">
        <v>555059640.43</v>
      </c>
      <c r="Q315" s="74"/>
      <c r="R315" s="74">
        <v>555059640.43</v>
      </c>
      <c r="S315" s="74"/>
      <c r="T315" s="74"/>
      <c r="U315" s="74"/>
      <c r="V315" s="74"/>
    </row>
    <row r="316" spans="1:22" ht="22.5">
      <c r="A316" s="75" t="s">
        <v>523</v>
      </c>
      <c r="B316" s="68">
        <v>10</v>
      </c>
      <c r="C316" s="68" t="s">
        <v>524</v>
      </c>
      <c r="D316" s="71" t="str">
        <f t="shared" si="4"/>
        <v>000 1 16 30030 01 0000 140</v>
      </c>
      <c r="E316" s="72">
        <v>5590665.89</v>
      </c>
      <c r="F316" s="73"/>
      <c r="G316" s="74">
        <v>5590665.89</v>
      </c>
      <c r="H316" s="74"/>
      <c r="I316" s="74"/>
      <c r="J316" s="74">
        <v>1714000</v>
      </c>
      <c r="K316" s="74">
        <v>3876665.89</v>
      </c>
      <c r="L316" s="74"/>
      <c r="M316" s="74"/>
      <c r="N316" s="74">
        <v>15164037.44</v>
      </c>
      <c r="O316" s="74"/>
      <c r="P316" s="74">
        <v>15164037.44</v>
      </c>
      <c r="Q316" s="74"/>
      <c r="R316" s="74"/>
      <c r="S316" s="74">
        <v>11248808.32</v>
      </c>
      <c r="T316" s="74">
        <v>3915229.12</v>
      </c>
      <c r="U316" s="74"/>
      <c r="V316" s="74"/>
    </row>
    <row r="317" spans="1:22" ht="45">
      <c r="A317" s="75" t="s">
        <v>525</v>
      </c>
      <c r="B317" s="68">
        <v>10</v>
      </c>
      <c r="C317" s="68" t="s">
        <v>526</v>
      </c>
      <c r="D317" s="71" t="str">
        <f t="shared" si="4"/>
        <v>000 1 16 32000 00 0000 140</v>
      </c>
      <c r="E317" s="72"/>
      <c r="F317" s="73"/>
      <c r="G317" s="74"/>
      <c r="H317" s="74"/>
      <c r="I317" s="74"/>
      <c r="J317" s="74"/>
      <c r="K317" s="74"/>
      <c r="L317" s="74"/>
      <c r="M317" s="74"/>
      <c r="N317" s="74">
        <v>10014118.62</v>
      </c>
      <c r="O317" s="74"/>
      <c r="P317" s="74">
        <v>112491.17</v>
      </c>
      <c r="Q317" s="74"/>
      <c r="R317" s="74">
        <v>39319.51</v>
      </c>
      <c r="S317" s="74">
        <v>73071.66</v>
      </c>
      <c r="T317" s="74">
        <v>100</v>
      </c>
      <c r="U317" s="74"/>
      <c r="V317" s="74">
        <v>9901627.45</v>
      </c>
    </row>
    <row r="318" spans="1:22" ht="56.25">
      <c r="A318" s="75" t="s">
        <v>527</v>
      </c>
      <c r="B318" s="68">
        <v>10</v>
      </c>
      <c r="C318" s="68" t="s">
        <v>528</v>
      </c>
      <c r="D318" s="71" t="str">
        <f t="shared" si="4"/>
        <v>000 1 16 32000 02 0000 140</v>
      </c>
      <c r="E318" s="72"/>
      <c r="F318" s="73"/>
      <c r="G318" s="74"/>
      <c r="H318" s="74"/>
      <c r="I318" s="74"/>
      <c r="J318" s="74"/>
      <c r="K318" s="74"/>
      <c r="L318" s="74"/>
      <c r="M318" s="74"/>
      <c r="N318" s="74">
        <v>39319.51</v>
      </c>
      <c r="O318" s="74"/>
      <c r="P318" s="74">
        <v>39319.51</v>
      </c>
      <c r="Q318" s="74"/>
      <c r="R318" s="74">
        <v>39319.51</v>
      </c>
      <c r="S318" s="74"/>
      <c r="T318" s="74"/>
      <c r="U318" s="74"/>
      <c r="V318" s="74"/>
    </row>
    <row r="319" spans="1:22" ht="56.25">
      <c r="A319" s="75" t="s">
        <v>529</v>
      </c>
      <c r="B319" s="68">
        <v>10</v>
      </c>
      <c r="C319" s="68" t="s">
        <v>530</v>
      </c>
      <c r="D319" s="71" t="str">
        <f t="shared" si="4"/>
        <v>000 1 16 32000 04 0000 140</v>
      </c>
      <c r="E319" s="72"/>
      <c r="F319" s="73"/>
      <c r="G319" s="74"/>
      <c r="H319" s="74"/>
      <c r="I319" s="74"/>
      <c r="J319" s="74"/>
      <c r="K319" s="74"/>
      <c r="L319" s="74"/>
      <c r="M319" s="74"/>
      <c r="N319" s="74">
        <v>73071.66</v>
      </c>
      <c r="O319" s="74"/>
      <c r="P319" s="74">
        <v>73071.66</v>
      </c>
      <c r="Q319" s="74"/>
      <c r="R319" s="74"/>
      <c r="S319" s="74">
        <v>73071.66</v>
      </c>
      <c r="T319" s="74"/>
      <c r="U319" s="74"/>
      <c r="V319" s="74"/>
    </row>
    <row r="320" spans="1:22" ht="56.25">
      <c r="A320" s="75" t="s">
        <v>531</v>
      </c>
      <c r="B320" s="68">
        <v>10</v>
      </c>
      <c r="C320" s="68" t="s">
        <v>532</v>
      </c>
      <c r="D320" s="71" t="str">
        <f t="shared" si="4"/>
        <v>000 1 16 32000 05 0000 140</v>
      </c>
      <c r="E320" s="72"/>
      <c r="F320" s="73"/>
      <c r="G320" s="74"/>
      <c r="H320" s="74"/>
      <c r="I320" s="74"/>
      <c r="J320" s="74"/>
      <c r="K320" s="74"/>
      <c r="L320" s="74"/>
      <c r="M320" s="74"/>
      <c r="N320" s="74">
        <v>100</v>
      </c>
      <c r="O320" s="74"/>
      <c r="P320" s="74">
        <v>100</v>
      </c>
      <c r="Q320" s="74"/>
      <c r="R320" s="74"/>
      <c r="S320" s="74"/>
      <c r="T320" s="74">
        <v>100</v>
      </c>
      <c r="U320" s="74"/>
      <c r="V320" s="74"/>
    </row>
    <row r="321" spans="1:22" ht="67.5">
      <c r="A321" s="75" t="s">
        <v>533</v>
      </c>
      <c r="B321" s="68">
        <v>10</v>
      </c>
      <c r="C321" s="68" t="s">
        <v>534</v>
      </c>
      <c r="D321" s="71" t="str">
        <f t="shared" si="4"/>
        <v>000 1 16 32000 09 0000 140</v>
      </c>
      <c r="E321" s="72"/>
      <c r="F321" s="73"/>
      <c r="G321" s="74"/>
      <c r="H321" s="74"/>
      <c r="I321" s="74"/>
      <c r="J321" s="74"/>
      <c r="K321" s="74"/>
      <c r="L321" s="74"/>
      <c r="M321" s="74"/>
      <c r="N321" s="74">
        <v>9901627.45</v>
      </c>
      <c r="O321" s="74"/>
      <c r="P321" s="74"/>
      <c r="Q321" s="74"/>
      <c r="R321" s="74"/>
      <c r="S321" s="74"/>
      <c r="T321" s="74"/>
      <c r="U321" s="74"/>
      <c r="V321" s="74">
        <v>9901627.45</v>
      </c>
    </row>
    <row r="322" spans="1:22" ht="45">
      <c r="A322" s="75" t="s">
        <v>535</v>
      </c>
      <c r="B322" s="68">
        <v>10</v>
      </c>
      <c r="C322" s="68" t="s">
        <v>536</v>
      </c>
      <c r="D322" s="71" t="str">
        <f t="shared" si="4"/>
        <v>000 1 16 33000 00 0000 140</v>
      </c>
      <c r="E322" s="72">
        <v>1540864.81</v>
      </c>
      <c r="F322" s="73"/>
      <c r="G322" s="74">
        <v>1540864.81</v>
      </c>
      <c r="H322" s="74"/>
      <c r="I322" s="74">
        <v>538894</v>
      </c>
      <c r="J322" s="74">
        <v>416700</v>
      </c>
      <c r="K322" s="74">
        <v>455200</v>
      </c>
      <c r="L322" s="74">
        <v>130070.81</v>
      </c>
      <c r="M322" s="74"/>
      <c r="N322" s="74">
        <v>5773149.32</v>
      </c>
      <c r="O322" s="74"/>
      <c r="P322" s="74">
        <v>5773149.32</v>
      </c>
      <c r="Q322" s="74"/>
      <c r="R322" s="74">
        <v>2318530.83</v>
      </c>
      <c r="S322" s="74">
        <v>2786346.36</v>
      </c>
      <c r="T322" s="74">
        <v>538201.32</v>
      </c>
      <c r="U322" s="74">
        <v>130070.81</v>
      </c>
      <c r="V322" s="74"/>
    </row>
    <row r="323" spans="1:22" ht="56.25">
      <c r="A323" s="75" t="s">
        <v>537</v>
      </c>
      <c r="B323" s="68">
        <v>10</v>
      </c>
      <c r="C323" s="68" t="s">
        <v>538</v>
      </c>
      <c r="D323" s="71" t="str">
        <f t="shared" si="4"/>
        <v>000 1 16 33020 02 0000 140</v>
      </c>
      <c r="E323" s="72">
        <v>538894</v>
      </c>
      <c r="F323" s="73"/>
      <c r="G323" s="74">
        <v>538894</v>
      </c>
      <c r="H323" s="74"/>
      <c r="I323" s="74">
        <v>538894</v>
      </c>
      <c r="J323" s="74"/>
      <c r="K323" s="74"/>
      <c r="L323" s="74"/>
      <c r="M323" s="74"/>
      <c r="N323" s="74">
        <v>2318530.83</v>
      </c>
      <c r="O323" s="74"/>
      <c r="P323" s="74">
        <v>2318530.83</v>
      </c>
      <c r="Q323" s="74"/>
      <c r="R323" s="74">
        <v>2318530.83</v>
      </c>
      <c r="S323" s="74"/>
      <c r="T323" s="74"/>
      <c r="U323" s="74"/>
      <c r="V323" s="74"/>
    </row>
    <row r="324" spans="1:22" ht="56.25">
      <c r="A324" s="75" t="s">
        <v>539</v>
      </c>
      <c r="B324" s="68">
        <v>10</v>
      </c>
      <c r="C324" s="68" t="s">
        <v>540</v>
      </c>
      <c r="D324" s="71" t="str">
        <f t="shared" si="4"/>
        <v>000 1 16 33040 04 0000 140</v>
      </c>
      <c r="E324" s="72">
        <v>416700</v>
      </c>
      <c r="F324" s="73"/>
      <c r="G324" s="74">
        <v>416700</v>
      </c>
      <c r="H324" s="74"/>
      <c r="I324" s="74"/>
      <c r="J324" s="74">
        <v>416700</v>
      </c>
      <c r="K324" s="74"/>
      <c r="L324" s="74"/>
      <c r="M324" s="74"/>
      <c r="N324" s="74">
        <v>2786346.36</v>
      </c>
      <c r="O324" s="74"/>
      <c r="P324" s="74">
        <v>2786346.36</v>
      </c>
      <c r="Q324" s="74"/>
      <c r="R324" s="74"/>
      <c r="S324" s="74">
        <v>2786346.36</v>
      </c>
      <c r="T324" s="74"/>
      <c r="U324" s="74"/>
      <c r="V324" s="74"/>
    </row>
    <row r="325" spans="1:22" ht="56.25">
      <c r="A325" s="75" t="s">
        <v>541</v>
      </c>
      <c r="B325" s="68">
        <v>10</v>
      </c>
      <c r="C325" s="68" t="s">
        <v>542</v>
      </c>
      <c r="D325" s="71" t="str">
        <f t="shared" si="4"/>
        <v>000 1 16 33050 05 0000 140</v>
      </c>
      <c r="E325" s="72">
        <v>455200</v>
      </c>
      <c r="F325" s="73"/>
      <c r="G325" s="74">
        <v>455200</v>
      </c>
      <c r="H325" s="74"/>
      <c r="I325" s="74"/>
      <c r="J325" s="74"/>
      <c r="K325" s="74">
        <v>455200</v>
      </c>
      <c r="L325" s="74"/>
      <c r="M325" s="74"/>
      <c r="N325" s="74">
        <v>538201.32</v>
      </c>
      <c r="O325" s="74"/>
      <c r="P325" s="74">
        <v>538201.32</v>
      </c>
      <c r="Q325" s="74"/>
      <c r="R325" s="74"/>
      <c r="S325" s="74"/>
      <c r="T325" s="74">
        <v>538201.32</v>
      </c>
      <c r="U325" s="74"/>
      <c r="V325" s="74"/>
    </row>
    <row r="326" spans="1:22" ht="56.25">
      <c r="A326" s="75" t="s">
        <v>543</v>
      </c>
      <c r="B326" s="68">
        <v>10</v>
      </c>
      <c r="C326" s="68" t="s">
        <v>544</v>
      </c>
      <c r="D326" s="71" t="str">
        <f t="shared" si="4"/>
        <v>000 1 16 33050 10 0000 140</v>
      </c>
      <c r="E326" s="72">
        <v>130070.81</v>
      </c>
      <c r="F326" s="73"/>
      <c r="G326" s="74">
        <v>130070.81</v>
      </c>
      <c r="H326" s="74"/>
      <c r="I326" s="74"/>
      <c r="J326" s="74"/>
      <c r="K326" s="74"/>
      <c r="L326" s="74">
        <v>130070.81</v>
      </c>
      <c r="M326" s="74"/>
      <c r="N326" s="74">
        <v>130070.81</v>
      </c>
      <c r="O326" s="74"/>
      <c r="P326" s="74">
        <v>130070.81</v>
      </c>
      <c r="Q326" s="74"/>
      <c r="R326" s="74"/>
      <c r="S326" s="74"/>
      <c r="T326" s="74"/>
      <c r="U326" s="74">
        <v>130070.81</v>
      </c>
      <c r="V326" s="74"/>
    </row>
    <row r="327" spans="1:22" ht="22.5">
      <c r="A327" s="75" t="s">
        <v>545</v>
      </c>
      <c r="B327" s="68">
        <v>10</v>
      </c>
      <c r="C327" s="68" t="s">
        <v>546</v>
      </c>
      <c r="D327" s="71" t="str">
        <f t="shared" si="4"/>
        <v>000 1 16 35000 00 0000 140</v>
      </c>
      <c r="E327" s="72"/>
      <c r="F327" s="73"/>
      <c r="G327" s="74"/>
      <c r="H327" s="74"/>
      <c r="I327" s="74"/>
      <c r="J327" s="74"/>
      <c r="K327" s="74"/>
      <c r="L327" s="74"/>
      <c r="M327" s="74"/>
      <c r="N327" s="74">
        <v>16109</v>
      </c>
      <c r="O327" s="74"/>
      <c r="P327" s="74">
        <v>16109</v>
      </c>
      <c r="Q327" s="74"/>
      <c r="R327" s="74"/>
      <c r="S327" s="74">
        <v>16109</v>
      </c>
      <c r="T327" s="74"/>
      <c r="U327" s="74"/>
      <c r="V327" s="74"/>
    </row>
    <row r="328" spans="1:22" ht="33.75">
      <c r="A328" s="75" t="s">
        <v>547</v>
      </c>
      <c r="B328" s="68">
        <v>10</v>
      </c>
      <c r="C328" s="68" t="s">
        <v>548</v>
      </c>
      <c r="D328" s="71" t="str">
        <f t="shared" si="4"/>
        <v>000 1 16 35020 04 0000 140</v>
      </c>
      <c r="E328" s="72"/>
      <c r="F328" s="73"/>
      <c r="G328" s="74"/>
      <c r="H328" s="74"/>
      <c r="I328" s="74"/>
      <c r="J328" s="74"/>
      <c r="K328" s="74"/>
      <c r="L328" s="74"/>
      <c r="M328" s="74"/>
      <c r="N328" s="74">
        <v>16109</v>
      </c>
      <c r="O328" s="74"/>
      <c r="P328" s="74">
        <v>16109</v>
      </c>
      <c r="Q328" s="74"/>
      <c r="R328" s="74"/>
      <c r="S328" s="74">
        <v>16109</v>
      </c>
      <c r="T328" s="74"/>
      <c r="U328" s="74"/>
      <c r="V328" s="74"/>
    </row>
    <row r="329" spans="1:22" ht="56.25">
      <c r="A329" s="75" t="s">
        <v>549</v>
      </c>
      <c r="B329" s="68">
        <v>10</v>
      </c>
      <c r="C329" s="68" t="s">
        <v>550</v>
      </c>
      <c r="D329" s="71" t="str">
        <f t="shared" si="4"/>
        <v>000 1 16 37000 00 0000 140</v>
      </c>
      <c r="E329" s="72">
        <v>13096600</v>
      </c>
      <c r="F329" s="73"/>
      <c r="G329" s="74">
        <v>13096600</v>
      </c>
      <c r="H329" s="74"/>
      <c r="I329" s="74">
        <v>13090600</v>
      </c>
      <c r="J329" s="74">
        <v>6000</v>
      </c>
      <c r="K329" s="74"/>
      <c r="L329" s="74"/>
      <c r="M329" s="74"/>
      <c r="N329" s="74">
        <v>48039757.97</v>
      </c>
      <c r="O329" s="74"/>
      <c r="P329" s="74">
        <v>48039757.97</v>
      </c>
      <c r="Q329" s="74"/>
      <c r="R329" s="74">
        <v>46379301.92</v>
      </c>
      <c r="S329" s="74">
        <v>1660456.05</v>
      </c>
      <c r="T329" s="74"/>
      <c r="U329" s="74"/>
      <c r="V329" s="74"/>
    </row>
    <row r="330" spans="1:22" ht="78.75">
      <c r="A330" s="75" t="s">
        <v>551</v>
      </c>
      <c r="B330" s="68">
        <v>10</v>
      </c>
      <c r="C330" s="68" t="s">
        <v>552</v>
      </c>
      <c r="D330" s="71" t="str">
        <f t="shared" si="4"/>
        <v>000 1 16 37020 02 0000 140</v>
      </c>
      <c r="E330" s="72">
        <v>13090600</v>
      </c>
      <c r="F330" s="73"/>
      <c r="G330" s="74">
        <v>13090600</v>
      </c>
      <c r="H330" s="74"/>
      <c r="I330" s="74">
        <v>13090600</v>
      </c>
      <c r="J330" s="74"/>
      <c r="K330" s="74"/>
      <c r="L330" s="74"/>
      <c r="M330" s="74"/>
      <c r="N330" s="74">
        <v>46379301.92</v>
      </c>
      <c r="O330" s="74"/>
      <c r="P330" s="74">
        <v>46379301.92</v>
      </c>
      <c r="Q330" s="74"/>
      <c r="R330" s="74">
        <v>46379301.92</v>
      </c>
      <c r="S330" s="74"/>
      <c r="T330" s="74"/>
      <c r="U330" s="74"/>
      <c r="V330" s="74"/>
    </row>
    <row r="331" spans="1:22" ht="67.5">
      <c r="A331" s="75" t="s">
        <v>553</v>
      </c>
      <c r="B331" s="68">
        <v>10</v>
      </c>
      <c r="C331" s="68" t="s">
        <v>554</v>
      </c>
      <c r="D331" s="71" t="str">
        <f t="shared" si="4"/>
        <v>000 1 16 37030 04 0000 140</v>
      </c>
      <c r="E331" s="72">
        <v>6000</v>
      </c>
      <c r="F331" s="73"/>
      <c r="G331" s="74">
        <v>6000</v>
      </c>
      <c r="H331" s="74"/>
      <c r="I331" s="74"/>
      <c r="J331" s="74">
        <v>6000</v>
      </c>
      <c r="K331" s="74"/>
      <c r="L331" s="74"/>
      <c r="M331" s="74"/>
      <c r="N331" s="74">
        <v>1660456.05</v>
      </c>
      <c r="O331" s="74"/>
      <c r="P331" s="74">
        <v>1660456.05</v>
      </c>
      <c r="Q331" s="74"/>
      <c r="R331" s="74"/>
      <c r="S331" s="74">
        <v>1660456.05</v>
      </c>
      <c r="T331" s="74"/>
      <c r="U331" s="74"/>
      <c r="V331" s="74"/>
    </row>
    <row r="332" spans="1:22" ht="33.75">
      <c r="A332" s="75" t="s">
        <v>555</v>
      </c>
      <c r="B332" s="68">
        <v>10</v>
      </c>
      <c r="C332" s="68" t="s">
        <v>556</v>
      </c>
      <c r="D332" s="71" t="str">
        <f t="shared" si="4"/>
        <v>000 1 16 41000 01 0000 140</v>
      </c>
      <c r="E332" s="72">
        <v>10000</v>
      </c>
      <c r="F332" s="73"/>
      <c r="G332" s="74">
        <v>10000</v>
      </c>
      <c r="H332" s="74"/>
      <c r="I332" s="74"/>
      <c r="J332" s="74">
        <v>10000</v>
      </c>
      <c r="K332" s="74"/>
      <c r="L332" s="74"/>
      <c r="M332" s="74"/>
      <c r="N332" s="74">
        <v>3315800</v>
      </c>
      <c r="O332" s="74"/>
      <c r="P332" s="74">
        <v>3315800</v>
      </c>
      <c r="Q332" s="74"/>
      <c r="R332" s="74"/>
      <c r="S332" s="74">
        <v>3315800</v>
      </c>
      <c r="T332" s="74"/>
      <c r="U332" s="74"/>
      <c r="V332" s="74"/>
    </row>
    <row r="333" spans="1:22" ht="67.5">
      <c r="A333" s="75" t="s">
        <v>557</v>
      </c>
      <c r="B333" s="68">
        <v>10</v>
      </c>
      <c r="C333" s="68" t="s">
        <v>558</v>
      </c>
      <c r="D333" s="71" t="str">
        <f t="shared" si="4"/>
        <v>000 1 16 43000 01 0000 140</v>
      </c>
      <c r="E333" s="72">
        <v>9017760.55</v>
      </c>
      <c r="F333" s="73"/>
      <c r="G333" s="74">
        <v>9017760.55</v>
      </c>
      <c r="H333" s="74"/>
      <c r="I333" s="74"/>
      <c r="J333" s="74">
        <v>2862000</v>
      </c>
      <c r="K333" s="74">
        <v>6155760.55</v>
      </c>
      <c r="L333" s="74"/>
      <c r="M333" s="74"/>
      <c r="N333" s="74">
        <v>23496601.31</v>
      </c>
      <c r="O333" s="74"/>
      <c r="P333" s="74">
        <v>23496601.31</v>
      </c>
      <c r="Q333" s="74"/>
      <c r="R333" s="74"/>
      <c r="S333" s="74">
        <v>16937834.49</v>
      </c>
      <c r="T333" s="74">
        <v>6558766.82</v>
      </c>
      <c r="U333" s="74"/>
      <c r="V333" s="74"/>
    </row>
    <row r="334" spans="1:22" ht="33.75">
      <c r="A334" s="75" t="s">
        <v>559</v>
      </c>
      <c r="B334" s="68">
        <v>10</v>
      </c>
      <c r="C334" s="68" t="s">
        <v>560</v>
      </c>
      <c r="D334" s="71" t="str">
        <f t="shared" si="4"/>
        <v>000 1 16 45000 01 0000 140</v>
      </c>
      <c r="E334" s="72"/>
      <c r="F334" s="73"/>
      <c r="G334" s="74"/>
      <c r="H334" s="74"/>
      <c r="I334" s="74"/>
      <c r="J334" s="74"/>
      <c r="K334" s="74"/>
      <c r="L334" s="74"/>
      <c r="M334" s="74"/>
      <c r="N334" s="74">
        <v>21641700</v>
      </c>
      <c r="O334" s="74"/>
      <c r="P334" s="74">
        <v>21641700</v>
      </c>
      <c r="Q334" s="74"/>
      <c r="R334" s="74"/>
      <c r="S334" s="74">
        <v>21641700</v>
      </c>
      <c r="T334" s="74"/>
      <c r="U334" s="74"/>
      <c r="V334" s="74"/>
    </row>
    <row r="335" spans="1:22" ht="22.5">
      <c r="A335" s="75" t="s">
        <v>561</v>
      </c>
      <c r="B335" s="68">
        <v>10</v>
      </c>
      <c r="C335" s="68" t="s">
        <v>562</v>
      </c>
      <c r="D335" s="71" t="str">
        <f t="shared" si="4"/>
        <v>000 1 16 90000 00 0000 140</v>
      </c>
      <c r="E335" s="72">
        <v>330713656.44</v>
      </c>
      <c r="F335" s="73"/>
      <c r="G335" s="74">
        <v>330713656.44</v>
      </c>
      <c r="H335" s="74"/>
      <c r="I335" s="74">
        <v>24263000</v>
      </c>
      <c r="J335" s="74">
        <v>270852250.66</v>
      </c>
      <c r="K335" s="74">
        <v>35386797.13</v>
      </c>
      <c r="L335" s="74">
        <v>211608.65</v>
      </c>
      <c r="M335" s="74"/>
      <c r="N335" s="74">
        <v>314540263.47</v>
      </c>
      <c r="O335" s="74"/>
      <c r="P335" s="74">
        <v>310651730.24</v>
      </c>
      <c r="Q335" s="74"/>
      <c r="R335" s="74">
        <v>70166790.72</v>
      </c>
      <c r="S335" s="74">
        <v>204311628.81</v>
      </c>
      <c r="T335" s="74">
        <v>35955742.06</v>
      </c>
      <c r="U335" s="74">
        <v>217568.65</v>
      </c>
      <c r="V335" s="74">
        <v>3888533.23</v>
      </c>
    </row>
    <row r="336" spans="1:22" ht="45">
      <c r="A336" s="75" t="s">
        <v>563</v>
      </c>
      <c r="B336" s="68">
        <v>10</v>
      </c>
      <c r="C336" s="68" t="s">
        <v>564</v>
      </c>
      <c r="D336" s="71" t="str">
        <f aca="true" t="shared" si="5" ref="D336:D399">IF(LEFT(C336,5)="000 8","X",C336)</f>
        <v>000 1 16 90020 02 0000 140</v>
      </c>
      <c r="E336" s="72">
        <v>24263000</v>
      </c>
      <c r="F336" s="73"/>
      <c r="G336" s="74">
        <v>24263000</v>
      </c>
      <c r="H336" s="74"/>
      <c r="I336" s="74">
        <v>24263000</v>
      </c>
      <c r="J336" s="74"/>
      <c r="K336" s="74"/>
      <c r="L336" s="74"/>
      <c r="M336" s="74"/>
      <c r="N336" s="74">
        <v>70166790.72</v>
      </c>
      <c r="O336" s="74"/>
      <c r="P336" s="74">
        <v>70166790.72</v>
      </c>
      <c r="Q336" s="74"/>
      <c r="R336" s="74">
        <v>70166790.72</v>
      </c>
      <c r="S336" s="74"/>
      <c r="T336" s="74"/>
      <c r="U336" s="74"/>
      <c r="V336" s="74"/>
    </row>
    <row r="337" spans="1:22" ht="33.75">
      <c r="A337" s="75" t="s">
        <v>565</v>
      </c>
      <c r="B337" s="68">
        <v>10</v>
      </c>
      <c r="C337" s="68" t="s">
        <v>566</v>
      </c>
      <c r="D337" s="71" t="str">
        <f t="shared" si="5"/>
        <v>000 1 16 90040 04 0000 140</v>
      </c>
      <c r="E337" s="72">
        <v>270852250.66</v>
      </c>
      <c r="F337" s="73"/>
      <c r="G337" s="74">
        <v>270852250.66</v>
      </c>
      <c r="H337" s="74"/>
      <c r="I337" s="74"/>
      <c r="J337" s="74">
        <v>270852250.66</v>
      </c>
      <c r="K337" s="74"/>
      <c r="L337" s="74"/>
      <c r="M337" s="74"/>
      <c r="N337" s="74">
        <v>204311628.81</v>
      </c>
      <c r="O337" s="74"/>
      <c r="P337" s="74">
        <v>204311628.81</v>
      </c>
      <c r="Q337" s="74"/>
      <c r="R337" s="74"/>
      <c r="S337" s="74">
        <v>204311628.81</v>
      </c>
      <c r="T337" s="74"/>
      <c r="U337" s="74"/>
      <c r="V337" s="74"/>
    </row>
    <row r="338" spans="1:22" ht="45">
      <c r="A338" s="75" t="s">
        <v>567</v>
      </c>
      <c r="B338" s="68">
        <v>10</v>
      </c>
      <c r="C338" s="68" t="s">
        <v>568</v>
      </c>
      <c r="D338" s="71" t="str">
        <f t="shared" si="5"/>
        <v>000 1 16 90050 05 0000 140</v>
      </c>
      <c r="E338" s="72">
        <v>35386797.13</v>
      </c>
      <c r="F338" s="73"/>
      <c r="G338" s="74">
        <v>35386797.13</v>
      </c>
      <c r="H338" s="74"/>
      <c r="I338" s="74"/>
      <c r="J338" s="74"/>
      <c r="K338" s="74">
        <v>35386797.13</v>
      </c>
      <c r="L338" s="74"/>
      <c r="M338" s="74"/>
      <c r="N338" s="74">
        <v>35955742.06</v>
      </c>
      <c r="O338" s="74"/>
      <c r="P338" s="74">
        <v>35955742.06</v>
      </c>
      <c r="Q338" s="74"/>
      <c r="R338" s="74"/>
      <c r="S338" s="74"/>
      <c r="T338" s="74">
        <v>35955742.06</v>
      </c>
      <c r="U338" s="74"/>
      <c r="V338" s="74"/>
    </row>
    <row r="339" spans="1:22" ht="33.75">
      <c r="A339" s="75" t="s">
        <v>569</v>
      </c>
      <c r="B339" s="68">
        <v>10</v>
      </c>
      <c r="C339" s="68" t="s">
        <v>1235</v>
      </c>
      <c r="D339" s="71" t="str">
        <f t="shared" si="5"/>
        <v>000 1 16 90050 10 0000 140</v>
      </c>
      <c r="E339" s="72">
        <v>211608.65</v>
      </c>
      <c r="F339" s="73"/>
      <c r="G339" s="74">
        <v>211608.65</v>
      </c>
      <c r="H339" s="74"/>
      <c r="I339" s="74"/>
      <c r="J339" s="74"/>
      <c r="K339" s="74"/>
      <c r="L339" s="74">
        <v>211608.65</v>
      </c>
      <c r="M339" s="74"/>
      <c r="N339" s="74">
        <v>217568.65</v>
      </c>
      <c r="O339" s="74"/>
      <c r="P339" s="74">
        <v>217568.65</v>
      </c>
      <c r="Q339" s="74"/>
      <c r="R339" s="74"/>
      <c r="S339" s="74"/>
      <c r="T339" s="74"/>
      <c r="U339" s="74">
        <v>217568.65</v>
      </c>
      <c r="V339" s="74"/>
    </row>
    <row r="340" spans="1:22" ht="56.25">
      <c r="A340" s="75" t="s">
        <v>1236</v>
      </c>
      <c r="B340" s="68">
        <v>10</v>
      </c>
      <c r="C340" s="68" t="s">
        <v>1237</v>
      </c>
      <c r="D340" s="71" t="str">
        <f t="shared" si="5"/>
        <v>000 1 16 90090 09 0000 140</v>
      </c>
      <c r="E340" s="72"/>
      <c r="F340" s="73"/>
      <c r="G340" s="74"/>
      <c r="H340" s="74"/>
      <c r="I340" s="74"/>
      <c r="J340" s="74"/>
      <c r="K340" s="74"/>
      <c r="L340" s="74"/>
      <c r="M340" s="74"/>
      <c r="N340" s="74">
        <v>3888533.23</v>
      </c>
      <c r="O340" s="74"/>
      <c r="P340" s="74"/>
      <c r="Q340" s="74"/>
      <c r="R340" s="74"/>
      <c r="S340" s="74"/>
      <c r="T340" s="74"/>
      <c r="U340" s="74"/>
      <c r="V340" s="74">
        <v>3888533.23</v>
      </c>
    </row>
    <row r="341" spans="1:22" ht="12.75">
      <c r="A341" s="75" t="s">
        <v>1238</v>
      </c>
      <c r="B341" s="68">
        <v>10</v>
      </c>
      <c r="C341" s="68" t="s">
        <v>1239</v>
      </c>
      <c r="D341" s="71" t="str">
        <f t="shared" si="5"/>
        <v>000 1 17 00000 00 0000 000</v>
      </c>
      <c r="E341" s="72">
        <v>325879117.31</v>
      </c>
      <c r="F341" s="73"/>
      <c r="G341" s="74">
        <v>78218117.31</v>
      </c>
      <c r="H341" s="74"/>
      <c r="I341" s="74">
        <v>17954000</v>
      </c>
      <c r="J341" s="74">
        <v>29825885.77</v>
      </c>
      <c r="K341" s="74">
        <v>26789638.65</v>
      </c>
      <c r="L341" s="74">
        <v>3648592.89</v>
      </c>
      <c r="M341" s="74">
        <v>247661000</v>
      </c>
      <c r="N341" s="74">
        <v>313546366.7</v>
      </c>
      <c r="O341" s="74"/>
      <c r="P341" s="74">
        <v>140776966.21</v>
      </c>
      <c r="Q341" s="74"/>
      <c r="R341" s="74">
        <v>47581210.25</v>
      </c>
      <c r="S341" s="74">
        <v>60785451.13</v>
      </c>
      <c r="T341" s="74">
        <v>29636517.29</v>
      </c>
      <c r="U341" s="74">
        <v>2773787.54</v>
      </c>
      <c r="V341" s="74">
        <v>172769400.49</v>
      </c>
    </row>
    <row r="342" spans="1:22" ht="12.75">
      <c r="A342" s="75" t="s">
        <v>1240</v>
      </c>
      <c r="B342" s="68">
        <v>10</v>
      </c>
      <c r="C342" s="68" t="s">
        <v>1241</v>
      </c>
      <c r="D342" s="71" t="str">
        <f t="shared" si="5"/>
        <v>000 1 17 01000 00 0000 180</v>
      </c>
      <c r="E342" s="72">
        <v>-712235.25</v>
      </c>
      <c r="F342" s="73"/>
      <c r="G342" s="74">
        <v>-712235.25</v>
      </c>
      <c r="H342" s="74"/>
      <c r="I342" s="74">
        <v>500000</v>
      </c>
      <c r="J342" s="74"/>
      <c r="K342" s="74">
        <v>1998.82</v>
      </c>
      <c r="L342" s="74">
        <v>-1214234.07</v>
      </c>
      <c r="M342" s="74"/>
      <c r="N342" s="74">
        <v>-1503993.21</v>
      </c>
      <c r="O342" s="74"/>
      <c r="P342" s="74">
        <v>-1503993.21</v>
      </c>
      <c r="Q342" s="74"/>
      <c r="R342" s="74">
        <v>-216801.35</v>
      </c>
      <c r="S342" s="74">
        <v>-403613.9</v>
      </c>
      <c r="T342" s="74">
        <v>305723.51</v>
      </c>
      <c r="U342" s="74">
        <v>-1189301.47</v>
      </c>
      <c r="V342" s="74"/>
    </row>
    <row r="343" spans="1:22" ht="22.5">
      <c r="A343" s="75" t="s">
        <v>1242</v>
      </c>
      <c r="B343" s="68">
        <v>10</v>
      </c>
      <c r="C343" s="68" t="s">
        <v>1243</v>
      </c>
      <c r="D343" s="71" t="str">
        <f t="shared" si="5"/>
        <v>000 1 17 01020 02 0000 180</v>
      </c>
      <c r="E343" s="72">
        <v>500000</v>
      </c>
      <c r="F343" s="73"/>
      <c r="G343" s="74">
        <v>500000</v>
      </c>
      <c r="H343" s="74"/>
      <c r="I343" s="74">
        <v>500000</v>
      </c>
      <c r="J343" s="74"/>
      <c r="K343" s="74"/>
      <c r="L343" s="74"/>
      <c r="M343" s="74"/>
      <c r="N343" s="74">
        <v>-216801.35</v>
      </c>
      <c r="O343" s="74"/>
      <c r="P343" s="74">
        <v>-216801.35</v>
      </c>
      <c r="Q343" s="74"/>
      <c r="R343" s="74">
        <v>-216801.35</v>
      </c>
      <c r="S343" s="74"/>
      <c r="T343" s="74"/>
      <c r="U343" s="74"/>
      <c r="V343" s="74"/>
    </row>
    <row r="344" spans="1:22" ht="22.5">
      <c r="A344" s="75" t="s">
        <v>1244</v>
      </c>
      <c r="B344" s="68">
        <v>10</v>
      </c>
      <c r="C344" s="68" t="s">
        <v>1245</v>
      </c>
      <c r="D344" s="71" t="str">
        <f t="shared" si="5"/>
        <v>000 1 17 01040 04 0000 180</v>
      </c>
      <c r="E344" s="72"/>
      <c r="F344" s="73"/>
      <c r="G344" s="74"/>
      <c r="H344" s="74"/>
      <c r="I344" s="74"/>
      <c r="J344" s="74"/>
      <c r="K344" s="74"/>
      <c r="L344" s="74"/>
      <c r="M344" s="74"/>
      <c r="N344" s="74">
        <v>-403613.9</v>
      </c>
      <c r="O344" s="74"/>
      <c r="P344" s="74">
        <v>-403613.9</v>
      </c>
      <c r="Q344" s="74"/>
      <c r="R344" s="74"/>
      <c r="S344" s="74">
        <v>-403613.9</v>
      </c>
      <c r="T344" s="74"/>
      <c r="U344" s="74"/>
      <c r="V344" s="74"/>
    </row>
    <row r="345" spans="1:22" ht="22.5">
      <c r="A345" s="75" t="s">
        <v>1246</v>
      </c>
      <c r="B345" s="68">
        <v>10</v>
      </c>
      <c r="C345" s="68" t="s">
        <v>1247</v>
      </c>
      <c r="D345" s="71" t="str">
        <f t="shared" si="5"/>
        <v>000 1 17 01050 05 0000 180</v>
      </c>
      <c r="E345" s="72">
        <v>1998.82</v>
      </c>
      <c r="F345" s="73"/>
      <c r="G345" s="74">
        <v>1998.82</v>
      </c>
      <c r="H345" s="74"/>
      <c r="I345" s="74"/>
      <c r="J345" s="74"/>
      <c r="K345" s="74">
        <v>1998.82</v>
      </c>
      <c r="L345" s="74"/>
      <c r="M345" s="74"/>
      <c r="N345" s="74">
        <v>305723.51</v>
      </c>
      <c r="O345" s="74"/>
      <c r="P345" s="74">
        <v>305723.51</v>
      </c>
      <c r="Q345" s="74"/>
      <c r="R345" s="74"/>
      <c r="S345" s="74"/>
      <c r="T345" s="74">
        <v>305723.51</v>
      </c>
      <c r="U345" s="74"/>
      <c r="V345" s="74"/>
    </row>
    <row r="346" spans="1:22" ht="22.5">
      <c r="A346" s="75" t="s">
        <v>1248</v>
      </c>
      <c r="B346" s="68">
        <v>10</v>
      </c>
      <c r="C346" s="68" t="s">
        <v>1249</v>
      </c>
      <c r="D346" s="71" t="str">
        <f t="shared" si="5"/>
        <v>000 1 17 01050 10 0000 180</v>
      </c>
      <c r="E346" s="72">
        <v>-1214234.07</v>
      </c>
      <c r="F346" s="73"/>
      <c r="G346" s="74">
        <v>-1214234.07</v>
      </c>
      <c r="H346" s="74"/>
      <c r="I346" s="74"/>
      <c r="J346" s="74"/>
      <c r="K346" s="74"/>
      <c r="L346" s="74">
        <v>-1214234.07</v>
      </c>
      <c r="M346" s="74"/>
      <c r="N346" s="74">
        <v>-1189301.47</v>
      </c>
      <c r="O346" s="74"/>
      <c r="P346" s="74">
        <v>-1189301.47</v>
      </c>
      <c r="Q346" s="74"/>
      <c r="R346" s="74"/>
      <c r="S346" s="74"/>
      <c r="T346" s="74"/>
      <c r="U346" s="74">
        <v>-1189301.47</v>
      </c>
      <c r="V346" s="74"/>
    </row>
    <row r="347" spans="1:22" ht="33.75">
      <c r="A347" s="75" t="s">
        <v>1250</v>
      </c>
      <c r="B347" s="68">
        <v>10</v>
      </c>
      <c r="C347" s="68" t="s">
        <v>1251</v>
      </c>
      <c r="D347" s="71" t="str">
        <f t="shared" si="5"/>
        <v>000 1 17 01090 09 0000 180</v>
      </c>
      <c r="E347" s="72"/>
      <c r="F347" s="73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</row>
    <row r="348" spans="1:22" ht="56.25">
      <c r="A348" s="75" t="s">
        <v>1252</v>
      </c>
      <c r="B348" s="68">
        <v>10</v>
      </c>
      <c r="C348" s="68" t="s">
        <v>1253</v>
      </c>
      <c r="D348" s="71" t="str">
        <f t="shared" si="5"/>
        <v>000 1 17 02000 00 0000 180</v>
      </c>
      <c r="E348" s="72">
        <v>43345.06</v>
      </c>
      <c r="F348" s="73"/>
      <c r="G348" s="74">
        <v>43345.06</v>
      </c>
      <c r="H348" s="74"/>
      <c r="I348" s="74"/>
      <c r="J348" s="74"/>
      <c r="K348" s="74"/>
      <c r="L348" s="74">
        <v>43345.06</v>
      </c>
      <c r="M348" s="74"/>
      <c r="N348" s="74">
        <v>43345.06</v>
      </c>
      <c r="O348" s="74"/>
      <c r="P348" s="74">
        <v>43345.06</v>
      </c>
      <c r="Q348" s="74"/>
      <c r="R348" s="74"/>
      <c r="S348" s="74"/>
      <c r="T348" s="74"/>
      <c r="U348" s="74">
        <v>43345.06</v>
      </c>
      <c r="V348" s="74"/>
    </row>
    <row r="349" spans="1:22" ht="56.25">
      <c r="A349" s="75" t="s">
        <v>1254</v>
      </c>
      <c r="B349" s="68">
        <v>10</v>
      </c>
      <c r="C349" s="68" t="s">
        <v>1255</v>
      </c>
      <c r="D349" s="71" t="str">
        <f t="shared" si="5"/>
        <v>000 1 17 02020 10 0000 180</v>
      </c>
      <c r="E349" s="72">
        <v>43345.06</v>
      </c>
      <c r="F349" s="73"/>
      <c r="G349" s="74">
        <v>43345.06</v>
      </c>
      <c r="H349" s="74"/>
      <c r="I349" s="74"/>
      <c r="J349" s="74"/>
      <c r="K349" s="74"/>
      <c r="L349" s="74">
        <v>43345.06</v>
      </c>
      <c r="M349" s="74"/>
      <c r="N349" s="74">
        <v>43345.06</v>
      </c>
      <c r="O349" s="74"/>
      <c r="P349" s="74">
        <v>43345.06</v>
      </c>
      <c r="Q349" s="74"/>
      <c r="R349" s="74"/>
      <c r="S349" s="74"/>
      <c r="T349" s="74"/>
      <c r="U349" s="74">
        <v>43345.06</v>
      </c>
      <c r="V349" s="74"/>
    </row>
    <row r="350" spans="1:22" ht="12.75">
      <c r="A350" s="75" t="s">
        <v>1256</v>
      </c>
      <c r="B350" s="68">
        <v>10</v>
      </c>
      <c r="C350" s="68" t="s">
        <v>1257</v>
      </c>
      <c r="D350" s="71" t="str">
        <f t="shared" si="5"/>
        <v>000 1 17 05000 00 0000 180</v>
      </c>
      <c r="E350" s="72">
        <v>77850215.23</v>
      </c>
      <c r="F350" s="73"/>
      <c r="G350" s="74">
        <v>77850215.23</v>
      </c>
      <c r="H350" s="74"/>
      <c r="I350" s="74">
        <v>17454000</v>
      </c>
      <c r="J350" s="74">
        <v>29825885.77</v>
      </c>
      <c r="K350" s="74">
        <v>26787639.83</v>
      </c>
      <c r="L350" s="74">
        <v>3782689.63</v>
      </c>
      <c r="M350" s="74"/>
      <c r="N350" s="74">
        <v>141200929.3</v>
      </c>
      <c r="O350" s="74"/>
      <c r="P350" s="74">
        <v>141200929.3</v>
      </c>
      <c r="Q350" s="74"/>
      <c r="R350" s="74">
        <v>47798011.6</v>
      </c>
      <c r="S350" s="74">
        <v>61189065.03</v>
      </c>
      <c r="T350" s="74">
        <v>29330793.78</v>
      </c>
      <c r="U350" s="74">
        <v>2883058.89</v>
      </c>
      <c r="V350" s="74"/>
    </row>
    <row r="351" spans="1:22" ht="22.5">
      <c r="A351" s="75" t="s">
        <v>1258</v>
      </c>
      <c r="B351" s="68">
        <v>10</v>
      </c>
      <c r="C351" s="68" t="s">
        <v>1259</v>
      </c>
      <c r="D351" s="71" t="str">
        <f t="shared" si="5"/>
        <v>000 1 17 05020 02 0000 180</v>
      </c>
      <c r="E351" s="72">
        <v>17454000</v>
      </c>
      <c r="F351" s="73"/>
      <c r="G351" s="74">
        <v>17454000</v>
      </c>
      <c r="H351" s="74"/>
      <c r="I351" s="74">
        <v>17454000</v>
      </c>
      <c r="J351" s="74"/>
      <c r="K351" s="74"/>
      <c r="L351" s="74"/>
      <c r="M351" s="74"/>
      <c r="N351" s="74">
        <v>47798011.6</v>
      </c>
      <c r="O351" s="74"/>
      <c r="P351" s="74">
        <v>47798011.6</v>
      </c>
      <c r="Q351" s="74"/>
      <c r="R351" s="74">
        <v>47798011.6</v>
      </c>
      <c r="S351" s="74"/>
      <c r="T351" s="74"/>
      <c r="U351" s="74"/>
      <c r="V351" s="74"/>
    </row>
    <row r="352" spans="1:22" ht="22.5">
      <c r="A352" s="75" t="s">
        <v>1260</v>
      </c>
      <c r="B352" s="68">
        <v>10</v>
      </c>
      <c r="C352" s="68" t="s">
        <v>1261</v>
      </c>
      <c r="D352" s="71" t="str">
        <f t="shared" si="5"/>
        <v>000 1 17 05040 04 0000 180</v>
      </c>
      <c r="E352" s="72">
        <v>29825885.77</v>
      </c>
      <c r="F352" s="73"/>
      <c r="G352" s="74">
        <v>29825885.77</v>
      </c>
      <c r="H352" s="74"/>
      <c r="I352" s="74"/>
      <c r="J352" s="74">
        <v>29825885.77</v>
      </c>
      <c r="K352" s="74"/>
      <c r="L352" s="74"/>
      <c r="M352" s="74"/>
      <c r="N352" s="74">
        <v>61189065.03</v>
      </c>
      <c r="O352" s="74"/>
      <c r="P352" s="74">
        <v>61189065.03</v>
      </c>
      <c r="Q352" s="74"/>
      <c r="R352" s="74"/>
      <c r="S352" s="74">
        <v>61189065.03</v>
      </c>
      <c r="T352" s="74"/>
      <c r="U352" s="74"/>
      <c r="V352" s="74"/>
    </row>
    <row r="353" spans="1:22" ht="22.5">
      <c r="A353" s="75" t="s">
        <v>1262</v>
      </c>
      <c r="B353" s="68">
        <v>10</v>
      </c>
      <c r="C353" s="68" t="s">
        <v>1263</v>
      </c>
      <c r="D353" s="71" t="str">
        <f t="shared" si="5"/>
        <v>000 1 17 05050 05 0000 180</v>
      </c>
      <c r="E353" s="72">
        <v>26787639.83</v>
      </c>
      <c r="F353" s="73"/>
      <c r="G353" s="74">
        <v>26787639.83</v>
      </c>
      <c r="H353" s="74"/>
      <c r="I353" s="74"/>
      <c r="J353" s="74"/>
      <c r="K353" s="74">
        <v>26787639.83</v>
      </c>
      <c r="L353" s="74"/>
      <c r="M353" s="74"/>
      <c r="N353" s="74">
        <v>29330793.78</v>
      </c>
      <c r="O353" s="74"/>
      <c r="P353" s="74">
        <v>29330793.78</v>
      </c>
      <c r="Q353" s="74"/>
      <c r="R353" s="74"/>
      <c r="S353" s="74"/>
      <c r="T353" s="74">
        <v>29330793.78</v>
      </c>
      <c r="U353" s="74"/>
      <c r="V353" s="74"/>
    </row>
    <row r="354" spans="1:22" ht="22.5">
      <c r="A354" s="75" t="s">
        <v>1264</v>
      </c>
      <c r="B354" s="68">
        <v>10</v>
      </c>
      <c r="C354" s="68" t="s">
        <v>1265</v>
      </c>
      <c r="D354" s="71" t="str">
        <f t="shared" si="5"/>
        <v>000 1 17 05050 10 0000 180</v>
      </c>
      <c r="E354" s="72">
        <v>3782689.63</v>
      </c>
      <c r="F354" s="73"/>
      <c r="G354" s="74">
        <v>3782689.63</v>
      </c>
      <c r="H354" s="74"/>
      <c r="I354" s="74"/>
      <c r="J354" s="74"/>
      <c r="K354" s="74"/>
      <c r="L354" s="74">
        <v>3782689.63</v>
      </c>
      <c r="M354" s="74"/>
      <c r="N354" s="74">
        <v>2883058.89</v>
      </c>
      <c r="O354" s="74"/>
      <c r="P354" s="74">
        <v>2883058.89</v>
      </c>
      <c r="Q354" s="74"/>
      <c r="R354" s="74"/>
      <c r="S354" s="74"/>
      <c r="T354" s="74"/>
      <c r="U354" s="74">
        <v>2883058.89</v>
      </c>
      <c r="V354" s="74"/>
    </row>
    <row r="355" spans="1:22" ht="22.5">
      <c r="A355" s="75" t="s">
        <v>1266</v>
      </c>
      <c r="B355" s="68">
        <v>10</v>
      </c>
      <c r="C355" s="68" t="s">
        <v>1267</v>
      </c>
      <c r="D355" s="71" t="str">
        <f t="shared" si="5"/>
        <v>000 1 17 06000 00 0000 180</v>
      </c>
      <c r="E355" s="72">
        <v>247661000</v>
      </c>
      <c r="F355" s="73"/>
      <c r="G355" s="74"/>
      <c r="H355" s="74"/>
      <c r="I355" s="74"/>
      <c r="J355" s="74"/>
      <c r="K355" s="74"/>
      <c r="L355" s="74"/>
      <c r="M355" s="74">
        <v>247661000</v>
      </c>
      <c r="N355" s="74">
        <v>172769400.49</v>
      </c>
      <c r="O355" s="74"/>
      <c r="P355" s="74"/>
      <c r="Q355" s="74"/>
      <c r="R355" s="74"/>
      <c r="S355" s="74"/>
      <c r="T355" s="74"/>
      <c r="U355" s="74"/>
      <c r="V355" s="74">
        <v>172769400.49</v>
      </c>
    </row>
    <row r="356" spans="1:22" ht="33.75">
      <c r="A356" s="75" t="s">
        <v>1268</v>
      </c>
      <c r="B356" s="68">
        <v>10</v>
      </c>
      <c r="C356" s="68" t="s">
        <v>1269</v>
      </c>
      <c r="D356" s="71" t="str">
        <f t="shared" si="5"/>
        <v>000 1 17 06040 09 0000 180</v>
      </c>
      <c r="E356" s="72">
        <v>247661000</v>
      </c>
      <c r="F356" s="73"/>
      <c r="G356" s="74"/>
      <c r="H356" s="74"/>
      <c r="I356" s="74"/>
      <c r="J356" s="74"/>
      <c r="K356" s="74"/>
      <c r="L356" s="74"/>
      <c r="M356" s="74">
        <v>247661000</v>
      </c>
      <c r="N356" s="74">
        <v>172769400.49</v>
      </c>
      <c r="O356" s="74"/>
      <c r="P356" s="74"/>
      <c r="Q356" s="74"/>
      <c r="R356" s="74"/>
      <c r="S356" s="74"/>
      <c r="T356" s="74"/>
      <c r="U356" s="74"/>
      <c r="V356" s="74">
        <v>172769400.49</v>
      </c>
    </row>
    <row r="357" spans="1:22" ht="12.75">
      <c r="A357" s="75" t="s">
        <v>1270</v>
      </c>
      <c r="B357" s="68">
        <v>10</v>
      </c>
      <c r="C357" s="68" t="s">
        <v>613</v>
      </c>
      <c r="D357" s="71" t="str">
        <f t="shared" si="5"/>
        <v>000 1 17 14000 00 0000 180</v>
      </c>
      <c r="E357" s="72">
        <v>1036792.27</v>
      </c>
      <c r="F357" s="73"/>
      <c r="G357" s="74">
        <v>1036792.27</v>
      </c>
      <c r="H357" s="74"/>
      <c r="I357" s="74"/>
      <c r="J357" s="74"/>
      <c r="K357" s="74"/>
      <c r="L357" s="74">
        <v>1036792.27</v>
      </c>
      <c r="M357" s="74"/>
      <c r="N357" s="74">
        <v>1036685.06</v>
      </c>
      <c r="O357" s="74"/>
      <c r="P357" s="74">
        <v>1036685.06</v>
      </c>
      <c r="Q357" s="74"/>
      <c r="R357" s="74"/>
      <c r="S357" s="74"/>
      <c r="T357" s="74"/>
      <c r="U357" s="74">
        <v>1036685.06</v>
      </c>
      <c r="V357" s="74"/>
    </row>
    <row r="358" spans="1:22" ht="22.5">
      <c r="A358" s="75" t="s">
        <v>614</v>
      </c>
      <c r="B358" s="68">
        <v>10</v>
      </c>
      <c r="C358" s="68" t="s">
        <v>615</v>
      </c>
      <c r="D358" s="71" t="str">
        <f t="shared" si="5"/>
        <v>000 1 17 14030 10 0000 180</v>
      </c>
      <c r="E358" s="72">
        <v>1036792.27</v>
      </c>
      <c r="F358" s="73"/>
      <c r="G358" s="74">
        <v>1036792.27</v>
      </c>
      <c r="H358" s="74"/>
      <c r="I358" s="74"/>
      <c r="J358" s="74"/>
      <c r="K358" s="74"/>
      <c r="L358" s="74">
        <v>1036792.27</v>
      </c>
      <c r="M358" s="74"/>
      <c r="N358" s="74">
        <v>1036685.06</v>
      </c>
      <c r="O358" s="74"/>
      <c r="P358" s="74">
        <v>1036685.06</v>
      </c>
      <c r="Q358" s="74"/>
      <c r="R358" s="74"/>
      <c r="S358" s="74"/>
      <c r="T358" s="74"/>
      <c r="U358" s="74">
        <v>1036685.06</v>
      </c>
      <c r="V358" s="74"/>
    </row>
    <row r="359" spans="1:22" ht="12.75">
      <c r="A359" s="75" t="s">
        <v>616</v>
      </c>
      <c r="B359" s="68">
        <v>10</v>
      </c>
      <c r="C359" s="68" t="s">
        <v>617</v>
      </c>
      <c r="D359" s="71" t="str">
        <f t="shared" si="5"/>
        <v>000 2 00 00000 00 0000 000</v>
      </c>
      <c r="E359" s="72">
        <v>39914695736.57</v>
      </c>
      <c r="F359" s="73">
        <v>3760900000</v>
      </c>
      <c r="G359" s="74">
        <v>20041625336.57</v>
      </c>
      <c r="H359" s="74">
        <v>35073372730.33</v>
      </c>
      <c r="I359" s="74">
        <v>19181839661.77</v>
      </c>
      <c r="J359" s="74">
        <v>20779405011.59</v>
      </c>
      <c r="K359" s="74">
        <v>11685591333.76</v>
      </c>
      <c r="L359" s="74">
        <v>3468162059.78</v>
      </c>
      <c r="M359" s="74">
        <v>23633970400</v>
      </c>
      <c r="N359" s="74">
        <v>40360490454.79</v>
      </c>
      <c r="O359" s="74">
        <v>3630400000</v>
      </c>
      <c r="P359" s="74">
        <v>20502940738.79</v>
      </c>
      <c r="Q359" s="74">
        <v>32487640645.69</v>
      </c>
      <c r="R359" s="74">
        <v>20023197041.77</v>
      </c>
      <c r="S359" s="74">
        <v>18602537679.51</v>
      </c>
      <c r="T359" s="74">
        <v>11251021148.09</v>
      </c>
      <c r="U359" s="74">
        <v>3113825515.11</v>
      </c>
      <c r="V359" s="74">
        <v>23487949716</v>
      </c>
    </row>
    <row r="360" spans="1:22" ht="33.75">
      <c r="A360" s="75" t="s">
        <v>618</v>
      </c>
      <c r="B360" s="68">
        <v>10</v>
      </c>
      <c r="C360" s="68" t="s">
        <v>619</v>
      </c>
      <c r="D360" s="71" t="str">
        <f t="shared" si="5"/>
        <v>000 2 02 00000 00 0000 000</v>
      </c>
      <c r="E360" s="72">
        <v>37883664824.08</v>
      </c>
      <c r="F360" s="73">
        <v>3760900000</v>
      </c>
      <c r="G360" s="74">
        <v>18010594424.08</v>
      </c>
      <c r="H360" s="74">
        <v>35073372730.33</v>
      </c>
      <c r="I360" s="74">
        <v>18016438565.08</v>
      </c>
      <c r="J360" s="74">
        <v>20326564066.05</v>
      </c>
      <c r="K360" s="74">
        <v>11310527522.01</v>
      </c>
      <c r="L360" s="74">
        <v>3430437001.27</v>
      </c>
      <c r="M360" s="74">
        <v>23633970400</v>
      </c>
      <c r="N360" s="74">
        <v>38675381511.08</v>
      </c>
      <c r="O360" s="74">
        <v>3630400000</v>
      </c>
      <c r="P360" s="74">
        <v>18802311107.33</v>
      </c>
      <c r="Q360" s="74">
        <v>32487640645.69</v>
      </c>
      <c r="R360" s="74">
        <v>18808155248.33</v>
      </c>
      <c r="S360" s="74">
        <v>18498539712.42</v>
      </c>
      <c r="T360" s="74">
        <v>10891596696.88</v>
      </c>
      <c r="U360" s="74">
        <v>3091660095.39</v>
      </c>
      <c r="V360" s="74">
        <v>23503470403.75</v>
      </c>
    </row>
    <row r="361" spans="1:22" ht="22.5">
      <c r="A361" s="75" t="s">
        <v>620</v>
      </c>
      <c r="B361" s="68">
        <v>10</v>
      </c>
      <c r="C361" s="68" t="s">
        <v>621</v>
      </c>
      <c r="D361" s="71" t="str">
        <f t="shared" si="5"/>
        <v>000 2 02 01000 00 0000 151</v>
      </c>
      <c r="E361" s="72">
        <v>1667678200</v>
      </c>
      <c r="F361" s="73"/>
      <c r="G361" s="74">
        <v>1667678200</v>
      </c>
      <c r="H361" s="74">
        <v>3117768560.09</v>
      </c>
      <c r="I361" s="74">
        <v>1667678200</v>
      </c>
      <c r="J361" s="74">
        <v>767918555</v>
      </c>
      <c r="K361" s="74">
        <v>1600567634</v>
      </c>
      <c r="L361" s="74">
        <v>749282371.09</v>
      </c>
      <c r="M361" s="74"/>
      <c r="N361" s="74">
        <v>2450479200</v>
      </c>
      <c r="O361" s="74"/>
      <c r="P361" s="74">
        <v>2450479200</v>
      </c>
      <c r="Q361" s="74">
        <v>3070898212.73</v>
      </c>
      <c r="R361" s="74">
        <v>2450479200</v>
      </c>
      <c r="S361" s="74">
        <v>747680431</v>
      </c>
      <c r="T361" s="74">
        <v>1600121448</v>
      </c>
      <c r="U361" s="74">
        <v>723096333.73</v>
      </c>
      <c r="V361" s="74"/>
    </row>
    <row r="362" spans="1:22" ht="22.5">
      <c r="A362" s="75" t="s">
        <v>622</v>
      </c>
      <c r="B362" s="68">
        <v>10</v>
      </c>
      <c r="C362" s="68" t="s">
        <v>623</v>
      </c>
      <c r="D362" s="71" t="str">
        <f t="shared" si="5"/>
        <v>000 2 02 01001 00 0000 151</v>
      </c>
      <c r="E362" s="72">
        <v>182750700</v>
      </c>
      <c r="F362" s="73"/>
      <c r="G362" s="74">
        <v>182750700</v>
      </c>
      <c r="H362" s="74">
        <v>2605136002.9</v>
      </c>
      <c r="I362" s="74">
        <v>182750700</v>
      </c>
      <c r="J362" s="74">
        <v>566211000</v>
      </c>
      <c r="K362" s="74">
        <v>1435259000</v>
      </c>
      <c r="L362" s="74">
        <v>603666002.9</v>
      </c>
      <c r="M362" s="74"/>
      <c r="N362" s="74">
        <v>182750700</v>
      </c>
      <c r="O362" s="74"/>
      <c r="P362" s="74">
        <v>182750700</v>
      </c>
      <c r="Q362" s="74">
        <v>2583609228.12</v>
      </c>
      <c r="R362" s="74">
        <v>182750700</v>
      </c>
      <c r="S362" s="74">
        <v>566211000</v>
      </c>
      <c r="T362" s="74">
        <v>1435259000</v>
      </c>
      <c r="U362" s="74">
        <v>582139228.12</v>
      </c>
      <c r="V362" s="74"/>
    </row>
    <row r="363" spans="1:22" ht="33.75">
      <c r="A363" s="75" t="s">
        <v>624</v>
      </c>
      <c r="B363" s="68">
        <v>10</v>
      </c>
      <c r="C363" s="68" t="s">
        <v>625</v>
      </c>
      <c r="D363" s="71" t="str">
        <f t="shared" si="5"/>
        <v>000 2 02 01001 02 0000 151</v>
      </c>
      <c r="E363" s="72">
        <v>182750700</v>
      </c>
      <c r="F363" s="73"/>
      <c r="G363" s="74">
        <v>182750700</v>
      </c>
      <c r="H363" s="74"/>
      <c r="I363" s="74">
        <v>182750700</v>
      </c>
      <c r="J363" s="74"/>
      <c r="K363" s="74"/>
      <c r="L363" s="74"/>
      <c r="M363" s="74"/>
      <c r="N363" s="74">
        <v>182750700</v>
      </c>
      <c r="O363" s="74"/>
      <c r="P363" s="74">
        <v>182750700</v>
      </c>
      <c r="Q363" s="74"/>
      <c r="R363" s="74">
        <v>182750700</v>
      </c>
      <c r="S363" s="74"/>
      <c r="T363" s="74"/>
      <c r="U363" s="74"/>
      <c r="V363" s="74"/>
    </row>
    <row r="364" spans="1:22" ht="22.5">
      <c r="A364" s="75" t="s">
        <v>626</v>
      </c>
      <c r="B364" s="68">
        <v>10</v>
      </c>
      <c r="C364" s="68" t="s">
        <v>627</v>
      </c>
      <c r="D364" s="71" t="str">
        <f t="shared" si="5"/>
        <v>000 2 02 01001 04 0000 151</v>
      </c>
      <c r="E364" s="72"/>
      <c r="F364" s="73"/>
      <c r="G364" s="74"/>
      <c r="H364" s="74">
        <v>566211000</v>
      </c>
      <c r="I364" s="74"/>
      <c r="J364" s="74">
        <v>566211000</v>
      </c>
      <c r="K364" s="74"/>
      <c r="L364" s="74"/>
      <c r="M364" s="74"/>
      <c r="N364" s="74"/>
      <c r="O364" s="74"/>
      <c r="P364" s="74"/>
      <c r="Q364" s="74">
        <v>566211000</v>
      </c>
      <c r="R364" s="74"/>
      <c r="S364" s="74">
        <v>566211000</v>
      </c>
      <c r="T364" s="74"/>
      <c r="U364" s="74"/>
      <c r="V364" s="74"/>
    </row>
    <row r="365" spans="1:22" ht="22.5">
      <c r="A365" s="75" t="s">
        <v>628</v>
      </c>
      <c r="B365" s="68">
        <v>10</v>
      </c>
      <c r="C365" s="68" t="s">
        <v>629</v>
      </c>
      <c r="D365" s="71" t="str">
        <f t="shared" si="5"/>
        <v>000 2 02 01001 05 0000 151</v>
      </c>
      <c r="E365" s="72"/>
      <c r="F365" s="73"/>
      <c r="G365" s="74"/>
      <c r="H365" s="74">
        <v>1435259000</v>
      </c>
      <c r="I365" s="74"/>
      <c r="J365" s="74"/>
      <c r="K365" s="74">
        <v>1435259000</v>
      </c>
      <c r="L365" s="74"/>
      <c r="M365" s="74"/>
      <c r="N365" s="74"/>
      <c r="O365" s="74"/>
      <c r="P365" s="74"/>
      <c r="Q365" s="74">
        <v>1435259000</v>
      </c>
      <c r="R365" s="74"/>
      <c r="S365" s="74"/>
      <c r="T365" s="74">
        <v>1435259000</v>
      </c>
      <c r="U365" s="74"/>
      <c r="V365" s="74"/>
    </row>
    <row r="366" spans="1:22" ht="22.5">
      <c r="A366" s="75" t="s">
        <v>630</v>
      </c>
      <c r="B366" s="68">
        <v>10</v>
      </c>
      <c r="C366" s="68" t="s">
        <v>631</v>
      </c>
      <c r="D366" s="71" t="str">
        <f t="shared" si="5"/>
        <v>000 2 02 01001 10 0000 151</v>
      </c>
      <c r="E366" s="72"/>
      <c r="F366" s="73"/>
      <c r="G366" s="74"/>
      <c r="H366" s="74">
        <v>603666002.9</v>
      </c>
      <c r="I366" s="74"/>
      <c r="J366" s="74"/>
      <c r="K366" s="74"/>
      <c r="L366" s="74">
        <v>603666002.9</v>
      </c>
      <c r="M366" s="74"/>
      <c r="N366" s="74"/>
      <c r="O366" s="74"/>
      <c r="P366" s="74"/>
      <c r="Q366" s="74">
        <v>582139228.12</v>
      </c>
      <c r="R366" s="74"/>
      <c r="S366" s="74"/>
      <c r="T366" s="74"/>
      <c r="U366" s="74">
        <v>582139228.12</v>
      </c>
      <c r="V366" s="74"/>
    </row>
    <row r="367" spans="1:22" ht="22.5">
      <c r="A367" s="75" t="s">
        <v>632</v>
      </c>
      <c r="B367" s="68">
        <v>10</v>
      </c>
      <c r="C367" s="68" t="s">
        <v>633</v>
      </c>
      <c r="D367" s="71" t="str">
        <f t="shared" si="5"/>
        <v>000 2 02 01003 00 0000 151</v>
      </c>
      <c r="E367" s="72">
        <v>1484927500</v>
      </c>
      <c r="F367" s="73"/>
      <c r="G367" s="74">
        <v>1484927500</v>
      </c>
      <c r="H367" s="74">
        <v>89369359.22</v>
      </c>
      <c r="I367" s="74">
        <v>1484927500</v>
      </c>
      <c r="J367" s="74"/>
      <c r="K367" s="74"/>
      <c r="L367" s="74">
        <v>89369359.22</v>
      </c>
      <c r="M367" s="74"/>
      <c r="N367" s="74">
        <v>2267728500</v>
      </c>
      <c r="O367" s="74"/>
      <c r="P367" s="74">
        <v>2267728500</v>
      </c>
      <c r="Q367" s="74">
        <v>87832328.22</v>
      </c>
      <c r="R367" s="74">
        <v>2267728500</v>
      </c>
      <c r="S367" s="74"/>
      <c r="T367" s="74"/>
      <c r="U367" s="74">
        <v>87832328.22</v>
      </c>
      <c r="V367" s="74"/>
    </row>
    <row r="368" spans="1:22" ht="33.75">
      <c r="A368" s="75" t="s">
        <v>634</v>
      </c>
      <c r="B368" s="68">
        <v>10</v>
      </c>
      <c r="C368" s="68" t="s">
        <v>635</v>
      </c>
      <c r="D368" s="71" t="str">
        <f t="shared" si="5"/>
        <v>000 2 02 01003 02 0000 151</v>
      </c>
      <c r="E368" s="72">
        <v>1484927500</v>
      </c>
      <c r="F368" s="73"/>
      <c r="G368" s="74">
        <v>1484927500</v>
      </c>
      <c r="H368" s="74"/>
      <c r="I368" s="74">
        <v>1484927500</v>
      </c>
      <c r="J368" s="74"/>
      <c r="K368" s="74"/>
      <c r="L368" s="74"/>
      <c r="M368" s="74"/>
      <c r="N368" s="74">
        <v>2267728500</v>
      </c>
      <c r="O368" s="74"/>
      <c r="P368" s="74">
        <v>2267728500</v>
      </c>
      <c r="Q368" s="74"/>
      <c r="R368" s="74">
        <v>2267728500</v>
      </c>
      <c r="S368" s="74"/>
      <c r="T368" s="74"/>
      <c r="U368" s="74"/>
      <c r="V368" s="74"/>
    </row>
    <row r="369" spans="1:22" ht="22.5">
      <c r="A369" s="75" t="s">
        <v>636</v>
      </c>
      <c r="B369" s="68">
        <v>10</v>
      </c>
      <c r="C369" s="68" t="s">
        <v>637</v>
      </c>
      <c r="D369" s="71" t="str">
        <f t="shared" si="5"/>
        <v>000 2 02 01003 10 0000 151</v>
      </c>
      <c r="E369" s="72"/>
      <c r="F369" s="73"/>
      <c r="G369" s="74"/>
      <c r="H369" s="74">
        <v>89369359.22</v>
      </c>
      <c r="I369" s="74"/>
      <c r="J369" s="74"/>
      <c r="K369" s="74"/>
      <c r="L369" s="74">
        <v>89369359.22</v>
      </c>
      <c r="M369" s="74"/>
      <c r="N369" s="74"/>
      <c r="O369" s="74"/>
      <c r="P369" s="74"/>
      <c r="Q369" s="74">
        <v>87832328.22</v>
      </c>
      <c r="R369" s="74"/>
      <c r="S369" s="74"/>
      <c r="T369" s="74"/>
      <c r="U369" s="74">
        <v>87832328.22</v>
      </c>
      <c r="V369" s="74"/>
    </row>
    <row r="370" spans="1:22" ht="45">
      <c r="A370" s="75" t="s">
        <v>638</v>
      </c>
      <c r="B370" s="68">
        <v>10</v>
      </c>
      <c r="C370" s="68" t="s">
        <v>639</v>
      </c>
      <c r="D370" s="71" t="str">
        <f t="shared" si="5"/>
        <v>000 2 02 01009 00 0000 151</v>
      </c>
      <c r="E370" s="72"/>
      <c r="F370" s="73"/>
      <c r="G370" s="74"/>
      <c r="H370" s="74">
        <v>50000179</v>
      </c>
      <c r="I370" s="74"/>
      <c r="J370" s="74">
        <v>16871923</v>
      </c>
      <c r="K370" s="74">
        <v>33128256</v>
      </c>
      <c r="L370" s="74"/>
      <c r="M370" s="74"/>
      <c r="N370" s="74"/>
      <c r="O370" s="74"/>
      <c r="P370" s="74"/>
      <c r="Q370" s="74">
        <v>50000000</v>
      </c>
      <c r="R370" s="74"/>
      <c r="S370" s="74">
        <v>16871744</v>
      </c>
      <c r="T370" s="74">
        <v>33128256</v>
      </c>
      <c r="U370" s="74"/>
      <c r="V370" s="74"/>
    </row>
    <row r="371" spans="1:22" ht="45">
      <c r="A371" s="75" t="s">
        <v>640</v>
      </c>
      <c r="B371" s="68">
        <v>10</v>
      </c>
      <c r="C371" s="68" t="s">
        <v>641</v>
      </c>
      <c r="D371" s="71" t="str">
        <f t="shared" si="5"/>
        <v>000 2 02 01009 04 0000 151</v>
      </c>
      <c r="E371" s="72"/>
      <c r="F371" s="73"/>
      <c r="G371" s="74"/>
      <c r="H371" s="74">
        <v>16871923</v>
      </c>
      <c r="I371" s="74"/>
      <c r="J371" s="74">
        <v>16871923</v>
      </c>
      <c r="K371" s="74"/>
      <c r="L371" s="74"/>
      <c r="M371" s="74"/>
      <c r="N371" s="74"/>
      <c r="O371" s="74"/>
      <c r="P371" s="74"/>
      <c r="Q371" s="74">
        <v>16871744</v>
      </c>
      <c r="R371" s="74"/>
      <c r="S371" s="74">
        <v>16871744</v>
      </c>
      <c r="T371" s="74"/>
      <c r="U371" s="74"/>
      <c r="V371" s="74"/>
    </row>
    <row r="372" spans="1:22" ht="45">
      <c r="A372" s="75" t="s">
        <v>642</v>
      </c>
      <c r="B372" s="68">
        <v>10</v>
      </c>
      <c r="C372" s="68" t="s">
        <v>643</v>
      </c>
      <c r="D372" s="71" t="str">
        <f t="shared" si="5"/>
        <v>000 2 02 01009 05 0000 151</v>
      </c>
      <c r="E372" s="72"/>
      <c r="F372" s="73"/>
      <c r="G372" s="74"/>
      <c r="H372" s="74">
        <v>33128256</v>
      </c>
      <c r="I372" s="74"/>
      <c r="J372" s="74"/>
      <c r="K372" s="74">
        <v>33128256</v>
      </c>
      <c r="L372" s="74"/>
      <c r="M372" s="74"/>
      <c r="N372" s="74"/>
      <c r="O372" s="74"/>
      <c r="P372" s="74"/>
      <c r="Q372" s="74">
        <v>33128256</v>
      </c>
      <c r="R372" s="74"/>
      <c r="S372" s="74"/>
      <c r="T372" s="74">
        <v>33128256</v>
      </c>
      <c r="U372" s="74"/>
      <c r="V372" s="74"/>
    </row>
    <row r="373" spans="1:22" ht="12.75">
      <c r="A373" s="75" t="s">
        <v>644</v>
      </c>
      <c r="B373" s="68">
        <v>10</v>
      </c>
      <c r="C373" s="68" t="s">
        <v>645</v>
      </c>
      <c r="D373" s="71" t="str">
        <f t="shared" si="5"/>
        <v>000 2 02 01999 00 0000 151</v>
      </c>
      <c r="E373" s="72"/>
      <c r="F373" s="73"/>
      <c r="G373" s="74"/>
      <c r="H373" s="74">
        <v>373263018.97</v>
      </c>
      <c r="I373" s="74"/>
      <c r="J373" s="74">
        <v>184835632</v>
      </c>
      <c r="K373" s="74">
        <v>132180378</v>
      </c>
      <c r="L373" s="74">
        <v>56247008.97</v>
      </c>
      <c r="M373" s="74"/>
      <c r="N373" s="74"/>
      <c r="O373" s="74"/>
      <c r="P373" s="74"/>
      <c r="Q373" s="74">
        <v>349456656.39</v>
      </c>
      <c r="R373" s="74"/>
      <c r="S373" s="74">
        <v>164597687</v>
      </c>
      <c r="T373" s="74">
        <v>131734192</v>
      </c>
      <c r="U373" s="74">
        <v>53124777.39</v>
      </c>
      <c r="V373" s="74"/>
    </row>
    <row r="374" spans="1:22" ht="12.75">
      <c r="A374" s="75" t="s">
        <v>646</v>
      </c>
      <c r="B374" s="68">
        <v>10</v>
      </c>
      <c r="C374" s="68" t="s">
        <v>647</v>
      </c>
      <c r="D374" s="71" t="str">
        <f t="shared" si="5"/>
        <v>000 2 02 01999 04 0000 151</v>
      </c>
      <c r="E374" s="72"/>
      <c r="F374" s="73"/>
      <c r="G374" s="74"/>
      <c r="H374" s="74">
        <v>184835632</v>
      </c>
      <c r="I374" s="74"/>
      <c r="J374" s="74">
        <v>184835632</v>
      </c>
      <c r="K374" s="74"/>
      <c r="L374" s="74"/>
      <c r="M374" s="74"/>
      <c r="N374" s="74"/>
      <c r="O374" s="74"/>
      <c r="P374" s="74"/>
      <c r="Q374" s="74">
        <v>164597687</v>
      </c>
      <c r="R374" s="74"/>
      <c r="S374" s="74">
        <v>164597687</v>
      </c>
      <c r="T374" s="74"/>
      <c r="U374" s="74"/>
      <c r="V374" s="74"/>
    </row>
    <row r="375" spans="1:22" ht="22.5">
      <c r="A375" s="75" t="s">
        <v>648</v>
      </c>
      <c r="B375" s="68">
        <v>10</v>
      </c>
      <c r="C375" s="68" t="s">
        <v>649</v>
      </c>
      <c r="D375" s="71" t="str">
        <f t="shared" si="5"/>
        <v>000 2 02 01999 05 0000 151</v>
      </c>
      <c r="E375" s="72"/>
      <c r="F375" s="73"/>
      <c r="G375" s="74"/>
      <c r="H375" s="74">
        <v>132180378</v>
      </c>
      <c r="I375" s="74"/>
      <c r="J375" s="74"/>
      <c r="K375" s="74">
        <v>132180378</v>
      </c>
      <c r="L375" s="74"/>
      <c r="M375" s="74"/>
      <c r="N375" s="74"/>
      <c r="O375" s="74"/>
      <c r="P375" s="74"/>
      <c r="Q375" s="74">
        <v>131734192</v>
      </c>
      <c r="R375" s="74"/>
      <c r="S375" s="74"/>
      <c r="T375" s="74">
        <v>131734192</v>
      </c>
      <c r="U375" s="74"/>
      <c r="V375" s="74"/>
    </row>
    <row r="376" spans="1:22" ht="12.75">
      <c r="A376" s="75" t="s">
        <v>650</v>
      </c>
      <c r="B376" s="68">
        <v>10</v>
      </c>
      <c r="C376" s="68" t="s">
        <v>651</v>
      </c>
      <c r="D376" s="71" t="str">
        <f t="shared" si="5"/>
        <v>000 2 02 01999 10 0000 151</v>
      </c>
      <c r="E376" s="72"/>
      <c r="F376" s="73"/>
      <c r="G376" s="74"/>
      <c r="H376" s="74">
        <v>56247008.97</v>
      </c>
      <c r="I376" s="74"/>
      <c r="J376" s="74"/>
      <c r="K376" s="74"/>
      <c r="L376" s="74">
        <v>56247008.97</v>
      </c>
      <c r="M376" s="74"/>
      <c r="N376" s="74"/>
      <c r="O376" s="74"/>
      <c r="P376" s="74"/>
      <c r="Q376" s="74">
        <v>53124777.39</v>
      </c>
      <c r="R376" s="74"/>
      <c r="S376" s="74"/>
      <c r="T376" s="74"/>
      <c r="U376" s="74">
        <v>53124777.39</v>
      </c>
      <c r="V376" s="74"/>
    </row>
    <row r="377" spans="1:22" ht="33.75">
      <c r="A377" s="75" t="s">
        <v>652</v>
      </c>
      <c r="B377" s="68">
        <v>10</v>
      </c>
      <c r="C377" s="68" t="s">
        <v>653</v>
      </c>
      <c r="D377" s="71" t="str">
        <f t="shared" si="5"/>
        <v>000 2 02 02000 00 0000 151</v>
      </c>
      <c r="E377" s="72">
        <v>7927164426</v>
      </c>
      <c r="F377" s="73"/>
      <c r="G377" s="74">
        <v>7927164426</v>
      </c>
      <c r="H377" s="74">
        <v>18436261004.57</v>
      </c>
      <c r="I377" s="74">
        <v>7933008567</v>
      </c>
      <c r="J377" s="74">
        <v>11743022096.42</v>
      </c>
      <c r="K377" s="74">
        <v>4085784207.27</v>
      </c>
      <c r="L377" s="74">
        <v>2601610559.88</v>
      </c>
      <c r="M377" s="74"/>
      <c r="N377" s="74">
        <v>7921767665.02</v>
      </c>
      <c r="O377" s="74"/>
      <c r="P377" s="74">
        <v>7921767665.02</v>
      </c>
      <c r="Q377" s="74">
        <v>16155620916.11</v>
      </c>
      <c r="R377" s="74">
        <v>7927611806.02</v>
      </c>
      <c r="S377" s="74">
        <v>9957610850.63</v>
      </c>
      <c r="T377" s="74">
        <v>3900898148.08</v>
      </c>
      <c r="U377" s="74">
        <v>2291267776.4</v>
      </c>
      <c r="V377" s="74"/>
    </row>
    <row r="378" spans="1:22" ht="22.5">
      <c r="A378" s="75" t="s">
        <v>654</v>
      </c>
      <c r="B378" s="68">
        <v>10</v>
      </c>
      <c r="C378" s="68" t="s">
        <v>655</v>
      </c>
      <c r="D378" s="71" t="str">
        <f t="shared" si="5"/>
        <v>000 2 02 02005 02 0000 151</v>
      </c>
      <c r="E378" s="72">
        <v>56778300</v>
      </c>
      <c r="F378" s="73"/>
      <c r="G378" s="74">
        <v>56778300</v>
      </c>
      <c r="H378" s="74"/>
      <c r="I378" s="74">
        <v>56778300</v>
      </c>
      <c r="J378" s="74"/>
      <c r="K378" s="74"/>
      <c r="L378" s="74"/>
      <c r="M378" s="74"/>
      <c r="N378" s="74">
        <v>56778300</v>
      </c>
      <c r="O378" s="74"/>
      <c r="P378" s="74">
        <v>56778300</v>
      </c>
      <c r="Q378" s="74"/>
      <c r="R378" s="74">
        <v>56778300</v>
      </c>
      <c r="S378" s="74"/>
      <c r="T378" s="74"/>
      <c r="U378" s="74"/>
      <c r="V378" s="74"/>
    </row>
    <row r="379" spans="1:22" ht="45">
      <c r="A379" s="75" t="s">
        <v>1311</v>
      </c>
      <c r="B379" s="68">
        <v>10</v>
      </c>
      <c r="C379" s="68" t="s">
        <v>1312</v>
      </c>
      <c r="D379" s="71" t="str">
        <f t="shared" si="5"/>
        <v>000 2 02 02009 00 0000 151</v>
      </c>
      <c r="E379" s="72">
        <v>442185900</v>
      </c>
      <c r="F379" s="73"/>
      <c r="G379" s="74">
        <v>442185900</v>
      </c>
      <c r="H379" s="74"/>
      <c r="I379" s="74">
        <v>442185900</v>
      </c>
      <c r="J379" s="74"/>
      <c r="K379" s="74"/>
      <c r="L379" s="74"/>
      <c r="M379" s="74"/>
      <c r="N379" s="74">
        <v>441322398</v>
      </c>
      <c r="O379" s="74"/>
      <c r="P379" s="74">
        <v>441322398</v>
      </c>
      <c r="Q379" s="74"/>
      <c r="R379" s="74">
        <v>441322398</v>
      </c>
      <c r="S379" s="74"/>
      <c r="T379" s="74"/>
      <c r="U379" s="74"/>
      <c r="V379" s="74"/>
    </row>
    <row r="380" spans="1:22" ht="45">
      <c r="A380" s="75" t="s">
        <v>1313</v>
      </c>
      <c r="B380" s="68">
        <v>10</v>
      </c>
      <c r="C380" s="68" t="s">
        <v>1314</v>
      </c>
      <c r="D380" s="71" t="str">
        <f t="shared" si="5"/>
        <v>000 2 02 02009 02 0000 151</v>
      </c>
      <c r="E380" s="72">
        <v>442185900</v>
      </c>
      <c r="F380" s="73"/>
      <c r="G380" s="74">
        <v>442185900</v>
      </c>
      <c r="H380" s="74"/>
      <c r="I380" s="74">
        <v>442185900</v>
      </c>
      <c r="J380" s="74"/>
      <c r="K380" s="74"/>
      <c r="L380" s="74"/>
      <c r="M380" s="74"/>
      <c r="N380" s="74">
        <v>441322398</v>
      </c>
      <c r="O380" s="74"/>
      <c r="P380" s="74">
        <v>441322398</v>
      </c>
      <c r="Q380" s="74"/>
      <c r="R380" s="74">
        <v>441322398</v>
      </c>
      <c r="S380" s="74"/>
      <c r="T380" s="74"/>
      <c r="U380" s="74"/>
      <c r="V380" s="74"/>
    </row>
    <row r="381" spans="1:22" ht="33.75">
      <c r="A381" s="75" t="s">
        <v>1315</v>
      </c>
      <c r="B381" s="68">
        <v>10</v>
      </c>
      <c r="C381" s="68" t="s">
        <v>1316</v>
      </c>
      <c r="D381" s="71" t="str">
        <f t="shared" si="5"/>
        <v>000 2 02 02019 00 0000 151</v>
      </c>
      <c r="E381" s="72">
        <v>23196000</v>
      </c>
      <c r="F381" s="73"/>
      <c r="G381" s="74">
        <v>23196000</v>
      </c>
      <c r="H381" s="74"/>
      <c r="I381" s="74">
        <v>23196000</v>
      </c>
      <c r="J381" s="74"/>
      <c r="K381" s="74"/>
      <c r="L381" s="74"/>
      <c r="M381" s="74"/>
      <c r="N381" s="74">
        <v>23196000</v>
      </c>
      <c r="O381" s="74"/>
      <c r="P381" s="74">
        <v>23196000</v>
      </c>
      <c r="Q381" s="74"/>
      <c r="R381" s="74">
        <v>23196000</v>
      </c>
      <c r="S381" s="74"/>
      <c r="T381" s="74"/>
      <c r="U381" s="74"/>
      <c r="V381" s="74"/>
    </row>
    <row r="382" spans="1:22" ht="45">
      <c r="A382" s="75" t="s">
        <v>1317</v>
      </c>
      <c r="B382" s="68">
        <v>10</v>
      </c>
      <c r="C382" s="68" t="s">
        <v>1318</v>
      </c>
      <c r="D382" s="71" t="str">
        <f t="shared" si="5"/>
        <v>000 2 02 02019 02 0000 151</v>
      </c>
      <c r="E382" s="72">
        <v>23196000</v>
      </c>
      <c r="F382" s="73"/>
      <c r="G382" s="74">
        <v>23196000</v>
      </c>
      <c r="H382" s="74"/>
      <c r="I382" s="74">
        <v>23196000</v>
      </c>
      <c r="J382" s="74"/>
      <c r="K382" s="74"/>
      <c r="L382" s="74"/>
      <c r="M382" s="74"/>
      <c r="N382" s="74">
        <v>23196000</v>
      </c>
      <c r="O382" s="74"/>
      <c r="P382" s="74">
        <v>23196000</v>
      </c>
      <c r="Q382" s="74"/>
      <c r="R382" s="74">
        <v>23196000</v>
      </c>
      <c r="S382" s="74"/>
      <c r="T382" s="74"/>
      <c r="U382" s="74"/>
      <c r="V382" s="74"/>
    </row>
    <row r="383" spans="1:22" ht="33.75">
      <c r="A383" s="75" t="s">
        <v>1319</v>
      </c>
      <c r="B383" s="68">
        <v>10</v>
      </c>
      <c r="C383" s="68" t="s">
        <v>1320</v>
      </c>
      <c r="D383" s="71" t="str">
        <f t="shared" si="5"/>
        <v>000 2 02 02037 02 0000 151</v>
      </c>
      <c r="E383" s="72">
        <v>182536100</v>
      </c>
      <c r="F383" s="73"/>
      <c r="G383" s="74">
        <v>182536100</v>
      </c>
      <c r="H383" s="74"/>
      <c r="I383" s="74">
        <v>182536100</v>
      </c>
      <c r="J383" s="74"/>
      <c r="K383" s="74"/>
      <c r="L383" s="74"/>
      <c r="M383" s="74"/>
      <c r="N383" s="74">
        <v>182536100</v>
      </c>
      <c r="O383" s="74"/>
      <c r="P383" s="74">
        <v>182536100</v>
      </c>
      <c r="Q383" s="74"/>
      <c r="R383" s="74">
        <v>182536100</v>
      </c>
      <c r="S383" s="74"/>
      <c r="T383" s="74"/>
      <c r="U383" s="74"/>
      <c r="V383" s="74"/>
    </row>
    <row r="384" spans="1:22" ht="56.25">
      <c r="A384" s="75" t="s">
        <v>1321</v>
      </c>
      <c r="B384" s="68">
        <v>10</v>
      </c>
      <c r="C384" s="68" t="s">
        <v>1322</v>
      </c>
      <c r="D384" s="71" t="str">
        <f t="shared" si="5"/>
        <v>000 2 02 02041 00 0000 151</v>
      </c>
      <c r="E384" s="72"/>
      <c r="F384" s="73"/>
      <c r="G384" s="74"/>
      <c r="H384" s="74">
        <v>3663651859.78</v>
      </c>
      <c r="I384" s="74"/>
      <c r="J384" s="74">
        <v>2816209166</v>
      </c>
      <c r="K384" s="74">
        <v>113610790</v>
      </c>
      <c r="L384" s="74">
        <v>733831903.78</v>
      </c>
      <c r="M384" s="74"/>
      <c r="N384" s="74"/>
      <c r="O384" s="74"/>
      <c r="P384" s="74"/>
      <c r="Q384" s="74">
        <v>2775182983</v>
      </c>
      <c r="R384" s="74"/>
      <c r="S384" s="74">
        <v>2165546430.89</v>
      </c>
      <c r="T384" s="74">
        <v>64211396.37</v>
      </c>
      <c r="U384" s="74">
        <v>545425155.74</v>
      </c>
      <c r="V384" s="74"/>
    </row>
    <row r="385" spans="1:22" ht="67.5">
      <c r="A385" s="75" t="s">
        <v>1323</v>
      </c>
      <c r="B385" s="68">
        <v>10</v>
      </c>
      <c r="C385" s="68" t="s">
        <v>1324</v>
      </c>
      <c r="D385" s="71" t="str">
        <f t="shared" si="5"/>
        <v>000 2 02 02041 04 0000 151</v>
      </c>
      <c r="E385" s="72"/>
      <c r="F385" s="73"/>
      <c r="G385" s="74"/>
      <c r="H385" s="74">
        <v>2816209166</v>
      </c>
      <c r="I385" s="74"/>
      <c r="J385" s="74">
        <v>2816209166</v>
      </c>
      <c r="K385" s="74"/>
      <c r="L385" s="74"/>
      <c r="M385" s="74"/>
      <c r="N385" s="74"/>
      <c r="O385" s="74"/>
      <c r="P385" s="74"/>
      <c r="Q385" s="74">
        <v>2165546430.89</v>
      </c>
      <c r="R385" s="74"/>
      <c r="S385" s="74">
        <v>2165546430.89</v>
      </c>
      <c r="T385" s="74"/>
      <c r="U385" s="74"/>
      <c r="V385" s="74"/>
    </row>
    <row r="386" spans="1:22" ht="67.5">
      <c r="A386" s="75" t="s">
        <v>1325</v>
      </c>
      <c r="B386" s="68">
        <v>10</v>
      </c>
      <c r="C386" s="68" t="s">
        <v>1326</v>
      </c>
      <c r="D386" s="71" t="str">
        <f t="shared" si="5"/>
        <v>000 2 02 02041 05 0000 151</v>
      </c>
      <c r="E386" s="72"/>
      <c r="F386" s="73"/>
      <c r="G386" s="74"/>
      <c r="H386" s="74">
        <v>113610790</v>
      </c>
      <c r="I386" s="74"/>
      <c r="J386" s="74"/>
      <c r="K386" s="74">
        <v>113610790</v>
      </c>
      <c r="L386" s="74"/>
      <c r="M386" s="74"/>
      <c r="N386" s="74"/>
      <c r="O386" s="74"/>
      <c r="P386" s="74"/>
      <c r="Q386" s="74">
        <v>64211396.37</v>
      </c>
      <c r="R386" s="74"/>
      <c r="S386" s="74"/>
      <c r="T386" s="74">
        <v>64211396.37</v>
      </c>
      <c r="U386" s="74"/>
      <c r="V386" s="74"/>
    </row>
    <row r="387" spans="1:22" ht="67.5">
      <c r="A387" s="75" t="s">
        <v>1327</v>
      </c>
      <c r="B387" s="68">
        <v>10</v>
      </c>
      <c r="C387" s="68" t="s">
        <v>1328</v>
      </c>
      <c r="D387" s="71" t="str">
        <f t="shared" si="5"/>
        <v>000 2 02 02041 10 0000 151</v>
      </c>
      <c r="E387" s="72"/>
      <c r="F387" s="73"/>
      <c r="G387" s="74"/>
      <c r="H387" s="74">
        <v>733831903.78</v>
      </c>
      <c r="I387" s="74"/>
      <c r="J387" s="74"/>
      <c r="K387" s="74"/>
      <c r="L387" s="74">
        <v>733831903.78</v>
      </c>
      <c r="M387" s="74"/>
      <c r="N387" s="74"/>
      <c r="O387" s="74"/>
      <c r="P387" s="74"/>
      <c r="Q387" s="74">
        <v>545425155.74</v>
      </c>
      <c r="R387" s="74"/>
      <c r="S387" s="74"/>
      <c r="T387" s="74"/>
      <c r="U387" s="74">
        <v>545425155.74</v>
      </c>
      <c r="V387" s="74"/>
    </row>
    <row r="388" spans="1:22" ht="33.75">
      <c r="A388" s="75" t="s">
        <v>1329</v>
      </c>
      <c r="B388" s="68">
        <v>10</v>
      </c>
      <c r="C388" s="68" t="s">
        <v>1330</v>
      </c>
      <c r="D388" s="71" t="str">
        <f t="shared" si="5"/>
        <v>000 2 02 02044 00 0000 151</v>
      </c>
      <c r="E388" s="72"/>
      <c r="F388" s="73"/>
      <c r="G388" s="74"/>
      <c r="H388" s="74">
        <v>152158179</v>
      </c>
      <c r="I388" s="74"/>
      <c r="J388" s="74">
        <v>152158179</v>
      </c>
      <c r="K388" s="74"/>
      <c r="L388" s="74"/>
      <c r="M388" s="74"/>
      <c r="N388" s="74"/>
      <c r="O388" s="74"/>
      <c r="P388" s="74"/>
      <c r="Q388" s="74">
        <v>120369354.74</v>
      </c>
      <c r="R388" s="74"/>
      <c r="S388" s="74">
        <v>120369354.74</v>
      </c>
      <c r="T388" s="74"/>
      <c r="U388" s="74"/>
      <c r="V388" s="74"/>
    </row>
    <row r="389" spans="1:22" ht="33.75">
      <c r="A389" s="75" t="s">
        <v>1331</v>
      </c>
      <c r="B389" s="68">
        <v>10</v>
      </c>
      <c r="C389" s="68" t="s">
        <v>679</v>
      </c>
      <c r="D389" s="71" t="str">
        <f t="shared" si="5"/>
        <v>000 2 02 02044 04 0000 151</v>
      </c>
      <c r="E389" s="72"/>
      <c r="F389" s="73"/>
      <c r="G389" s="74"/>
      <c r="H389" s="74">
        <v>152158179</v>
      </c>
      <c r="I389" s="74"/>
      <c r="J389" s="74">
        <v>152158179</v>
      </c>
      <c r="K389" s="74"/>
      <c r="L389" s="74"/>
      <c r="M389" s="74"/>
      <c r="N389" s="74"/>
      <c r="O389" s="74"/>
      <c r="P389" s="74"/>
      <c r="Q389" s="74">
        <v>120369354.74</v>
      </c>
      <c r="R389" s="74"/>
      <c r="S389" s="74">
        <v>120369354.74</v>
      </c>
      <c r="T389" s="74"/>
      <c r="U389" s="74"/>
      <c r="V389" s="74"/>
    </row>
    <row r="390" spans="1:22" ht="22.5">
      <c r="A390" s="75" t="s">
        <v>680</v>
      </c>
      <c r="B390" s="68">
        <v>10</v>
      </c>
      <c r="C390" s="68" t="s">
        <v>681</v>
      </c>
      <c r="D390" s="71" t="str">
        <f t="shared" si="5"/>
        <v>000 2 02 02051 00 0000 151</v>
      </c>
      <c r="E390" s="72">
        <v>422013650</v>
      </c>
      <c r="F390" s="73"/>
      <c r="G390" s="74">
        <v>422013650</v>
      </c>
      <c r="H390" s="74">
        <v>1108448014.58</v>
      </c>
      <c r="I390" s="74">
        <v>422013650</v>
      </c>
      <c r="J390" s="74">
        <v>939440519.96</v>
      </c>
      <c r="K390" s="74">
        <v>169007494.62</v>
      </c>
      <c r="L390" s="74"/>
      <c r="M390" s="74"/>
      <c r="N390" s="74">
        <v>423015640</v>
      </c>
      <c r="O390" s="74"/>
      <c r="P390" s="74">
        <v>423015640</v>
      </c>
      <c r="Q390" s="74">
        <v>1107343989.61</v>
      </c>
      <c r="R390" s="74">
        <v>423015640</v>
      </c>
      <c r="S390" s="74">
        <v>939569641.61</v>
      </c>
      <c r="T390" s="74">
        <v>167774348</v>
      </c>
      <c r="U390" s="74"/>
      <c r="V390" s="74"/>
    </row>
    <row r="391" spans="1:22" ht="33.75">
      <c r="A391" s="75" t="s">
        <v>682</v>
      </c>
      <c r="B391" s="68">
        <v>10</v>
      </c>
      <c r="C391" s="68" t="s">
        <v>683</v>
      </c>
      <c r="D391" s="71" t="str">
        <f t="shared" si="5"/>
        <v>000 2 02 02051 02 0000 151</v>
      </c>
      <c r="E391" s="72">
        <v>422013650</v>
      </c>
      <c r="F391" s="73"/>
      <c r="G391" s="74">
        <v>422013650</v>
      </c>
      <c r="H391" s="74"/>
      <c r="I391" s="74">
        <v>422013650</v>
      </c>
      <c r="J391" s="74"/>
      <c r="K391" s="74"/>
      <c r="L391" s="74"/>
      <c r="M391" s="74"/>
      <c r="N391" s="74">
        <v>423015640</v>
      </c>
      <c r="O391" s="74"/>
      <c r="P391" s="74">
        <v>423015640</v>
      </c>
      <c r="Q391" s="74"/>
      <c r="R391" s="74">
        <v>423015640</v>
      </c>
      <c r="S391" s="74"/>
      <c r="T391" s="74"/>
      <c r="U391" s="74"/>
      <c r="V391" s="74"/>
    </row>
    <row r="392" spans="1:22" ht="22.5">
      <c r="A392" s="75" t="s">
        <v>684</v>
      </c>
      <c r="B392" s="68">
        <v>10</v>
      </c>
      <c r="C392" s="68" t="s">
        <v>685</v>
      </c>
      <c r="D392" s="71" t="str">
        <f t="shared" si="5"/>
        <v>000 2 02 02051 04 0000 151</v>
      </c>
      <c r="E392" s="72"/>
      <c r="F392" s="73"/>
      <c r="G392" s="74"/>
      <c r="H392" s="74">
        <v>939440519.96</v>
      </c>
      <c r="I392" s="74"/>
      <c r="J392" s="74">
        <v>939440519.96</v>
      </c>
      <c r="K392" s="74"/>
      <c r="L392" s="74"/>
      <c r="M392" s="74"/>
      <c r="N392" s="74"/>
      <c r="O392" s="74"/>
      <c r="P392" s="74"/>
      <c r="Q392" s="74">
        <v>939569641.61</v>
      </c>
      <c r="R392" s="74"/>
      <c r="S392" s="74">
        <v>939569641.61</v>
      </c>
      <c r="T392" s="74"/>
      <c r="U392" s="74"/>
      <c r="V392" s="74"/>
    </row>
    <row r="393" spans="1:22" ht="22.5">
      <c r="A393" s="75" t="s">
        <v>686</v>
      </c>
      <c r="B393" s="68">
        <v>10</v>
      </c>
      <c r="C393" s="68" t="s">
        <v>687</v>
      </c>
      <c r="D393" s="71" t="str">
        <f t="shared" si="5"/>
        <v>000 2 02 02051 05 0000 151</v>
      </c>
      <c r="E393" s="72"/>
      <c r="F393" s="73"/>
      <c r="G393" s="74"/>
      <c r="H393" s="74">
        <v>169007494.62</v>
      </c>
      <c r="I393" s="74"/>
      <c r="J393" s="74"/>
      <c r="K393" s="74">
        <v>169007494.62</v>
      </c>
      <c r="L393" s="74"/>
      <c r="M393" s="74"/>
      <c r="N393" s="74"/>
      <c r="O393" s="74"/>
      <c r="P393" s="74"/>
      <c r="Q393" s="74">
        <v>167774348</v>
      </c>
      <c r="R393" s="74"/>
      <c r="S393" s="74"/>
      <c r="T393" s="74">
        <v>167774348</v>
      </c>
      <c r="U393" s="74"/>
      <c r="V393" s="74"/>
    </row>
    <row r="394" spans="1:22" ht="45">
      <c r="A394" s="75" t="s">
        <v>688</v>
      </c>
      <c r="B394" s="68">
        <v>10</v>
      </c>
      <c r="C394" s="68" t="s">
        <v>689</v>
      </c>
      <c r="D394" s="71" t="str">
        <f t="shared" si="5"/>
        <v>000 2 02 02054 02 0000 151</v>
      </c>
      <c r="E394" s="72">
        <v>236321300</v>
      </c>
      <c r="F394" s="73"/>
      <c r="G394" s="74">
        <v>236321300</v>
      </c>
      <c r="H394" s="74"/>
      <c r="I394" s="74">
        <v>236321300</v>
      </c>
      <c r="J394" s="74"/>
      <c r="K394" s="74"/>
      <c r="L394" s="74"/>
      <c r="M394" s="74"/>
      <c r="N394" s="74">
        <v>236321300</v>
      </c>
      <c r="O394" s="74"/>
      <c r="P394" s="74">
        <v>236321300</v>
      </c>
      <c r="Q394" s="74"/>
      <c r="R394" s="74">
        <v>236321300</v>
      </c>
      <c r="S394" s="74"/>
      <c r="T394" s="74"/>
      <c r="U394" s="74"/>
      <c r="V394" s="74"/>
    </row>
    <row r="395" spans="1:22" ht="22.5">
      <c r="A395" s="75" t="s">
        <v>690</v>
      </c>
      <c r="B395" s="68">
        <v>10</v>
      </c>
      <c r="C395" s="68" t="s">
        <v>691</v>
      </c>
      <c r="D395" s="71" t="str">
        <f t="shared" si="5"/>
        <v>000 2 02 02067 02 0000 151</v>
      </c>
      <c r="E395" s="72">
        <v>4200000</v>
      </c>
      <c r="F395" s="73"/>
      <c r="G395" s="74">
        <v>4200000</v>
      </c>
      <c r="H395" s="74"/>
      <c r="I395" s="74">
        <v>4200000</v>
      </c>
      <c r="J395" s="74"/>
      <c r="K395" s="74"/>
      <c r="L395" s="74"/>
      <c r="M395" s="74"/>
      <c r="N395" s="74">
        <v>4200000</v>
      </c>
      <c r="O395" s="74"/>
      <c r="P395" s="74">
        <v>4200000</v>
      </c>
      <c r="Q395" s="74"/>
      <c r="R395" s="74">
        <v>4200000</v>
      </c>
      <c r="S395" s="74"/>
      <c r="T395" s="74"/>
      <c r="U395" s="74"/>
      <c r="V395" s="74"/>
    </row>
    <row r="396" spans="1:22" ht="12.75">
      <c r="A396" s="75" t="s">
        <v>692</v>
      </c>
      <c r="B396" s="68">
        <v>10</v>
      </c>
      <c r="C396" s="68" t="s">
        <v>693</v>
      </c>
      <c r="D396" s="71" t="str">
        <f t="shared" si="5"/>
        <v>000 2 02 02073 00 0000 151</v>
      </c>
      <c r="E396" s="72">
        <v>395000000</v>
      </c>
      <c r="F396" s="73"/>
      <c r="G396" s="74">
        <v>395000000</v>
      </c>
      <c r="H396" s="74"/>
      <c r="I396" s="74">
        <v>395000000</v>
      </c>
      <c r="J396" s="74"/>
      <c r="K396" s="74"/>
      <c r="L396" s="74"/>
      <c r="M396" s="74"/>
      <c r="N396" s="74">
        <v>395000000</v>
      </c>
      <c r="O396" s="74"/>
      <c r="P396" s="74">
        <v>395000000</v>
      </c>
      <c r="Q396" s="74"/>
      <c r="R396" s="74">
        <v>395000000</v>
      </c>
      <c r="S396" s="74"/>
      <c r="T396" s="74"/>
      <c r="U396" s="74"/>
      <c r="V396" s="74"/>
    </row>
    <row r="397" spans="1:22" ht="22.5">
      <c r="A397" s="75" t="s">
        <v>694</v>
      </c>
      <c r="B397" s="68">
        <v>10</v>
      </c>
      <c r="C397" s="68" t="s">
        <v>695</v>
      </c>
      <c r="D397" s="71" t="str">
        <f t="shared" si="5"/>
        <v>000 2 02 02073 02 0000 151</v>
      </c>
      <c r="E397" s="72">
        <v>395000000</v>
      </c>
      <c r="F397" s="73"/>
      <c r="G397" s="74">
        <v>395000000</v>
      </c>
      <c r="H397" s="74"/>
      <c r="I397" s="74">
        <v>395000000</v>
      </c>
      <c r="J397" s="74"/>
      <c r="K397" s="74"/>
      <c r="L397" s="74"/>
      <c r="M397" s="74"/>
      <c r="N397" s="74">
        <v>395000000</v>
      </c>
      <c r="O397" s="74"/>
      <c r="P397" s="74">
        <v>395000000</v>
      </c>
      <c r="Q397" s="74"/>
      <c r="R397" s="74">
        <v>395000000</v>
      </c>
      <c r="S397" s="74"/>
      <c r="T397" s="74"/>
      <c r="U397" s="74"/>
      <c r="V397" s="74"/>
    </row>
    <row r="398" spans="1:22" ht="56.25">
      <c r="A398" s="75" t="s">
        <v>696</v>
      </c>
      <c r="B398" s="68">
        <v>10</v>
      </c>
      <c r="C398" s="68" t="s">
        <v>697</v>
      </c>
      <c r="D398" s="71" t="str">
        <f t="shared" si="5"/>
        <v>000 2 02 02077 00 0000 151</v>
      </c>
      <c r="E398" s="72">
        <v>529640000</v>
      </c>
      <c r="F398" s="73"/>
      <c r="G398" s="74">
        <v>529640000</v>
      </c>
      <c r="H398" s="74">
        <v>2932122500.28</v>
      </c>
      <c r="I398" s="74">
        <v>529640000</v>
      </c>
      <c r="J398" s="74">
        <v>1703608862.52</v>
      </c>
      <c r="K398" s="74">
        <v>895979388.76</v>
      </c>
      <c r="L398" s="74">
        <v>332534249</v>
      </c>
      <c r="M398" s="74"/>
      <c r="N398" s="74">
        <v>529640000</v>
      </c>
      <c r="O398" s="74"/>
      <c r="P398" s="74">
        <v>529640000</v>
      </c>
      <c r="Q398" s="74">
        <v>2470500170.56</v>
      </c>
      <c r="R398" s="74">
        <v>529640000</v>
      </c>
      <c r="S398" s="74">
        <v>1320044693.76</v>
      </c>
      <c r="T398" s="74">
        <v>825848024.06</v>
      </c>
      <c r="U398" s="74">
        <v>324607452.74</v>
      </c>
      <c r="V398" s="74"/>
    </row>
    <row r="399" spans="1:22" ht="78.75">
      <c r="A399" s="75" t="s">
        <v>698</v>
      </c>
      <c r="B399" s="68">
        <v>10</v>
      </c>
      <c r="C399" s="68" t="s">
        <v>699</v>
      </c>
      <c r="D399" s="71" t="str">
        <f t="shared" si="5"/>
        <v>000 2 02 02077 02 0000 151</v>
      </c>
      <c r="E399" s="72">
        <v>529640000</v>
      </c>
      <c r="F399" s="73"/>
      <c r="G399" s="74">
        <v>529640000</v>
      </c>
      <c r="H399" s="74"/>
      <c r="I399" s="74">
        <v>529640000</v>
      </c>
      <c r="J399" s="74"/>
      <c r="K399" s="74"/>
      <c r="L399" s="74"/>
      <c r="M399" s="74"/>
      <c r="N399" s="74">
        <v>529640000</v>
      </c>
      <c r="O399" s="74"/>
      <c r="P399" s="74">
        <v>529640000</v>
      </c>
      <c r="Q399" s="74"/>
      <c r="R399" s="74">
        <v>529640000</v>
      </c>
      <c r="S399" s="74"/>
      <c r="T399" s="74"/>
      <c r="U399" s="74"/>
      <c r="V399" s="74"/>
    </row>
    <row r="400" spans="1:22" ht="45">
      <c r="A400" s="75" t="s">
        <v>700</v>
      </c>
      <c r="B400" s="68">
        <v>10</v>
      </c>
      <c r="C400" s="68" t="s">
        <v>701</v>
      </c>
      <c r="D400" s="71" t="str">
        <f aca="true" t="shared" si="6" ref="D400:D463">IF(LEFT(C400,5)="000 8","X",C400)</f>
        <v>000 2 02 02077 04 0000 151</v>
      </c>
      <c r="E400" s="72"/>
      <c r="F400" s="73"/>
      <c r="G400" s="74"/>
      <c r="H400" s="74">
        <v>1703608862.52</v>
      </c>
      <c r="I400" s="74"/>
      <c r="J400" s="74">
        <v>1703608862.52</v>
      </c>
      <c r="K400" s="74"/>
      <c r="L400" s="74"/>
      <c r="M400" s="74"/>
      <c r="N400" s="74"/>
      <c r="O400" s="74"/>
      <c r="P400" s="74"/>
      <c r="Q400" s="74">
        <v>1320044693.76</v>
      </c>
      <c r="R400" s="74"/>
      <c r="S400" s="74">
        <v>1320044693.76</v>
      </c>
      <c r="T400" s="74"/>
      <c r="U400" s="74"/>
      <c r="V400" s="74"/>
    </row>
    <row r="401" spans="1:22" ht="45">
      <c r="A401" s="75" t="s">
        <v>702</v>
      </c>
      <c r="B401" s="68">
        <v>10</v>
      </c>
      <c r="C401" s="68" t="s">
        <v>703</v>
      </c>
      <c r="D401" s="71" t="str">
        <f t="shared" si="6"/>
        <v>000 2 02 02077 05 0000 151</v>
      </c>
      <c r="E401" s="72"/>
      <c r="F401" s="73"/>
      <c r="G401" s="74"/>
      <c r="H401" s="74">
        <v>895979388.76</v>
      </c>
      <c r="I401" s="74"/>
      <c r="J401" s="74"/>
      <c r="K401" s="74">
        <v>895979388.76</v>
      </c>
      <c r="L401" s="74"/>
      <c r="M401" s="74"/>
      <c r="N401" s="74"/>
      <c r="O401" s="74"/>
      <c r="P401" s="74"/>
      <c r="Q401" s="74">
        <v>825848024.06</v>
      </c>
      <c r="R401" s="74"/>
      <c r="S401" s="74"/>
      <c r="T401" s="74">
        <v>825848024.06</v>
      </c>
      <c r="U401" s="74"/>
      <c r="V401" s="74"/>
    </row>
    <row r="402" spans="1:22" ht="45">
      <c r="A402" s="75" t="s">
        <v>704</v>
      </c>
      <c r="B402" s="68">
        <v>10</v>
      </c>
      <c r="C402" s="68" t="s">
        <v>705</v>
      </c>
      <c r="D402" s="71" t="str">
        <f t="shared" si="6"/>
        <v>000 2 02 02077 10 0000 151</v>
      </c>
      <c r="E402" s="72"/>
      <c r="F402" s="73"/>
      <c r="G402" s="74"/>
      <c r="H402" s="74">
        <v>332534249</v>
      </c>
      <c r="I402" s="74"/>
      <c r="J402" s="74"/>
      <c r="K402" s="74"/>
      <c r="L402" s="74">
        <v>332534249</v>
      </c>
      <c r="M402" s="74"/>
      <c r="N402" s="74"/>
      <c r="O402" s="74"/>
      <c r="P402" s="74"/>
      <c r="Q402" s="74">
        <v>324607452.74</v>
      </c>
      <c r="R402" s="74"/>
      <c r="S402" s="74"/>
      <c r="T402" s="74"/>
      <c r="U402" s="74">
        <v>324607452.74</v>
      </c>
      <c r="V402" s="74"/>
    </row>
    <row r="403" spans="1:22" ht="33.75">
      <c r="A403" s="75" t="s">
        <v>706</v>
      </c>
      <c r="B403" s="68">
        <v>10</v>
      </c>
      <c r="C403" s="68" t="s">
        <v>707</v>
      </c>
      <c r="D403" s="71" t="str">
        <f t="shared" si="6"/>
        <v>000 2 02 02078 00 0000 151</v>
      </c>
      <c r="E403" s="72"/>
      <c r="F403" s="73"/>
      <c r="G403" s="74"/>
      <c r="H403" s="74">
        <v>311376580</v>
      </c>
      <c r="I403" s="74"/>
      <c r="J403" s="74">
        <v>184778000</v>
      </c>
      <c r="K403" s="74"/>
      <c r="L403" s="74">
        <v>126598580</v>
      </c>
      <c r="M403" s="74"/>
      <c r="N403" s="74"/>
      <c r="O403" s="74"/>
      <c r="P403" s="74"/>
      <c r="Q403" s="74">
        <v>183902899.27</v>
      </c>
      <c r="R403" s="74"/>
      <c r="S403" s="74">
        <v>79633319.27</v>
      </c>
      <c r="T403" s="74"/>
      <c r="U403" s="74">
        <v>104269580</v>
      </c>
      <c r="V403" s="74"/>
    </row>
    <row r="404" spans="1:22" ht="33.75">
      <c r="A404" s="75" t="s">
        <v>708</v>
      </c>
      <c r="B404" s="68">
        <v>10</v>
      </c>
      <c r="C404" s="68" t="s">
        <v>709</v>
      </c>
      <c r="D404" s="71" t="str">
        <f t="shared" si="6"/>
        <v>000 2 02 02078 04 0000 151</v>
      </c>
      <c r="E404" s="72"/>
      <c r="F404" s="73"/>
      <c r="G404" s="74"/>
      <c r="H404" s="74">
        <v>184778000</v>
      </c>
      <c r="I404" s="74"/>
      <c r="J404" s="74">
        <v>184778000</v>
      </c>
      <c r="K404" s="74"/>
      <c r="L404" s="74"/>
      <c r="M404" s="74"/>
      <c r="N404" s="74"/>
      <c r="O404" s="74"/>
      <c r="P404" s="74"/>
      <c r="Q404" s="74">
        <v>79633319.27</v>
      </c>
      <c r="R404" s="74"/>
      <c r="S404" s="74">
        <v>79633319.27</v>
      </c>
      <c r="T404" s="74"/>
      <c r="U404" s="74"/>
      <c r="V404" s="74"/>
    </row>
    <row r="405" spans="1:22" ht="33.75">
      <c r="A405" s="75" t="s">
        <v>710</v>
      </c>
      <c r="B405" s="68">
        <v>10</v>
      </c>
      <c r="C405" s="68" t="s">
        <v>711</v>
      </c>
      <c r="D405" s="71" t="str">
        <f t="shared" si="6"/>
        <v>000 2 02 02078 10 0000 151</v>
      </c>
      <c r="E405" s="72"/>
      <c r="F405" s="73"/>
      <c r="G405" s="74"/>
      <c r="H405" s="74">
        <v>126598580</v>
      </c>
      <c r="I405" s="74"/>
      <c r="J405" s="74"/>
      <c r="K405" s="74"/>
      <c r="L405" s="74">
        <v>126598580</v>
      </c>
      <c r="M405" s="74"/>
      <c r="N405" s="74"/>
      <c r="O405" s="74"/>
      <c r="P405" s="74"/>
      <c r="Q405" s="74">
        <v>104269580</v>
      </c>
      <c r="R405" s="74"/>
      <c r="S405" s="74"/>
      <c r="T405" s="74"/>
      <c r="U405" s="74">
        <v>104269580</v>
      </c>
      <c r="V405" s="74"/>
    </row>
    <row r="406" spans="1:22" ht="45">
      <c r="A406" s="75" t="s">
        <v>712</v>
      </c>
      <c r="B406" s="68">
        <v>10</v>
      </c>
      <c r="C406" s="68" t="s">
        <v>713</v>
      </c>
      <c r="D406" s="71" t="str">
        <f t="shared" si="6"/>
        <v>000 2 02 02085 00 0000 151</v>
      </c>
      <c r="E406" s="72">
        <v>81678000</v>
      </c>
      <c r="F406" s="73"/>
      <c r="G406" s="74">
        <v>81678000</v>
      </c>
      <c r="H406" s="74">
        <v>266560133</v>
      </c>
      <c r="I406" s="74">
        <v>81678000</v>
      </c>
      <c r="J406" s="74"/>
      <c r="K406" s="74">
        <v>266560133</v>
      </c>
      <c r="L406" s="74"/>
      <c r="M406" s="74"/>
      <c r="N406" s="74">
        <v>81678000</v>
      </c>
      <c r="O406" s="74"/>
      <c r="P406" s="74">
        <v>81678000</v>
      </c>
      <c r="Q406" s="74">
        <v>265438421</v>
      </c>
      <c r="R406" s="74">
        <v>81678000</v>
      </c>
      <c r="S406" s="74"/>
      <c r="T406" s="74">
        <v>265438421</v>
      </c>
      <c r="U406" s="74"/>
      <c r="V406" s="74"/>
    </row>
    <row r="407" spans="1:22" ht="45">
      <c r="A407" s="75" t="s">
        <v>714</v>
      </c>
      <c r="B407" s="68">
        <v>10</v>
      </c>
      <c r="C407" s="68" t="s">
        <v>715</v>
      </c>
      <c r="D407" s="71" t="str">
        <f t="shared" si="6"/>
        <v>000 2 02 02085 02 0000 151</v>
      </c>
      <c r="E407" s="72">
        <v>81678000</v>
      </c>
      <c r="F407" s="73"/>
      <c r="G407" s="74">
        <v>81678000</v>
      </c>
      <c r="H407" s="74"/>
      <c r="I407" s="74">
        <v>81678000</v>
      </c>
      <c r="J407" s="74"/>
      <c r="K407" s="74"/>
      <c r="L407" s="74"/>
      <c r="M407" s="74"/>
      <c r="N407" s="74">
        <v>81678000</v>
      </c>
      <c r="O407" s="74"/>
      <c r="P407" s="74">
        <v>81678000</v>
      </c>
      <c r="Q407" s="74"/>
      <c r="R407" s="74">
        <v>81678000</v>
      </c>
      <c r="S407" s="74"/>
      <c r="T407" s="74"/>
      <c r="U407" s="74"/>
      <c r="V407" s="74"/>
    </row>
    <row r="408" spans="1:22" ht="45">
      <c r="A408" s="75" t="s">
        <v>716</v>
      </c>
      <c r="B408" s="68">
        <v>10</v>
      </c>
      <c r="C408" s="68" t="s">
        <v>717</v>
      </c>
      <c r="D408" s="71" t="str">
        <f t="shared" si="6"/>
        <v>000 2 02 02085 05 0000 151</v>
      </c>
      <c r="E408" s="72"/>
      <c r="F408" s="73"/>
      <c r="G408" s="74"/>
      <c r="H408" s="74">
        <v>266560133</v>
      </c>
      <c r="I408" s="74"/>
      <c r="J408" s="74"/>
      <c r="K408" s="74">
        <v>266560133</v>
      </c>
      <c r="L408" s="74"/>
      <c r="M408" s="74"/>
      <c r="N408" s="74"/>
      <c r="O408" s="74"/>
      <c r="P408" s="74"/>
      <c r="Q408" s="74">
        <v>265438421</v>
      </c>
      <c r="R408" s="74"/>
      <c r="S408" s="74"/>
      <c r="T408" s="74">
        <v>265438421</v>
      </c>
      <c r="U408" s="74"/>
      <c r="V408" s="74"/>
    </row>
    <row r="409" spans="1:22" ht="67.5">
      <c r="A409" s="75" t="s">
        <v>718</v>
      </c>
      <c r="B409" s="68">
        <v>10</v>
      </c>
      <c r="C409" s="68" t="s">
        <v>719</v>
      </c>
      <c r="D409" s="71" t="str">
        <f t="shared" si="6"/>
        <v>000 2 02 02086 02 0000 151</v>
      </c>
      <c r="E409" s="72">
        <v>1</v>
      </c>
      <c r="F409" s="73"/>
      <c r="G409" s="74">
        <v>1</v>
      </c>
      <c r="H409" s="74">
        <v>5844141</v>
      </c>
      <c r="I409" s="74">
        <v>5844142</v>
      </c>
      <c r="J409" s="74"/>
      <c r="K409" s="74"/>
      <c r="L409" s="74"/>
      <c r="M409" s="74"/>
      <c r="N409" s="74"/>
      <c r="O409" s="74"/>
      <c r="P409" s="74"/>
      <c r="Q409" s="74">
        <v>5844141</v>
      </c>
      <c r="R409" s="74">
        <v>5844141</v>
      </c>
      <c r="S409" s="74"/>
      <c r="T409" s="74"/>
      <c r="U409" s="74"/>
      <c r="V409" s="74"/>
    </row>
    <row r="410" spans="1:22" ht="101.25">
      <c r="A410" s="75" t="s">
        <v>720</v>
      </c>
      <c r="B410" s="68">
        <v>10</v>
      </c>
      <c r="C410" s="68" t="s">
        <v>721</v>
      </c>
      <c r="D410" s="71" t="str">
        <f t="shared" si="6"/>
        <v>000 2 02 02088 00 0000 151</v>
      </c>
      <c r="E410" s="72"/>
      <c r="F410" s="73"/>
      <c r="G410" s="74"/>
      <c r="H410" s="74">
        <v>839716626.87</v>
      </c>
      <c r="I410" s="74"/>
      <c r="J410" s="74">
        <v>503186249.98</v>
      </c>
      <c r="K410" s="74">
        <v>226097300.59</v>
      </c>
      <c r="L410" s="74">
        <v>110433076.3</v>
      </c>
      <c r="M410" s="74"/>
      <c r="N410" s="74"/>
      <c r="O410" s="74"/>
      <c r="P410" s="74"/>
      <c r="Q410" s="74">
        <v>823192441.1</v>
      </c>
      <c r="R410" s="74"/>
      <c r="S410" s="74">
        <v>503185377.33</v>
      </c>
      <c r="T410" s="74">
        <v>226097300.59</v>
      </c>
      <c r="U410" s="74">
        <v>93909763.18</v>
      </c>
      <c r="V410" s="74"/>
    </row>
    <row r="411" spans="1:22" ht="101.25">
      <c r="A411" s="75" t="s">
        <v>722</v>
      </c>
      <c r="B411" s="68">
        <v>10</v>
      </c>
      <c r="C411" s="68" t="s">
        <v>723</v>
      </c>
      <c r="D411" s="71" t="str">
        <f t="shared" si="6"/>
        <v>000 2 02 02088 04 0000 151</v>
      </c>
      <c r="E411" s="72"/>
      <c r="F411" s="73"/>
      <c r="G411" s="74"/>
      <c r="H411" s="74">
        <v>503186249.98</v>
      </c>
      <c r="I411" s="74"/>
      <c r="J411" s="74">
        <v>503186249.98</v>
      </c>
      <c r="K411" s="74"/>
      <c r="L411" s="74"/>
      <c r="M411" s="74"/>
      <c r="N411" s="74"/>
      <c r="O411" s="74"/>
      <c r="P411" s="74"/>
      <c r="Q411" s="74">
        <v>503185377.33</v>
      </c>
      <c r="R411" s="74"/>
      <c r="S411" s="74">
        <v>503185377.33</v>
      </c>
      <c r="T411" s="74"/>
      <c r="U411" s="74"/>
      <c r="V411" s="74"/>
    </row>
    <row r="412" spans="1:22" ht="78.75">
      <c r="A412" s="75" t="s">
        <v>724</v>
      </c>
      <c r="B412" s="68">
        <v>10</v>
      </c>
      <c r="C412" s="68" t="s">
        <v>725</v>
      </c>
      <c r="D412" s="71" t="str">
        <f t="shared" si="6"/>
        <v>000 2 02 02088 04 0001 151</v>
      </c>
      <c r="E412" s="72"/>
      <c r="F412" s="73"/>
      <c r="G412" s="74"/>
      <c r="H412" s="74">
        <v>159324107.48</v>
      </c>
      <c r="I412" s="74"/>
      <c r="J412" s="74">
        <v>159324107.48</v>
      </c>
      <c r="K412" s="74"/>
      <c r="L412" s="74"/>
      <c r="M412" s="74"/>
      <c r="N412" s="74"/>
      <c r="O412" s="74"/>
      <c r="P412" s="74"/>
      <c r="Q412" s="74">
        <v>159323966.43</v>
      </c>
      <c r="R412" s="74"/>
      <c r="S412" s="74">
        <v>159323966.43</v>
      </c>
      <c r="T412" s="74"/>
      <c r="U412" s="74"/>
      <c r="V412" s="74"/>
    </row>
    <row r="413" spans="1:22" ht="78.75">
      <c r="A413" s="75" t="s">
        <v>726</v>
      </c>
      <c r="B413" s="68">
        <v>10</v>
      </c>
      <c r="C413" s="68" t="s">
        <v>727</v>
      </c>
      <c r="D413" s="71" t="str">
        <f t="shared" si="6"/>
        <v>000 2 02 02088 04 0002 151</v>
      </c>
      <c r="E413" s="72"/>
      <c r="F413" s="73"/>
      <c r="G413" s="74"/>
      <c r="H413" s="74">
        <v>15252394.5</v>
      </c>
      <c r="I413" s="74"/>
      <c r="J413" s="74">
        <v>15252394.5</v>
      </c>
      <c r="K413" s="74"/>
      <c r="L413" s="74"/>
      <c r="M413" s="74"/>
      <c r="N413" s="74"/>
      <c r="O413" s="74"/>
      <c r="P413" s="74"/>
      <c r="Q413" s="74">
        <v>15252394.5</v>
      </c>
      <c r="R413" s="74"/>
      <c r="S413" s="74">
        <v>15252394.5</v>
      </c>
      <c r="T413" s="74"/>
      <c r="U413" s="74"/>
      <c r="V413" s="74"/>
    </row>
    <row r="414" spans="1:22" ht="90">
      <c r="A414" s="75" t="s">
        <v>728</v>
      </c>
      <c r="B414" s="68">
        <v>10</v>
      </c>
      <c r="C414" s="68" t="s">
        <v>729</v>
      </c>
      <c r="D414" s="71" t="str">
        <f t="shared" si="6"/>
        <v>000 2 02 02088 04 0004 151</v>
      </c>
      <c r="E414" s="72"/>
      <c r="F414" s="73"/>
      <c r="G414" s="74"/>
      <c r="H414" s="74">
        <v>328609748</v>
      </c>
      <c r="I414" s="74"/>
      <c r="J414" s="74">
        <v>328609748</v>
      </c>
      <c r="K414" s="74"/>
      <c r="L414" s="74"/>
      <c r="M414" s="74"/>
      <c r="N414" s="74"/>
      <c r="O414" s="74"/>
      <c r="P414" s="74"/>
      <c r="Q414" s="74">
        <v>328609016.4</v>
      </c>
      <c r="R414" s="74"/>
      <c r="S414" s="74">
        <v>328609016.4</v>
      </c>
      <c r="T414" s="74"/>
      <c r="U414" s="74"/>
      <c r="V414" s="74"/>
    </row>
    <row r="415" spans="1:22" ht="101.25">
      <c r="A415" s="75" t="s">
        <v>730</v>
      </c>
      <c r="B415" s="68">
        <v>10</v>
      </c>
      <c r="C415" s="68" t="s">
        <v>731</v>
      </c>
      <c r="D415" s="71" t="str">
        <f t="shared" si="6"/>
        <v>000 2 02 02088 05 0000 151</v>
      </c>
      <c r="E415" s="72"/>
      <c r="F415" s="73"/>
      <c r="G415" s="74"/>
      <c r="H415" s="74">
        <v>226097300.59</v>
      </c>
      <c r="I415" s="74"/>
      <c r="J415" s="74"/>
      <c r="K415" s="74">
        <v>226097300.59</v>
      </c>
      <c r="L415" s="74"/>
      <c r="M415" s="74"/>
      <c r="N415" s="74"/>
      <c r="O415" s="74"/>
      <c r="P415" s="74"/>
      <c r="Q415" s="74">
        <v>226097300.59</v>
      </c>
      <c r="R415" s="74"/>
      <c r="S415" s="74"/>
      <c r="T415" s="74">
        <v>226097300.59</v>
      </c>
      <c r="U415" s="74"/>
      <c r="V415" s="74"/>
    </row>
    <row r="416" spans="1:22" ht="78.75">
      <c r="A416" s="75" t="s">
        <v>732</v>
      </c>
      <c r="B416" s="68">
        <v>10</v>
      </c>
      <c r="C416" s="68" t="s">
        <v>733</v>
      </c>
      <c r="D416" s="71" t="str">
        <f t="shared" si="6"/>
        <v>000 2 02 02088 05 0001 151</v>
      </c>
      <c r="E416" s="72"/>
      <c r="F416" s="73"/>
      <c r="G416" s="74"/>
      <c r="H416" s="74">
        <v>5280318.52</v>
      </c>
      <c r="I416" s="74"/>
      <c r="J416" s="74"/>
      <c r="K416" s="74">
        <v>5280318.52</v>
      </c>
      <c r="L416" s="74"/>
      <c r="M416" s="74"/>
      <c r="N416" s="74"/>
      <c r="O416" s="74"/>
      <c r="P416" s="74"/>
      <c r="Q416" s="74">
        <v>5280318.52</v>
      </c>
      <c r="R416" s="74"/>
      <c r="S416" s="74"/>
      <c r="T416" s="74">
        <v>5280318.52</v>
      </c>
      <c r="U416" s="74"/>
      <c r="V416" s="74"/>
    </row>
    <row r="417" spans="1:22" ht="90">
      <c r="A417" s="75" t="s">
        <v>734</v>
      </c>
      <c r="B417" s="68">
        <v>10</v>
      </c>
      <c r="C417" s="68" t="s">
        <v>735</v>
      </c>
      <c r="D417" s="71" t="str">
        <f t="shared" si="6"/>
        <v>000 2 02 02088 05 0004 151</v>
      </c>
      <c r="E417" s="72"/>
      <c r="F417" s="73"/>
      <c r="G417" s="74"/>
      <c r="H417" s="74">
        <v>220816982.07</v>
      </c>
      <c r="I417" s="74"/>
      <c r="J417" s="74"/>
      <c r="K417" s="74">
        <v>220816982.07</v>
      </c>
      <c r="L417" s="74"/>
      <c r="M417" s="74"/>
      <c r="N417" s="74"/>
      <c r="O417" s="74"/>
      <c r="P417" s="74"/>
      <c r="Q417" s="74">
        <v>220816982.07</v>
      </c>
      <c r="R417" s="74"/>
      <c r="S417" s="74"/>
      <c r="T417" s="74">
        <v>220816982.07</v>
      </c>
      <c r="U417" s="74"/>
      <c r="V417" s="74"/>
    </row>
    <row r="418" spans="1:22" ht="101.25">
      <c r="A418" s="75" t="s">
        <v>736</v>
      </c>
      <c r="B418" s="68">
        <v>10</v>
      </c>
      <c r="C418" s="68" t="s">
        <v>737</v>
      </c>
      <c r="D418" s="71" t="str">
        <f t="shared" si="6"/>
        <v>000 2 02 02088 10 0000 151</v>
      </c>
      <c r="E418" s="72"/>
      <c r="F418" s="73"/>
      <c r="G418" s="74"/>
      <c r="H418" s="74">
        <v>110433076.3</v>
      </c>
      <c r="I418" s="74"/>
      <c r="J418" s="74"/>
      <c r="K418" s="74"/>
      <c r="L418" s="74">
        <v>110433076.3</v>
      </c>
      <c r="M418" s="74"/>
      <c r="N418" s="74"/>
      <c r="O418" s="74"/>
      <c r="P418" s="74"/>
      <c r="Q418" s="74">
        <v>93909763.18</v>
      </c>
      <c r="R418" s="74"/>
      <c r="S418" s="74"/>
      <c r="T418" s="74"/>
      <c r="U418" s="74">
        <v>93909763.18</v>
      </c>
      <c r="V418" s="74"/>
    </row>
    <row r="419" spans="1:22" ht="67.5">
      <c r="A419" s="75" t="s">
        <v>738</v>
      </c>
      <c r="B419" s="68">
        <v>10</v>
      </c>
      <c r="C419" s="68" t="s">
        <v>739</v>
      </c>
      <c r="D419" s="71" t="str">
        <f t="shared" si="6"/>
        <v>000 2 02 02088 10 0001 151</v>
      </c>
      <c r="E419" s="72"/>
      <c r="F419" s="73"/>
      <c r="G419" s="74"/>
      <c r="H419" s="74">
        <v>3408674.36</v>
      </c>
      <c r="I419" s="74"/>
      <c r="J419" s="74"/>
      <c r="K419" s="74"/>
      <c r="L419" s="74">
        <v>3408674.36</v>
      </c>
      <c r="M419" s="74"/>
      <c r="N419" s="74"/>
      <c r="O419" s="74"/>
      <c r="P419" s="74"/>
      <c r="Q419" s="74">
        <v>3408674.36</v>
      </c>
      <c r="R419" s="74"/>
      <c r="S419" s="74"/>
      <c r="T419" s="74"/>
      <c r="U419" s="74">
        <v>3408674.36</v>
      </c>
      <c r="V419" s="74"/>
    </row>
    <row r="420" spans="1:22" ht="67.5">
      <c r="A420" s="75" t="s">
        <v>740</v>
      </c>
      <c r="B420" s="68">
        <v>10</v>
      </c>
      <c r="C420" s="68" t="s">
        <v>741</v>
      </c>
      <c r="D420" s="71" t="str">
        <f t="shared" si="6"/>
        <v>000 2 02 02088 10 0002 151</v>
      </c>
      <c r="E420" s="72"/>
      <c r="F420" s="73"/>
      <c r="G420" s="74"/>
      <c r="H420" s="74">
        <v>23003424</v>
      </c>
      <c r="I420" s="74"/>
      <c r="J420" s="74"/>
      <c r="K420" s="74"/>
      <c r="L420" s="74">
        <v>23003424</v>
      </c>
      <c r="M420" s="74"/>
      <c r="N420" s="74"/>
      <c r="O420" s="74"/>
      <c r="P420" s="74"/>
      <c r="Q420" s="74">
        <v>6901027.2</v>
      </c>
      <c r="R420" s="74"/>
      <c r="S420" s="74"/>
      <c r="T420" s="74"/>
      <c r="U420" s="74">
        <v>6901027.2</v>
      </c>
      <c r="V420" s="74"/>
    </row>
    <row r="421" spans="1:22" ht="90">
      <c r="A421" s="75" t="s">
        <v>742</v>
      </c>
      <c r="B421" s="68">
        <v>10</v>
      </c>
      <c r="C421" s="68" t="s">
        <v>743</v>
      </c>
      <c r="D421" s="71" t="str">
        <f t="shared" si="6"/>
        <v>000 2 02 02088 10 0004 151</v>
      </c>
      <c r="E421" s="72"/>
      <c r="F421" s="73"/>
      <c r="G421" s="74"/>
      <c r="H421" s="74">
        <v>84020977.94</v>
      </c>
      <c r="I421" s="74"/>
      <c r="J421" s="74"/>
      <c r="K421" s="74"/>
      <c r="L421" s="74">
        <v>84020977.94</v>
      </c>
      <c r="M421" s="74"/>
      <c r="N421" s="74"/>
      <c r="O421" s="74"/>
      <c r="P421" s="74"/>
      <c r="Q421" s="74">
        <v>83600061.62</v>
      </c>
      <c r="R421" s="74"/>
      <c r="S421" s="74"/>
      <c r="T421" s="74"/>
      <c r="U421" s="74">
        <v>83600061.62</v>
      </c>
      <c r="V421" s="74"/>
    </row>
    <row r="422" spans="1:22" ht="78.75">
      <c r="A422" s="75" t="s">
        <v>744</v>
      </c>
      <c r="B422" s="68">
        <v>10</v>
      </c>
      <c r="C422" s="68" t="s">
        <v>745</v>
      </c>
      <c r="D422" s="71" t="str">
        <f t="shared" si="6"/>
        <v>000 2 02 02089 00 0000 151</v>
      </c>
      <c r="E422" s="72"/>
      <c r="F422" s="73"/>
      <c r="G422" s="74"/>
      <c r="H422" s="74">
        <v>1376552597.95</v>
      </c>
      <c r="I422" s="74"/>
      <c r="J422" s="74">
        <v>828274724.9</v>
      </c>
      <c r="K422" s="74">
        <v>367740797.19</v>
      </c>
      <c r="L422" s="74">
        <v>180537075.86</v>
      </c>
      <c r="M422" s="74"/>
      <c r="N422" s="74"/>
      <c r="O422" s="74"/>
      <c r="P422" s="74"/>
      <c r="Q422" s="74">
        <v>1376552558.36</v>
      </c>
      <c r="R422" s="74"/>
      <c r="S422" s="74">
        <v>828274685.31</v>
      </c>
      <c r="T422" s="74">
        <v>367740797.19</v>
      </c>
      <c r="U422" s="74">
        <v>180537075.86</v>
      </c>
      <c r="V422" s="74"/>
    </row>
    <row r="423" spans="1:22" ht="67.5">
      <c r="A423" s="75" t="s">
        <v>746</v>
      </c>
      <c r="B423" s="68">
        <v>10</v>
      </c>
      <c r="C423" s="68" t="s">
        <v>747</v>
      </c>
      <c r="D423" s="71" t="str">
        <f t="shared" si="6"/>
        <v>000 2 02 02089 04 0000 151</v>
      </c>
      <c r="E423" s="72"/>
      <c r="F423" s="73"/>
      <c r="G423" s="74"/>
      <c r="H423" s="74">
        <v>828274724.9</v>
      </c>
      <c r="I423" s="74"/>
      <c r="J423" s="74">
        <v>828274724.9</v>
      </c>
      <c r="K423" s="74"/>
      <c r="L423" s="74"/>
      <c r="M423" s="74"/>
      <c r="N423" s="74"/>
      <c r="O423" s="74"/>
      <c r="P423" s="74"/>
      <c r="Q423" s="74">
        <v>828274685.31</v>
      </c>
      <c r="R423" s="74"/>
      <c r="S423" s="74">
        <v>828274685.31</v>
      </c>
      <c r="T423" s="74"/>
      <c r="U423" s="74"/>
      <c r="V423" s="74"/>
    </row>
    <row r="424" spans="1:22" ht="45">
      <c r="A424" s="75" t="s">
        <v>748</v>
      </c>
      <c r="B424" s="68">
        <v>10</v>
      </c>
      <c r="C424" s="68" t="s">
        <v>749</v>
      </c>
      <c r="D424" s="71" t="str">
        <f t="shared" si="6"/>
        <v>000 2 02 02089 04 0001 151</v>
      </c>
      <c r="E424" s="72"/>
      <c r="F424" s="73"/>
      <c r="G424" s="74"/>
      <c r="H424" s="74">
        <v>204282577.9</v>
      </c>
      <c r="I424" s="74"/>
      <c r="J424" s="74">
        <v>204282577.9</v>
      </c>
      <c r="K424" s="74"/>
      <c r="L424" s="74"/>
      <c r="M424" s="74"/>
      <c r="N424" s="74"/>
      <c r="O424" s="74"/>
      <c r="P424" s="74"/>
      <c r="Q424" s="74">
        <v>204282421.91</v>
      </c>
      <c r="R424" s="74"/>
      <c r="S424" s="74">
        <v>204282421.91</v>
      </c>
      <c r="T424" s="74"/>
      <c r="U424" s="74"/>
      <c r="V424" s="74"/>
    </row>
    <row r="425" spans="1:22" ht="45">
      <c r="A425" s="75" t="s">
        <v>750</v>
      </c>
      <c r="B425" s="68">
        <v>10</v>
      </c>
      <c r="C425" s="68" t="s">
        <v>751</v>
      </c>
      <c r="D425" s="71" t="str">
        <f t="shared" si="6"/>
        <v>000 2 02 02089 04 0002 151</v>
      </c>
      <c r="E425" s="72"/>
      <c r="F425" s="73"/>
      <c r="G425" s="74"/>
      <c r="H425" s="74">
        <v>26146962</v>
      </c>
      <c r="I425" s="74"/>
      <c r="J425" s="74">
        <v>26146962</v>
      </c>
      <c r="K425" s="74"/>
      <c r="L425" s="74"/>
      <c r="M425" s="74"/>
      <c r="N425" s="74"/>
      <c r="O425" s="74"/>
      <c r="P425" s="74"/>
      <c r="Q425" s="74">
        <v>26146962</v>
      </c>
      <c r="R425" s="74"/>
      <c r="S425" s="74">
        <v>26146962</v>
      </c>
      <c r="T425" s="74"/>
      <c r="U425" s="74"/>
      <c r="V425" s="74"/>
    </row>
    <row r="426" spans="1:22" ht="67.5">
      <c r="A426" s="75" t="s">
        <v>752</v>
      </c>
      <c r="B426" s="68">
        <v>10</v>
      </c>
      <c r="C426" s="68" t="s">
        <v>753</v>
      </c>
      <c r="D426" s="71" t="str">
        <f t="shared" si="6"/>
        <v>000 2 02 02089 04 0004 151</v>
      </c>
      <c r="E426" s="72"/>
      <c r="F426" s="73"/>
      <c r="G426" s="74"/>
      <c r="H426" s="74">
        <v>597845185</v>
      </c>
      <c r="I426" s="74"/>
      <c r="J426" s="74">
        <v>597845185</v>
      </c>
      <c r="K426" s="74"/>
      <c r="L426" s="74"/>
      <c r="M426" s="74"/>
      <c r="N426" s="74"/>
      <c r="O426" s="74"/>
      <c r="P426" s="74"/>
      <c r="Q426" s="74">
        <v>597845301.4</v>
      </c>
      <c r="R426" s="74"/>
      <c r="S426" s="74">
        <v>597845301.4</v>
      </c>
      <c r="T426" s="74"/>
      <c r="U426" s="74"/>
      <c r="V426" s="74"/>
    </row>
    <row r="427" spans="1:22" ht="67.5">
      <c r="A427" s="75" t="s">
        <v>754</v>
      </c>
      <c r="B427" s="68">
        <v>10</v>
      </c>
      <c r="C427" s="68" t="s">
        <v>755</v>
      </c>
      <c r="D427" s="71" t="str">
        <f t="shared" si="6"/>
        <v>000 2 02 02089 05 0000 151</v>
      </c>
      <c r="E427" s="72"/>
      <c r="F427" s="73"/>
      <c r="G427" s="74"/>
      <c r="H427" s="74">
        <v>367740797.19</v>
      </c>
      <c r="I427" s="74"/>
      <c r="J427" s="74"/>
      <c r="K427" s="74">
        <v>367740797.19</v>
      </c>
      <c r="L427" s="74"/>
      <c r="M427" s="74"/>
      <c r="N427" s="74"/>
      <c r="O427" s="74"/>
      <c r="P427" s="74"/>
      <c r="Q427" s="74">
        <v>367740797.19</v>
      </c>
      <c r="R427" s="74"/>
      <c r="S427" s="74"/>
      <c r="T427" s="74">
        <v>367740797.19</v>
      </c>
      <c r="U427" s="74"/>
      <c r="V427" s="74"/>
    </row>
    <row r="428" spans="1:22" ht="45">
      <c r="A428" s="75" t="s">
        <v>756</v>
      </c>
      <c r="B428" s="68">
        <v>10</v>
      </c>
      <c r="C428" s="68" t="s">
        <v>757</v>
      </c>
      <c r="D428" s="71" t="str">
        <f t="shared" si="6"/>
        <v>000 2 02 02089 05 0001 151</v>
      </c>
      <c r="E428" s="72"/>
      <c r="F428" s="73"/>
      <c r="G428" s="74"/>
      <c r="H428" s="74">
        <v>6241176.51</v>
      </c>
      <c r="I428" s="74"/>
      <c r="J428" s="74"/>
      <c r="K428" s="74">
        <v>6241176.51</v>
      </c>
      <c r="L428" s="74"/>
      <c r="M428" s="74"/>
      <c r="N428" s="74"/>
      <c r="O428" s="74"/>
      <c r="P428" s="74"/>
      <c r="Q428" s="74">
        <v>6241176.51</v>
      </c>
      <c r="R428" s="74"/>
      <c r="S428" s="74"/>
      <c r="T428" s="74">
        <v>6241176.51</v>
      </c>
      <c r="U428" s="74"/>
      <c r="V428" s="74"/>
    </row>
    <row r="429" spans="1:22" ht="67.5">
      <c r="A429" s="75" t="s">
        <v>758</v>
      </c>
      <c r="B429" s="68">
        <v>10</v>
      </c>
      <c r="C429" s="68" t="s">
        <v>759</v>
      </c>
      <c r="D429" s="71" t="str">
        <f t="shared" si="6"/>
        <v>000 2 02 02089 05 0004 151</v>
      </c>
      <c r="E429" s="72"/>
      <c r="F429" s="73"/>
      <c r="G429" s="74"/>
      <c r="H429" s="74">
        <v>361499620.68</v>
      </c>
      <c r="I429" s="74"/>
      <c r="J429" s="74"/>
      <c r="K429" s="74">
        <v>361499620.68</v>
      </c>
      <c r="L429" s="74"/>
      <c r="M429" s="74"/>
      <c r="N429" s="74"/>
      <c r="O429" s="74"/>
      <c r="P429" s="74"/>
      <c r="Q429" s="74">
        <v>361499620.68</v>
      </c>
      <c r="R429" s="74"/>
      <c r="S429" s="74"/>
      <c r="T429" s="74">
        <v>361499620.68</v>
      </c>
      <c r="U429" s="74"/>
      <c r="V429" s="74"/>
    </row>
    <row r="430" spans="1:22" ht="67.5">
      <c r="A430" s="75" t="s">
        <v>760</v>
      </c>
      <c r="B430" s="68">
        <v>10</v>
      </c>
      <c r="C430" s="68" t="s">
        <v>761</v>
      </c>
      <c r="D430" s="71" t="str">
        <f t="shared" si="6"/>
        <v>000 2 02 02089 10 0000 151</v>
      </c>
      <c r="E430" s="72"/>
      <c r="F430" s="73"/>
      <c r="G430" s="74"/>
      <c r="H430" s="74">
        <v>180537075.86</v>
      </c>
      <c r="I430" s="74"/>
      <c r="J430" s="74"/>
      <c r="K430" s="74"/>
      <c r="L430" s="74">
        <v>180537075.86</v>
      </c>
      <c r="M430" s="74"/>
      <c r="N430" s="74"/>
      <c r="O430" s="74"/>
      <c r="P430" s="74"/>
      <c r="Q430" s="74">
        <v>180537075.86</v>
      </c>
      <c r="R430" s="74"/>
      <c r="S430" s="74"/>
      <c r="T430" s="74"/>
      <c r="U430" s="74">
        <v>180537075.86</v>
      </c>
      <c r="V430" s="74"/>
    </row>
    <row r="431" spans="1:22" ht="45">
      <c r="A431" s="75" t="s">
        <v>762</v>
      </c>
      <c r="B431" s="68">
        <v>10</v>
      </c>
      <c r="C431" s="68" t="s">
        <v>763</v>
      </c>
      <c r="D431" s="71" t="str">
        <f t="shared" si="6"/>
        <v>000 2 02 02089 10 0001 151</v>
      </c>
      <c r="E431" s="72"/>
      <c r="F431" s="73"/>
      <c r="G431" s="74"/>
      <c r="H431" s="74">
        <v>5209699.06</v>
      </c>
      <c r="I431" s="74"/>
      <c r="J431" s="74"/>
      <c r="K431" s="74"/>
      <c r="L431" s="74">
        <v>5209699.06</v>
      </c>
      <c r="M431" s="74"/>
      <c r="N431" s="74"/>
      <c r="O431" s="74"/>
      <c r="P431" s="74"/>
      <c r="Q431" s="74">
        <v>5209699.06</v>
      </c>
      <c r="R431" s="74"/>
      <c r="S431" s="74"/>
      <c r="T431" s="74"/>
      <c r="U431" s="74">
        <v>5209699.06</v>
      </c>
      <c r="V431" s="74"/>
    </row>
    <row r="432" spans="1:22" ht="45">
      <c r="A432" s="75" t="s">
        <v>764</v>
      </c>
      <c r="B432" s="68">
        <v>10</v>
      </c>
      <c r="C432" s="68" t="s">
        <v>765</v>
      </c>
      <c r="D432" s="71" t="str">
        <f t="shared" si="6"/>
        <v>000 2 02 02089 10 0002 151</v>
      </c>
      <c r="E432" s="72"/>
      <c r="F432" s="73"/>
      <c r="G432" s="74"/>
      <c r="H432" s="74">
        <v>31291584</v>
      </c>
      <c r="I432" s="74"/>
      <c r="J432" s="74"/>
      <c r="K432" s="74"/>
      <c r="L432" s="74">
        <v>31291584</v>
      </c>
      <c r="M432" s="74"/>
      <c r="N432" s="74"/>
      <c r="O432" s="74"/>
      <c r="P432" s="74"/>
      <c r="Q432" s="74">
        <v>31291584</v>
      </c>
      <c r="R432" s="74"/>
      <c r="S432" s="74"/>
      <c r="T432" s="74"/>
      <c r="U432" s="74">
        <v>31291584</v>
      </c>
      <c r="V432" s="74"/>
    </row>
    <row r="433" spans="1:22" ht="67.5">
      <c r="A433" s="75" t="s">
        <v>766</v>
      </c>
      <c r="B433" s="68">
        <v>10</v>
      </c>
      <c r="C433" s="68" t="s">
        <v>767</v>
      </c>
      <c r="D433" s="71" t="str">
        <f t="shared" si="6"/>
        <v>000 2 02 02089 10 0004 151</v>
      </c>
      <c r="E433" s="72"/>
      <c r="F433" s="73"/>
      <c r="G433" s="74"/>
      <c r="H433" s="74">
        <v>144035792.8</v>
      </c>
      <c r="I433" s="74"/>
      <c r="J433" s="74"/>
      <c r="K433" s="74"/>
      <c r="L433" s="74">
        <v>144035792.8</v>
      </c>
      <c r="M433" s="74"/>
      <c r="N433" s="74"/>
      <c r="O433" s="74"/>
      <c r="P433" s="74"/>
      <c r="Q433" s="74">
        <v>144035792.8</v>
      </c>
      <c r="R433" s="74"/>
      <c r="S433" s="74"/>
      <c r="T433" s="74"/>
      <c r="U433" s="74">
        <v>144035792.8</v>
      </c>
      <c r="V433" s="74"/>
    </row>
    <row r="434" spans="1:22" ht="112.5">
      <c r="A434" s="75" t="s">
        <v>768</v>
      </c>
      <c r="B434" s="68">
        <v>10</v>
      </c>
      <c r="C434" s="68" t="s">
        <v>769</v>
      </c>
      <c r="D434" s="71" t="str">
        <f t="shared" si="6"/>
        <v>000 2 02 02095 00 0000 151</v>
      </c>
      <c r="E434" s="72">
        <v>27150600</v>
      </c>
      <c r="F434" s="73"/>
      <c r="G434" s="74">
        <v>27150600</v>
      </c>
      <c r="H434" s="74"/>
      <c r="I434" s="74">
        <v>27150600</v>
      </c>
      <c r="J434" s="74"/>
      <c r="K434" s="74"/>
      <c r="L434" s="74"/>
      <c r="M434" s="74"/>
      <c r="N434" s="74">
        <v>27150600</v>
      </c>
      <c r="O434" s="74"/>
      <c r="P434" s="74">
        <v>27150600</v>
      </c>
      <c r="Q434" s="74"/>
      <c r="R434" s="74">
        <v>27150600</v>
      </c>
      <c r="S434" s="74"/>
      <c r="T434" s="74"/>
      <c r="U434" s="74"/>
      <c r="V434" s="74"/>
    </row>
    <row r="435" spans="1:22" ht="123.75">
      <c r="A435" s="75" t="s">
        <v>770</v>
      </c>
      <c r="B435" s="68">
        <v>10</v>
      </c>
      <c r="C435" s="68" t="s">
        <v>771</v>
      </c>
      <c r="D435" s="71" t="str">
        <f t="shared" si="6"/>
        <v>000 2 02 02095 02 0000 151</v>
      </c>
      <c r="E435" s="72">
        <v>27150600</v>
      </c>
      <c r="F435" s="73"/>
      <c r="G435" s="74">
        <v>27150600</v>
      </c>
      <c r="H435" s="74"/>
      <c r="I435" s="74">
        <v>27150600</v>
      </c>
      <c r="J435" s="74"/>
      <c r="K435" s="74"/>
      <c r="L435" s="74"/>
      <c r="M435" s="74"/>
      <c r="N435" s="74">
        <v>27150600</v>
      </c>
      <c r="O435" s="74"/>
      <c r="P435" s="74">
        <v>27150600</v>
      </c>
      <c r="Q435" s="74"/>
      <c r="R435" s="74">
        <v>27150600</v>
      </c>
      <c r="S435" s="74"/>
      <c r="T435" s="74"/>
      <c r="U435" s="74"/>
      <c r="V435" s="74"/>
    </row>
    <row r="436" spans="1:22" ht="56.25">
      <c r="A436" s="75" t="s">
        <v>772</v>
      </c>
      <c r="B436" s="68">
        <v>10</v>
      </c>
      <c r="C436" s="68" t="s">
        <v>773</v>
      </c>
      <c r="D436" s="71" t="str">
        <f t="shared" si="6"/>
        <v>000 2 02 02101 02 0000 151</v>
      </c>
      <c r="E436" s="72">
        <v>21548100</v>
      </c>
      <c r="F436" s="73"/>
      <c r="G436" s="74">
        <v>21548100</v>
      </c>
      <c r="H436" s="74"/>
      <c r="I436" s="74">
        <v>21548100</v>
      </c>
      <c r="J436" s="74"/>
      <c r="K436" s="74"/>
      <c r="L436" s="74"/>
      <c r="M436" s="74"/>
      <c r="N436" s="74">
        <v>21548100</v>
      </c>
      <c r="O436" s="74"/>
      <c r="P436" s="74">
        <v>21548100</v>
      </c>
      <c r="Q436" s="74"/>
      <c r="R436" s="74">
        <v>21548100</v>
      </c>
      <c r="S436" s="74"/>
      <c r="T436" s="74"/>
      <c r="U436" s="74"/>
      <c r="V436" s="74"/>
    </row>
    <row r="437" spans="1:22" ht="56.25">
      <c r="A437" s="75" t="s">
        <v>774</v>
      </c>
      <c r="B437" s="68">
        <v>10</v>
      </c>
      <c r="C437" s="68" t="s">
        <v>775</v>
      </c>
      <c r="D437" s="71" t="str">
        <f t="shared" si="6"/>
        <v>000 2 02 02103 02 0000 151</v>
      </c>
      <c r="E437" s="72">
        <v>5459800</v>
      </c>
      <c r="F437" s="73"/>
      <c r="G437" s="74">
        <v>5459800</v>
      </c>
      <c r="H437" s="74"/>
      <c r="I437" s="74">
        <v>5459800</v>
      </c>
      <c r="J437" s="74"/>
      <c r="K437" s="74"/>
      <c r="L437" s="74"/>
      <c r="M437" s="74"/>
      <c r="N437" s="74">
        <v>4424112</v>
      </c>
      <c r="O437" s="74"/>
      <c r="P437" s="74">
        <v>4424112</v>
      </c>
      <c r="Q437" s="74"/>
      <c r="R437" s="74">
        <v>4424112</v>
      </c>
      <c r="S437" s="74"/>
      <c r="T437" s="74"/>
      <c r="U437" s="74"/>
      <c r="V437" s="74"/>
    </row>
    <row r="438" spans="1:22" ht="45">
      <c r="A438" s="75" t="s">
        <v>776</v>
      </c>
      <c r="B438" s="68">
        <v>10</v>
      </c>
      <c r="C438" s="68" t="s">
        <v>777</v>
      </c>
      <c r="D438" s="71" t="str">
        <f t="shared" si="6"/>
        <v>000 2 02 02106 02 0000 151</v>
      </c>
      <c r="E438" s="72">
        <v>479258000</v>
      </c>
      <c r="F438" s="73"/>
      <c r="G438" s="74">
        <v>479258000</v>
      </c>
      <c r="H438" s="74"/>
      <c r="I438" s="74">
        <v>479258000</v>
      </c>
      <c r="J438" s="74"/>
      <c r="K438" s="74"/>
      <c r="L438" s="74"/>
      <c r="M438" s="74"/>
      <c r="N438" s="74">
        <v>479258000</v>
      </c>
      <c r="O438" s="74"/>
      <c r="P438" s="74">
        <v>479258000</v>
      </c>
      <c r="Q438" s="74"/>
      <c r="R438" s="74">
        <v>479258000</v>
      </c>
      <c r="S438" s="74"/>
      <c r="T438" s="74"/>
      <c r="U438" s="74"/>
      <c r="V438" s="74"/>
    </row>
    <row r="439" spans="1:22" ht="90">
      <c r="A439" s="75" t="s">
        <v>778</v>
      </c>
      <c r="B439" s="68">
        <v>10</v>
      </c>
      <c r="C439" s="68" t="s">
        <v>779</v>
      </c>
      <c r="D439" s="71" t="str">
        <f t="shared" si="6"/>
        <v>000 2 02 02118 02 0000 151</v>
      </c>
      <c r="E439" s="72">
        <v>54864300</v>
      </c>
      <c r="F439" s="73"/>
      <c r="G439" s="74">
        <v>54864300</v>
      </c>
      <c r="H439" s="74"/>
      <c r="I439" s="74">
        <v>54864300</v>
      </c>
      <c r="J439" s="74"/>
      <c r="K439" s="74"/>
      <c r="L439" s="74"/>
      <c r="M439" s="74"/>
      <c r="N439" s="74">
        <v>50364940.02</v>
      </c>
      <c r="O439" s="74"/>
      <c r="P439" s="74">
        <v>50364940.02</v>
      </c>
      <c r="Q439" s="74"/>
      <c r="R439" s="74">
        <v>50364940.02</v>
      </c>
      <c r="S439" s="74"/>
      <c r="T439" s="74"/>
      <c r="U439" s="74"/>
      <c r="V439" s="74"/>
    </row>
    <row r="440" spans="1:22" ht="56.25">
      <c r="A440" s="75" t="s">
        <v>780</v>
      </c>
      <c r="B440" s="68">
        <v>10</v>
      </c>
      <c r="C440" s="68" t="s">
        <v>781</v>
      </c>
      <c r="D440" s="71" t="str">
        <f t="shared" si="6"/>
        <v>000 2 02 02126 02 0000 151</v>
      </c>
      <c r="E440" s="72">
        <v>43243100</v>
      </c>
      <c r="F440" s="73"/>
      <c r="G440" s="74">
        <v>43243100</v>
      </c>
      <c r="H440" s="74"/>
      <c r="I440" s="74">
        <v>43243100</v>
      </c>
      <c r="J440" s="74"/>
      <c r="K440" s="74"/>
      <c r="L440" s="74"/>
      <c r="M440" s="74"/>
      <c r="N440" s="74">
        <v>43243100</v>
      </c>
      <c r="O440" s="74"/>
      <c r="P440" s="74">
        <v>43243100</v>
      </c>
      <c r="Q440" s="74"/>
      <c r="R440" s="74">
        <v>43243100</v>
      </c>
      <c r="S440" s="74"/>
      <c r="T440" s="74"/>
      <c r="U440" s="74"/>
      <c r="V440" s="74"/>
    </row>
    <row r="441" spans="1:22" ht="67.5">
      <c r="A441" s="75" t="s">
        <v>782</v>
      </c>
      <c r="B441" s="68">
        <v>10</v>
      </c>
      <c r="C441" s="68" t="s">
        <v>783</v>
      </c>
      <c r="D441" s="71" t="str">
        <f t="shared" si="6"/>
        <v>000 2 02 02127 02 0000 151</v>
      </c>
      <c r="E441" s="72">
        <v>68187100</v>
      </c>
      <c r="F441" s="73"/>
      <c r="G441" s="74">
        <v>68187100</v>
      </c>
      <c r="H441" s="74"/>
      <c r="I441" s="74">
        <v>68187100</v>
      </c>
      <c r="J441" s="74"/>
      <c r="K441" s="74"/>
      <c r="L441" s="74"/>
      <c r="M441" s="74"/>
      <c r="N441" s="74">
        <v>68187100</v>
      </c>
      <c r="O441" s="74"/>
      <c r="P441" s="74">
        <v>68187100</v>
      </c>
      <c r="Q441" s="74"/>
      <c r="R441" s="74">
        <v>68187100</v>
      </c>
      <c r="S441" s="74"/>
      <c r="T441" s="74"/>
      <c r="U441" s="74"/>
      <c r="V441" s="74"/>
    </row>
    <row r="442" spans="1:22" ht="45">
      <c r="A442" s="75" t="s">
        <v>784</v>
      </c>
      <c r="B442" s="68">
        <v>10</v>
      </c>
      <c r="C442" s="68" t="s">
        <v>785</v>
      </c>
      <c r="D442" s="71" t="str">
        <f t="shared" si="6"/>
        <v>000 2 02 02128 02 0000 151</v>
      </c>
      <c r="E442" s="72">
        <v>12594500</v>
      </c>
      <c r="F442" s="73"/>
      <c r="G442" s="74">
        <v>12594500</v>
      </c>
      <c r="H442" s="74"/>
      <c r="I442" s="74">
        <v>12594500</v>
      </c>
      <c r="J442" s="74"/>
      <c r="K442" s="74"/>
      <c r="L442" s="74"/>
      <c r="M442" s="74"/>
      <c r="N442" s="74">
        <v>12594500</v>
      </c>
      <c r="O442" s="74"/>
      <c r="P442" s="74">
        <v>12594500</v>
      </c>
      <c r="Q442" s="74"/>
      <c r="R442" s="74">
        <v>12594500</v>
      </c>
      <c r="S442" s="74"/>
      <c r="T442" s="74"/>
      <c r="U442" s="74"/>
      <c r="V442" s="74"/>
    </row>
    <row r="443" spans="1:22" ht="33.75">
      <c r="A443" s="75" t="s">
        <v>786</v>
      </c>
      <c r="B443" s="68">
        <v>10</v>
      </c>
      <c r="C443" s="68" t="s">
        <v>787</v>
      </c>
      <c r="D443" s="71" t="str">
        <f t="shared" si="6"/>
        <v>000 2 02 02129 02 0000 151</v>
      </c>
      <c r="E443" s="72">
        <v>12668800</v>
      </c>
      <c r="F443" s="73"/>
      <c r="G443" s="74">
        <v>12668800</v>
      </c>
      <c r="H443" s="74"/>
      <c r="I443" s="74">
        <v>12668800</v>
      </c>
      <c r="J443" s="74"/>
      <c r="K443" s="74"/>
      <c r="L443" s="74"/>
      <c r="M443" s="74"/>
      <c r="N443" s="74">
        <v>12668800</v>
      </c>
      <c r="O443" s="74"/>
      <c r="P443" s="74">
        <v>12668800</v>
      </c>
      <c r="Q443" s="74"/>
      <c r="R443" s="74">
        <v>12668800</v>
      </c>
      <c r="S443" s="74"/>
      <c r="T443" s="74"/>
      <c r="U443" s="74"/>
      <c r="V443" s="74"/>
    </row>
    <row r="444" spans="1:22" ht="45">
      <c r="A444" s="75" t="s">
        <v>788</v>
      </c>
      <c r="B444" s="68">
        <v>10</v>
      </c>
      <c r="C444" s="68" t="s">
        <v>789</v>
      </c>
      <c r="D444" s="71" t="str">
        <f t="shared" si="6"/>
        <v>000 2 02 02132 00 0000 151</v>
      </c>
      <c r="E444" s="72">
        <v>26200000</v>
      </c>
      <c r="F444" s="73"/>
      <c r="G444" s="74">
        <v>26200000</v>
      </c>
      <c r="H444" s="74">
        <v>12100000</v>
      </c>
      <c r="I444" s="74">
        <v>26200000</v>
      </c>
      <c r="J444" s="74"/>
      <c r="K444" s="74">
        <v>12100000</v>
      </c>
      <c r="L444" s="74"/>
      <c r="M444" s="74"/>
      <c r="N444" s="74">
        <v>26200000</v>
      </c>
      <c r="O444" s="74"/>
      <c r="P444" s="74">
        <v>26200000</v>
      </c>
      <c r="Q444" s="74">
        <v>12100000</v>
      </c>
      <c r="R444" s="74">
        <v>26200000</v>
      </c>
      <c r="S444" s="74"/>
      <c r="T444" s="74">
        <v>12100000</v>
      </c>
      <c r="U444" s="74"/>
      <c r="V444" s="74"/>
    </row>
    <row r="445" spans="1:22" ht="56.25">
      <c r="A445" s="75" t="s">
        <v>790</v>
      </c>
      <c r="B445" s="68">
        <v>10</v>
      </c>
      <c r="C445" s="68" t="s">
        <v>791</v>
      </c>
      <c r="D445" s="71" t="str">
        <f t="shared" si="6"/>
        <v>000 2 02 02132 02 0000 151</v>
      </c>
      <c r="E445" s="72">
        <v>26200000</v>
      </c>
      <c r="F445" s="73"/>
      <c r="G445" s="74">
        <v>26200000</v>
      </c>
      <c r="H445" s="74"/>
      <c r="I445" s="74">
        <v>26200000</v>
      </c>
      <c r="J445" s="74"/>
      <c r="K445" s="74"/>
      <c r="L445" s="74"/>
      <c r="M445" s="74"/>
      <c r="N445" s="74">
        <v>26200000</v>
      </c>
      <c r="O445" s="74"/>
      <c r="P445" s="74">
        <v>26200000</v>
      </c>
      <c r="Q445" s="74"/>
      <c r="R445" s="74">
        <v>26200000</v>
      </c>
      <c r="S445" s="74"/>
      <c r="T445" s="74"/>
      <c r="U445" s="74"/>
      <c r="V445" s="74"/>
    </row>
    <row r="446" spans="1:22" ht="56.25">
      <c r="A446" s="75" t="s">
        <v>792</v>
      </c>
      <c r="B446" s="68">
        <v>10</v>
      </c>
      <c r="C446" s="68" t="s">
        <v>793</v>
      </c>
      <c r="D446" s="71" t="str">
        <f t="shared" si="6"/>
        <v>000 2 02 02132 05 0000 151</v>
      </c>
      <c r="E446" s="72"/>
      <c r="F446" s="73"/>
      <c r="G446" s="74"/>
      <c r="H446" s="74">
        <v>12100000</v>
      </c>
      <c r="I446" s="74"/>
      <c r="J446" s="74"/>
      <c r="K446" s="74">
        <v>12100000</v>
      </c>
      <c r="L446" s="74"/>
      <c r="M446" s="74"/>
      <c r="N446" s="74"/>
      <c r="O446" s="74"/>
      <c r="P446" s="74"/>
      <c r="Q446" s="74">
        <v>12100000</v>
      </c>
      <c r="R446" s="74"/>
      <c r="S446" s="74"/>
      <c r="T446" s="74">
        <v>12100000</v>
      </c>
      <c r="U446" s="74"/>
      <c r="V446" s="74"/>
    </row>
    <row r="447" spans="1:22" ht="56.25">
      <c r="A447" s="75" t="s">
        <v>794</v>
      </c>
      <c r="B447" s="68">
        <v>10</v>
      </c>
      <c r="C447" s="68" t="s">
        <v>795</v>
      </c>
      <c r="D447" s="71" t="str">
        <f t="shared" si="6"/>
        <v>000 2 02 02133 00 0000 151</v>
      </c>
      <c r="E447" s="72">
        <v>4469175</v>
      </c>
      <c r="F447" s="73"/>
      <c r="G447" s="74">
        <v>4469175</v>
      </c>
      <c r="H447" s="74"/>
      <c r="I447" s="74">
        <v>4469175</v>
      </c>
      <c r="J447" s="74"/>
      <c r="K447" s="74"/>
      <c r="L447" s="74"/>
      <c r="M447" s="74"/>
      <c r="N447" s="74">
        <v>4469175</v>
      </c>
      <c r="O447" s="74"/>
      <c r="P447" s="74">
        <v>4469175</v>
      </c>
      <c r="Q447" s="74"/>
      <c r="R447" s="74">
        <v>4469175</v>
      </c>
      <c r="S447" s="74"/>
      <c r="T447" s="74"/>
      <c r="U447" s="74"/>
      <c r="V447" s="74"/>
    </row>
    <row r="448" spans="1:22" ht="67.5">
      <c r="A448" s="75" t="s">
        <v>796</v>
      </c>
      <c r="B448" s="68">
        <v>10</v>
      </c>
      <c r="C448" s="68" t="s">
        <v>797</v>
      </c>
      <c r="D448" s="71" t="str">
        <f t="shared" si="6"/>
        <v>000 2 02 02133 02 0000 151</v>
      </c>
      <c r="E448" s="72">
        <v>4469175</v>
      </c>
      <c r="F448" s="73"/>
      <c r="G448" s="74">
        <v>4469175</v>
      </c>
      <c r="H448" s="74"/>
      <c r="I448" s="74">
        <v>4469175</v>
      </c>
      <c r="J448" s="74"/>
      <c r="K448" s="74"/>
      <c r="L448" s="74"/>
      <c r="M448" s="74"/>
      <c r="N448" s="74">
        <v>4469175</v>
      </c>
      <c r="O448" s="74"/>
      <c r="P448" s="74">
        <v>4469175</v>
      </c>
      <c r="Q448" s="74"/>
      <c r="R448" s="74">
        <v>4469175</v>
      </c>
      <c r="S448" s="74"/>
      <c r="T448" s="74"/>
      <c r="U448" s="74"/>
      <c r="V448" s="74"/>
    </row>
    <row r="449" spans="1:22" ht="78.75">
      <c r="A449" s="75" t="s">
        <v>798</v>
      </c>
      <c r="B449" s="68">
        <v>10</v>
      </c>
      <c r="C449" s="68" t="s">
        <v>799</v>
      </c>
      <c r="D449" s="71" t="str">
        <f t="shared" si="6"/>
        <v>000 2 02 02135 02 0000 151</v>
      </c>
      <c r="E449" s="72">
        <v>282300000</v>
      </c>
      <c r="F449" s="73"/>
      <c r="G449" s="74">
        <v>282300000</v>
      </c>
      <c r="H449" s="74"/>
      <c r="I449" s="74">
        <v>282300000</v>
      </c>
      <c r="J449" s="74"/>
      <c r="K449" s="74"/>
      <c r="L449" s="74"/>
      <c r="M449" s="74"/>
      <c r="N449" s="74">
        <v>282300000</v>
      </c>
      <c r="O449" s="74"/>
      <c r="P449" s="74">
        <v>282300000</v>
      </c>
      <c r="Q449" s="74"/>
      <c r="R449" s="74">
        <v>282300000</v>
      </c>
      <c r="S449" s="74"/>
      <c r="T449" s="74"/>
      <c r="U449" s="74"/>
      <c r="V449" s="74"/>
    </row>
    <row r="450" spans="1:22" ht="78.75">
      <c r="A450" s="75" t="s">
        <v>800</v>
      </c>
      <c r="B450" s="68">
        <v>10</v>
      </c>
      <c r="C450" s="68" t="s">
        <v>801</v>
      </c>
      <c r="D450" s="71" t="str">
        <f t="shared" si="6"/>
        <v>000 2 02 02137 00 0000 151</v>
      </c>
      <c r="E450" s="72"/>
      <c r="F450" s="73"/>
      <c r="G450" s="74"/>
      <c r="H450" s="74">
        <v>511925727</v>
      </c>
      <c r="I450" s="74"/>
      <c r="J450" s="74">
        <v>495472097</v>
      </c>
      <c r="K450" s="74"/>
      <c r="L450" s="74">
        <v>16453630</v>
      </c>
      <c r="M450" s="74"/>
      <c r="N450" s="74"/>
      <c r="O450" s="74"/>
      <c r="P450" s="74"/>
      <c r="Q450" s="74">
        <v>456451913.07</v>
      </c>
      <c r="R450" s="74"/>
      <c r="S450" s="74">
        <v>443883948.01</v>
      </c>
      <c r="T450" s="74"/>
      <c r="U450" s="74">
        <v>12567965.06</v>
      </c>
      <c r="V450" s="74"/>
    </row>
    <row r="451" spans="1:22" ht="90">
      <c r="A451" s="75" t="s">
        <v>802</v>
      </c>
      <c r="B451" s="68">
        <v>10</v>
      </c>
      <c r="C451" s="68" t="s">
        <v>803</v>
      </c>
      <c r="D451" s="71" t="str">
        <f t="shared" si="6"/>
        <v>000 2 02 02137 04 0000 151</v>
      </c>
      <c r="E451" s="72"/>
      <c r="F451" s="73"/>
      <c r="G451" s="74"/>
      <c r="H451" s="74">
        <v>495472097</v>
      </c>
      <c r="I451" s="74"/>
      <c r="J451" s="74">
        <v>495472097</v>
      </c>
      <c r="K451" s="74"/>
      <c r="L451" s="74"/>
      <c r="M451" s="74"/>
      <c r="N451" s="74"/>
      <c r="O451" s="74"/>
      <c r="P451" s="74"/>
      <c r="Q451" s="74">
        <v>443883948.01</v>
      </c>
      <c r="R451" s="74"/>
      <c r="S451" s="74">
        <v>443883948.01</v>
      </c>
      <c r="T451" s="74"/>
      <c r="U451" s="74"/>
      <c r="V451" s="74"/>
    </row>
    <row r="452" spans="1:22" ht="90">
      <c r="A452" s="75" t="s">
        <v>804</v>
      </c>
      <c r="B452" s="68">
        <v>10</v>
      </c>
      <c r="C452" s="68" t="s">
        <v>805</v>
      </c>
      <c r="D452" s="71" t="str">
        <f t="shared" si="6"/>
        <v>000 2 02 02137 10 0000 151</v>
      </c>
      <c r="E452" s="72"/>
      <c r="F452" s="73"/>
      <c r="G452" s="74"/>
      <c r="H452" s="74">
        <v>16453630</v>
      </c>
      <c r="I452" s="74"/>
      <c r="J452" s="74"/>
      <c r="K452" s="74"/>
      <c r="L452" s="74">
        <v>16453630</v>
      </c>
      <c r="M452" s="74"/>
      <c r="N452" s="74"/>
      <c r="O452" s="74"/>
      <c r="P452" s="74"/>
      <c r="Q452" s="74">
        <v>12567965.06</v>
      </c>
      <c r="R452" s="74"/>
      <c r="S452" s="74"/>
      <c r="T452" s="74"/>
      <c r="U452" s="74">
        <v>12567965.06</v>
      </c>
      <c r="V452" s="74"/>
    </row>
    <row r="453" spans="1:22" ht="56.25">
      <c r="A453" s="75" t="s">
        <v>806</v>
      </c>
      <c r="B453" s="68">
        <v>10</v>
      </c>
      <c r="C453" s="68" t="s">
        <v>807</v>
      </c>
      <c r="D453" s="71" t="str">
        <f t="shared" si="6"/>
        <v>000 2 02 02140 00 0000 151</v>
      </c>
      <c r="E453" s="72">
        <v>91300000</v>
      </c>
      <c r="F453" s="73"/>
      <c r="G453" s="74">
        <v>91300000</v>
      </c>
      <c r="H453" s="74"/>
      <c r="I453" s="74">
        <v>91300000</v>
      </c>
      <c r="J453" s="74"/>
      <c r="K453" s="74"/>
      <c r="L453" s="74"/>
      <c r="M453" s="74"/>
      <c r="N453" s="74">
        <v>91300000</v>
      </c>
      <c r="O453" s="74"/>
      <c r="P453" s="74">
        <v>91300000</v>
      </c>
      <c r="Q453" s="74"/>
      <c r="R453" s="74">
        <v>91300000</v>
      </c>
      <c r="S453" s="74"/>
      <c r="T453" s="74"/>
      <c r="U453" s="74"/>
      <c r="V453" s="74"/>
    </row>
    <row r="454" spans="1:22" ht="67.5">
      <c r="A454" s="75" t="s">
        <v>808</v>
      </c>
      <c r="B454" s="68">
        <v>10</v>
      </c>
      <c r="C454" s="68" t="s">
        <v>809</v>
      </c>
      <c r="D454" s="71" t="str">
        <f t="shared" si="6"/>
        <v>000 2 02 02140 02 0000 151</v>
      </c>
      <c r="E454" s="72">
        <v>91300000</v>
      </c>
      <c r="F454" s="73"/>
      <c r="G454" s="74">
        <v>91300000</v>
      </c>
      <c r="H454" s="74"/>
      <c r="I454" s="74">
        <v>91300000</v>
      </c>
      <c r="J454" s="74"/>
      <c r="K454" s="74"/>
      <c r="L454" s="74"/>
      <c r="M454" s="74"/>
      <c r="N454" s="74">
        <v>91300000</v>
      </c>
      <c r="O454" s="74"/>
      <c r="P454" s="74">
        <v>91300000</v>
      </c>
      <c r="Q454" s="74"/>
      <c r="R454" s="74">
        <v>91300000</v>
      </c>
      <c r="S454" s="74"/>
      <c r="T454" s="74"/>
      <c r="U454" s="74"/>
      <c r="V454" s="74"/>
    </row>
    <row r="455" spans="1:22" ht="22.5">
      <c r="A455" s="75" t="s">
        <v>810</v>
      </c>
      <c r="B455" s="68">
        <v>10</v>
      </c>
      <c r="C455" s="68" t="s">
        <v>811</v>
      </c>
      <c r="D455" s="71" t="str">
        <f t="shared" si="6"/>
        <v>000 2 02 02145 00 0000 151</v>
      </c>
      <c r="E455" s="72">
        <v>626481000</v>
      </c>
      <c r="F455" s="73"/>
      <c r="G455" s="74">
        <v>626481000</v>
      </c>
      <c r="H455" s="74">
        <v>100000000</v>
      </c>
      <c r="I455" s="74">
        <v>626481000</v>
      </c>
      <c r="J455" s="74">
        <v>15669615</v>
      </c>
      <c r="K455" s="74">
        <v>84330385</v>
      </c>
      <c r="L455" s="74"/>
      <c r="M455" s="74"/>
      <c r="N455" s="74">
        <v>626481000</v>
      </c>
      <c r="O455" s="74"/>
      <c r="P455" s="74">
        <v>626481000</v>
      </c>
      <c r="Q455" s="74">
        <v>99880652</v>
      </c>
      <c r="R455" s="74">
        <v>626481000</v>
      </c>
      <c r="S455" s="74">
        <v>15669615</v>
      </c>
      <c r="T455" s="74">
        <v>84211037</v>
      </c>
      <c r="U455" s="74"/>
      <c r="V455" s="74"/>
    </row>
    <row r="456" spans="1:22" ht="33.75">
      <c r="A456" s="75" t="s">
        <v>812</v>
      </c>
      <c r="B456" s="68">
        <v>10</v>
      </c>
      <c r="C456" s="68" t="s">
        <v>813</v>
      </c>
      <c r="D456" s="71" t="str">
        <f t="shared" si="6"/>
        <v>000 2 02 02145 02 0000 151</v>
      </c>
      <c r="E456" s="72">
        <v>626481000</v>
      </c>
      <c r="F456" s="73"/>
      <c r="G456" s="74">
        <v>626481000</v>
      </c>
      <c r="H456" s="74"/>
      <c r="I456" s="74">
        <v>626481000</v>
      </c>
      <c r="J456" s="74"/>
      <c r="K456" s="74"/>
      <c r="L456" s="74"/>
      <c r="M456" s="74"/>
      <c r="N456" s="74">
        <v>626481000</v>
      </c>
      <c r="O456" s="74"/>
      <c r="P456" s="74">
        <v>626481000</v>
      </c>
      <c r="Q456" s="74"/>
      <c r="R456" s="74">
        <v>626481000</v>
      </c>
      <c r="S456" s="74"/>
      <c r="T456" s="74"/>
      <c r="U456" s="74"/>
      <c r="V456" s="74"/>
    </row>
    <row r="457" spans="1:22" ht="33.75">
      <c r="A457" s="75" t="s">
        <v>814</v>
      </c>
      <c r="B457" s="68">
        <v>10</v>
      </c>
      <c r="C457" s="68" t="s">
        <v>815</v>
      </c>
      <c r="D457" s="71" t="str">
        <f t="shared" si="6"/>
        <v>000 2 02 02145 04 0000 151</v>
      </c>
      <c r="E457" s="72"/>
      <c r="F457" s="73"/>
      <c r="G457" s="74"/>
      <c r="H457" s="74">
        <v>15669615</v>
      </c>
      <c r="I457" s="74"/>
      <c r="J457" s="74">
        <v>15669615</v>
      </c>
      <c r="K457" s="74"/>
      <c r="L457" s="74"/>
      <c r="M457" s="74"/>
      <c r="N457" s="74"/>
      <c r="O457" s="74"/>
      <c r="P457" s="74"/>
      <c r="Q457" s="74">
        <v>15669615</v>
      </c>
      <c r="R457" s="74"/>
      <c r="S457" s="74">
        <v>15669615</v>
      </c>
      <c r="T457" s="74"/>
      <c r="U457" s="74"/>
      <c r="V457" s="74"/>
    </row>
    <row r="458" spans="1:22" ht="33.75">
      <c r="A458" s="75" t="s">
        <v>816</v>
      </c>
      <c r="B458" s="68">
        <v>10</v>
      </c>
      <c r="C458" s="68" t="s">
        <v>817</v>
      </c>
      <c r="D458" s="71" t="str">
        <f t="shared" si="6"/>
        <v>000 2 02 02145 05 0000 151</v>
      </c>
      <c r="E458" s="72"/>
      <c r="F458" s="73"/>
      <c r="G458" s="74"/>
      <c r="H458" s="74">
        <v>84330385</v>
      </c>
      <c r="I458" s="74"/>
      <c r="J458" s="74"/>
      <c r="K458" s="74">
        <v>84330385</v>
      </c>
      <c r="L458" s="74"/>
      <c r="M458" s="74"/>
      <c r="N458" s="74"/>
      <c r="O458" s="74"/>
      <c r="P458" s="74"/>
      <c r="Q458" s="74">
        <v>84211037</v>
      </c>
      <c r="R458" s="74"/>
      <c r="S458" s="74"/>
      <c r="T458" s="74">
        <v>84211037</v>
      </c>
      <c r="U458" s="74"/>
      <c r="V458" s="74"/>
    </row>
    <row r="459" spans="1:22" ht="33.75">
      <c r="A459" s="75" t="s">
        <v>818</v>
      </c>
      <c r="B459" s="68">
        <v>10</v>
      </c>
      <c r="C459" s="68" t="s">
        <v>819</v>
      </c>
      <c r="D459" s="71" t="str">
        <f t="shared" si="6"/>
        <v>000 2 02 02150 00 0000 151</v>
      </c>
      <c r="E459" s="72">
        <v>174705200</v>
      </c>
      <c r="F459" s="73"/>
      <c r="G459" s="74">
        <v>174705200</v>
      </c>
      <c r="H459" s="74">
        <v>350584560</v>
      </c>
      <c r="I459" s="74">
        <v>174705200</v>
      </c>
      <c r="J459" s="74">
        <v>350584560</v>
      </c>
      <c r="K459" s="74"/>
      <c r="L459" s="74"/>
      <c r="M459" s="74"/>
      <c r="N459" s="74">
        <v>174705200</v>
      </c>
      <c r="O459" s="74"/>
      <c r="P459" s="74">
        <v>174705200</v>
      </c>
      <c r="Q459" s="74">
        <v>12772062.21</v>
      </c>
      <c r="R459" s="74">
        <v>174705200</v>
      </c>
      <c r="S459" s="74">
        <v>12772062.21</v>
      </c>
      <c r="T459" s="74"/>
      <c r="U459" s="74"/>
      <c r="V459" s="74"/>
    </row>
    <row r="460" spans="1:22" ht="45">
      <c r="A460" s="75" t="s">
        <v>820</v>
      </c>
      <c r="B460" s="68">
        <v>10</v>
      </c>
      <c r="C460" s="68" t="s">
        <v>821</v>
      </c>
      <c r="D460" s="71" t="str">
        <f t="shared" si="6"/>
        <v>000 2 02 02150 02 0000 151</v>
      </c>
      <c r="E460" s="72">
        <v>174705200</v>
      </c>
      <c r="F460" s="73"/>
      <c r="G460" s="74">
        <v>174705200</v>
      </c>
      <c r="H460" s="74"/>
      <c r="I460" s="74">
        <v>174705200</v>
      </c>
      <c r="J460" s="74"/>
      <c r="K460" s="74"/>
      <c r="L460" s="74"/>
      <c r="M460" s="74"/>
      <c r="N460" s="74">
        <v>174705200</v>
      </c>
      <c r="O460" s="74"/>
      <c r="P460" s="74">
        <v>174705200</v>
      </c>
      <c r="Q460" s="74"/>
      <c r="R460" s="74">
        <v>174705200</v>
      </c>
      <c r="S460" s="74"/>
      <c r="T460" s="74"/>
      <c r="U460" s="74"/>
      <c r="V460" s="74"/>
    </row>
    <row r="461" spans="1:22" ht="45">
      <c r="A461" s="75" t="s">
        <v>822</v>
      </c>
      <c r="B461" s="68">
        <v>10</v>
      </c>
      <c r="C461" s="68" t="s">
        <v>823</v>
      </c>
      <c r="D461" s="71" t="str">
        <f t="shared" si="6"/>
        <v>000 2 02 02150 04 0000 151</v>
      </c>
      <c r="E461" s="72"/>
      <c r="F461" s="73"/>
      <c r="G461" s="74"/>
      <c r="H461" s="74">
        <v>350584560</v>
      </c>
      <c r="I461" s="74"/>
      <c r="J461" s="74">
        <v>350584560</v>
      </c>
      <c r="K461" s="74"/>
      <c r="L461" s="74"/>
      <c r="M461" s="74"/>
      <c r="N461" s="74"/>
      <c r="O461" s="74"/>
      <c r="P461" s="74"/>
      <c r="Q461" s="74">
        <v>12772062.21</v>
      </c>
      <c r="R461" s="74"/>
      <c r="S461" s="74">
        <v>12772062.21</v>
      </c>
      <c r="T461" s="74"/>
      <c r="U461" s="74"/>
      <c r="V461" s="74"/>
    </row>
    <row r="462" spans="1:22" ht="56.25">
      <c r="A462" s="75" t="s">
        <v>824</v>
      </c>
      <c r="B462" s="68">
        <v>10</v>
      </c>
      <c r="C462" s="68" t="s">
        <v>825</v>
      </c>
      <c r="D462" s="71" t="str">
        <f t="shared" si="6"/>
        <v>000 2 02 02152 02 0000 151</v>
      </c>
      <c r="E462" s="72">
        <v>15213600</v>
      </c>
      <c r="F462" s="73"/>
      <c r="G462" s="74">
        <v>15213600</v>
      </c>
      <c r="H462" s="74"/>
      <c r="I462" s="74">
        <v>15213600</v>
      </c>
      <c r="J462" s="74"/>
      <c r="K462" s="74"/>
      <c r="L462" s="74"/>
      <c r="M462" s="74"/>
      <c r="N462" s="74">
        <v>15213600</v>
      </c>
      <c r="O462" s="74"/>
      <c r="P462" s="74">
        <v>15213600</v>
      </c>
      <c r="Q462" s="74"/>
      <c r="R462" s="74">
        <v>15213600</v>
      </c>
      <c r="S462" s="74"/>
      <c r="T462" s="74"/>
      <c r="U462" s="74"/>
      <c r="V462" s="74"/>
    </row>
    <row r="463" spans="1:22" ht="33.75">
      <c r="A463" s="75" t="s">
        <v>826</v>
      </c>
      <c r="B463" s="68">
        <v>10</v>
      </c>
      <c r="C463" s="68" t="s">
        <v>827</v>
      </c>
      <c r="D463" s="71" t="str">
        <f t="shared" si="6"/>
        <v>000 2 02 02161 02 0000 151</v>
      </c>
      <c r="E463" s="72">
        <v>326422600</v>
      </c>
      <c r="F463" s="73"/>
      <c r="G463" s="74">
        <v>326422600</v>
      </c>
      <c r="H463" s="74"/>
      <c r="I463" s="74">
        <v>326422600</v>
      </c>
      <c r="J463" s="74"/>
      <c r="K463" s="74"/>
      <c r="L463" s="74"/>
      <c r="M463" s="74"/>
      <c r="N463" s="74">
        <v>326422600</v>
      </c>
      <c r="O463" s="74"/>
      <c r="P463" s="74">
        <v>326422600</v>
      </c>
      <c r="Q463" s="74"/>
      <c r="R463" s="74">
        <v>326422600</v>
      </c>
      <c r="S463" s="74"/>
      <c r="T463" s="74"/>
      <c r="U463" s="74"/>
      <c r="V463" s="74"/>
    </row>
    <row r="464" spans="1:22" ht="56.25">
      <c r="A464" s="75" t="s">
        <v>828</v>
      </c>
      <c r="B464" s="68">
        <v>10</v>
      </c>
      <c r="C464" s="68" t="s">
        <v>829</v>
      </c>
      <c r="D464" s="71" t="str">
        <f aca="true" t="shared" si="7" ref="D464:D527">IF(LEFT(C464,5)="000 8","X",C464)</f>
        <v>000 2 02 02171 02 0000 151</v>
      </c>
      <c r="E464" s="72">
        <v>328764000</v>
      </c>
      <c r="F464" s="73"/>
      <c r="G464" s="74">
        <v>328764000</v>
      </c>
      <c r="H464" s="74"/>
      <c r="I464" s="74">
        <v>328764000</v>
      </c>
      <c r="J464" s="74"/>
      <c r="K464" s="74"/>
      <c r="L464" s="74"/>
      <c r="M464" s="74"/>
      <c r="N464" s="74">
        <v>328764000</v>
      </c>
      <c r="O464" s="74"/>
      <c r="P464" s="74">
        <v>328764000</v>
      </c>
      <c r="Q464" s="74"/>
      <c r="R464" s="74">
        <v>328764000</v>
      </c>
      <c r="S464" s="74"/>
      <c r="T464" s="74"/>
      <c r="U464" s="74"/>
      <c r="V464" s="74"/>
    </row>
    <row r="465" spans="1:22" ht="67.5">
      <c r="A465" s="75" t="s">
        <v>830</v>
      </c>
      <c r="B465" s="68">
        <v>10</v>
      </c>
      <c r="C465" s="68" t="s">
        <v>831</v>
      </c>
      <c r="D465" s="71" t="str">
        <f t="shared" si="7"/>
        <v>000 2 02 02172 02 0000 151</v>
      </c>
      <c r="E465" s="72">
        <v>99526500</v>
      </c>
      <c r="F465" s="73"/>
      <c r="G465" s="74">
        <v>99526500</v>
      </c>
      <c r="H465" s="74"/>
      <c r="I465" s="74">
        <v>99526500</v>
      </c>
      <c r="J465" s="74"/>
      <c r="K465" s="74"/>
      <c r="L465" s="74"/>
      <c r="M465" s="74"/>
      <c r="N465" s="74">
        <v>99526500</v>
      </c>
      <c r="O465" s="74"/>
      <c r="P465" s="74">
        <v>99526500</v>
      </c>
      <c r="Q465" s="74"/>
      <c r="R465" s="74">
        <v>99526500</v>
      </c>
      <c r="S465" s="74"/>
      <c r="T465" s="74"/>
      <c r="U465" s="74"/>
      <c r="V465" s="74"/>
    </row>
    <row r="466" spans="1:22" ht="67.5">
      <c r="A466" s="75" t="s">
        <v>832</v>
      </c>
      <c r="B466" s="68">
        <v>10</v>
      </c>
      <c r="C466" s="68" t="s">
        <v>833</v>
      </c>
      <c r="D466" s="71" t="str">
        <f t="shared" si="7"/>
        <v>000 2 02 02173 02 0000 151</v>
      </c>
      <c r="E466" s="72">
        <v>52711200</v>
      </c>
      <c r="F466" s="73"/>
      <c r="G466" s="74">
        <v>52711200</v>
      </c>
      <c r="H466" s="74"/>
      <c r="I466" s="74">
        <v>52711200</v>
      </c>
      <c r="J466" s="74"/>
      <c r="K466" s="74"/>
      <c r="L466" s="74"/>
      <c r="M466" s="74"/>
      <c r="N466" s="74">
        <v>52711200</v>
      </c>
      <c r="O466" s="74"/>
      <c r="P466" s="74">
        <v>52711200</v>
      </c>
      <c r="Q466" s="74"/>
      <c r="R466" s="74">
        <v>52711200</v>
      </c>
      <c r="S466" s="74"/>
      <c r="T466" s="74"/>
      <c r="U466" s="74"/>
      <c r="V466" s="74"/>
    </row>
    <row r="467" spans="1:22" ht="33.75">
      <c r="A467" s="75" t="s">
        <v>834</v>
      </c>
      <c r="B467" s="68">
        <v>10</v>
      </c>
      <c r="C467" s="68" t="s">
        <v>835</v>
      </c>
      <c r="D467" s="71" t="str">
        <f t="shared" si="7"/>
        <v>000 2 02 02174 02 0000 151</v>
      </c>
      <c r="E467" s="72">
        <v>24183800</v>
      </c>
      <c r="F467" s="73"/>
      <c r="G467" s="74">
        <v>24183800</v>
      </c>
      <c r="H467" s="74"/>
      <c r="I467" s="74">
        <v>24183800</v>
      </c>
      <c r="J467" s="74"/>
      <c r="K467" s="74"/>
      <c r="L467" s="74"/>
      <c r="M467" s="74"/>
      <c r="N467" s="74">
        <v>24183800</v>
      </c>
      <c r="O467" s="74"/>
      <c r="P467" s="74">
        <v>24183800</v>
      </c>
      <c r="Q467" s="74"/>
      <c r="R467" s="74">
        <v>24183800</v>
      </c>
      <c r="S467" s="74"/>
      <c r="T467" s="74"/>
      <c r="U467" s="74"/>
      <c r="V467" s="74"/>
    </row>
    <row r="468" spans="1:22" ht="56.25">
      <c r="A468" s="75" t="s">
        <v>836</v>
      </c>
      <c r="B468" s="68">
        <v>10</v>
      </c>
      <c r="C468" s="68" t="s">
        <v>837</v>
      </c>
      <c r="D468" s="71" t="str">
        <f t="shared" si="7"/>
        <v>000 2 02 02176 02 0000 151</v>
      </c>
      <c r="E468" s="72">
        <v>133500</v>
      </c>
      <c r="F468" s="73"/>
      <c r="G468" s="74">
        <v>133500</v>
      </c>
      <c r="H468" s="74"/>
      <c r="I468" s="74">
        <v>133500</v>
      </c>
      <c r="J468" s="74"/>
      <c r="K468" s="74"/>
      <c r="L468" s="74"/>
      <c r="M468" s="74"/>
      <c r="N468" s="74">
        <v>133500</v>
      </c>
      <c r="O468" s="74"/>
      <c r="P468" s="74">
        <v>133500</v>
      </c>
      <c r="Q468" s="74"/>
      <c r="R468" s="74">
        <v>133500</v>
      </c>
      <c r="S468" s="74"/>
      <c r="T468" s="74"/>
      <c r="U468" s="74"/>
      <c r="V468" s="74"/>
    </row>
    <row r="469" spans="1:22" ht="45">
      <c r="A469" s="75" t="s">
        <v>838</v>
      </c>
      <c r="B469" s="68">
        <v>10</v>
      </c>
      <c r="C469" s="68" t="s">
        <v>839</v>
      </c>
      <c r="D469" s="71" t="str">
        <f t="shared" si="7"/>
        <v>000 2 02 02177 02 0000 151</v>
      </c>
      <c r="E469" s="72">
        <v>5416200</v>
      </c>
      <c r="F469" s="73"/>
      <c r="G469" s="74">
        <v>5416200</v>
      </c>
      <c r="H469" s="74"/>
      <c r="I469" s="74">
        <v>5416200</v>
      </c>
      <c r="J469" s="74"/>
      <c r="K469" s="74"/>
      <c r="L469" s="74"/>
      <c r="M469" s="74"/>
      <c r="N469" s="74">
        <v>5416200</v>
      </c>
      <c r="O469" s="74"/>
      <c r="P469" s="74">
        <v>5416200</v>
      </c>
      <c r="Q469" s="74"/>
      <c r="R469" s="74">
        <v>5416200</v>
      </c>
      <c r="S469" s="74"/>
      <c r="T469" s="74"/>
      <c r="U469" s="74"/>
      <c r="V469" s="74"/>
    </row>
    <row r="470" spans="1:22" ht="56.25">
      <c r="A470" s="75" t="s">
        <v>840</v>
      </c>
      <c r="B470" s="68">
        <v>10</v>
      </c>
      <c r="C470" s="68" t="s">
        <v>841</v>
      </c>
      <c r="D470" s="71" t="str">
        <f t="shared" si="7"/>
        <v>000 2 02 02181 02 0000 151</v>
      </c>
      <c r="E470" s="72">
        <v>702576800</v>
      </c>
      <c r="F470" s="73"/>
      <c r="G470" s="74">
        <v>702576800</v>
      </c>
      <c r="H470" s="74"/>
      <c r="I470" s="74">
        <v>702576800</v>
      </c>
      <c r="J470" s="74"/>
      <c r="K470" s="74"/>
      <c r="L470" s="74"/>
      <c r="M470" s="74"/>
      <c r="N470" s="74">
        <v>702576800</v>
      </c>
      <c r="O470" s="74"/>
      <c r="P470" s="74">
        <v>702576800</v>
      </c>
      <c r="Q470" s="74"/>
      <c r="R470" s="74">
        <v>702576800</v>
      </c>
      <c r="S470" s="74"/>
      <c r="T470" s="74"/>
      <c r="U470" s="74"/>
      <c r="V470" s="74"/>
    </row>
    <row r="471" spans="1:22" ht="78.75">
      <c r="A471" s="75" t="s">
        <v>842</v>
      </c>
      <c r="B471" s="68">
        <v>10</v>
      </c>
      <c r="C471" s="68" t="s">
        <v>843</v>
      </c>
      <c r="D471" s="71" t="str">
        <f t="shared" si="7"/>
        <v>000 2 02 02182 02 0000 151</v>
      </c>
      <c r="E471" s="72">
        <v>228681500</v>
      </c>
      <c r="F471" s="73"/>
      <c r="G471" s="74">
        <v>228681500</v>
      </c>
      <c r="H471" s="74"/>
      <c r="I471" s="74">
        <v>228681500</v>
      </c>
      <c r="J471" s="74"/>
      <c r="K471" s="74"/>
      <c r="L471" s="74"/>
      <c r="M471" s="74"/>
      <c r="N471" s="74">
        <v>228681500</v>
      </c>
      <c r="O471" s="74"/>
      <c r="P471" s="74">
        <v>228681500</v>
      </c>
      <c r="Q471" s="74"/>
      <c r="R471" s="74">
        <v>228681500</v>
      </c>
      <c r="S471" s="74"/>
      <c r="T471" s="74"/>
      <c r="U471" s="74"/>
      <c r="V471" s="74"/>
    </row>
    <row r="472" spans="1:22" ht="67.5">
      <c r="A472" s="75" t="s">
        <v>844</v>
      </c>
      <c r="B472" s="68">
        <v>10</v>
      </c>
      <c r="C472" s="68" t="s">
        <v>845</v>
      </c>
      <c r="D472" s="71" t="str">
        <f t="shared" si="7"/>
        <v>000 2 02 02183 02 0000 151</v>
      </c>
      <c r="E472" s="72">
        <v>69591200</v>
      </c>
      <c r="F472" s="73"/>
      <c r="G472" s="74">
        <v>69591200</v>
      </c>
      <c r="H472" s="74"/>
      <c r="I472" s="74">
        <v>69591200</v>
      </c>
      <c r="J472" s="74"/>
      <c r="K472" s="74"/>
      <c r="L472" s="74"/>
      <c r="M472" s="74"/>
      <c r="N472" s="74">
        <v>69591200</v>
      </c>
      <c r="O472" s="74"/>
      <c r="P472" s="74">
        <v>69591200</v>
      </c>
      <c r="Q472" s="74"/>
      <c r="R472" s="74">
        <v>69591200</v>
      </c>
      <c r="S472" s="74"/>
      <c r="T472" s="74"/>
      <c r="U472" s="74"/>
      <c r="V472" s="74"/>
    </row>
    <row r="473" spans="1:22" ht="45">
      <c r="A473" s="75" t="s">
        <v>846</v>
      </c>
      <c r="B473" s="68">
        <v>10</v>
      </c>
      <c r="C473" s="68" t="s">
        <v>847</v>
      </c>
      <c r="D473" s="71" t="str">
        <f t="shared" si="7"/>
        <v>000 2 02 02184 02 0000 151</v>
      </c>
      <c r="E473" s="72">
        <v>517531700</v>
      </c>
      <c r="F473" s="73"/>
      <c r="G473" s="74">
        <v>517531700</v>
      </c>
      <c r="H473" s="74"/>
      <c r="I473" s="74">
        <v>517531700</v>
      </c>
      <c r="J473" s="74"/>
      <c r="K473" s="74"/>
      <c r="L473" s="74"/>
      <c r="M473" s="74"/>
      <c r="N473" s="74">
        <v>517531700</v>
      </c>
      <c r="O473" s="74"/>
      <c r="P473" s="74">
        <v>517531700</v>
      </c>
      <c r="Q473" s="74"/>
      <c r="R473" s="74">
        <v>517531700</v>
      </c>
      <c r="S473" s="74"/>
      <c r="T473" s="74"/>
      <c r="U473" s="74"/>
      <c r="V473" s="74"/>
    </row>
    <row r="474" spans="1:22" ht="33.75">
      <c r="A474" s="75" t="s">
        <v>848</v>
      </c>
      <c r="B474" s="68">
        <v>10</v>
      </c>
      <c r="C474" s="68" t="s">
        <v>849</v>
      </c>
      <c r="D474" s="71" t="str">
        <f t="shared" si="7"/>
        <v>000 2 02 02185 02 0000 151</v>
      </c>
      <c r="E474" s="72">
        <v>12979500</v>
      </c>
      <c r="F474" s="73"/>
      <c r="G474" s="74">
        <v>12979500</v>
      </c>
      <c r="H474" s="74"/>
      <c r="I474" s="74">
        <v>12979500</v>
      </c>
      <c r="J474" s="74"/>
      <c r="K474" s="74"/>
      <c r="L474" s="74"/>
      <c r="M474" s="74"/>
      <c r="N474" s="74">
        <v>12979500</v>
      </c>
      <c r="O474" s="74"/>
      <c r="P474" s="74">
        <v>12979500</v>
      </c>
      <c r="Q474" s="74"/>
      <c r="R474" s="74">
        <v>12979500</v>
      </c>
      <c r="S474" s="74"/>
      <c r="T474" s="74"/>
      <c r="U474" s="74"/>
      <c r="V474" s="74"/>
    </row>
    <row r="475" spans="1:22" ht="33.75">
      <c r="A475" s="75" t="s">
        <v>850</v>
      </c>
      <c r="B475" s="68">
        <v>10</v>
      </c>
      <c r="C475" s="68" t="s">
        <v>851</v>
      </c>
      <c r="D475" s="71" t="str">
        <f t="shared" si="7"/>
        <v>000 2 02 02186 02 0000 151</v>
      </c>
      <c r="E475" s="72">
        <v>65436600</v>
      </c>
      <c r="F475" s="73"/>
      <c r="G475" s="74">
        <v>65436600</v>
      </c>
      <c r="H475" s="74"/>
      <c r="I475" s="74">
        <v>65436600</v>
      </c>
      <c r="J475" s="74"/>
      <c r="K475" s="74"/>
      <c r="L475" s="74"/>
      <c r="M475" s="74"/>
      <c r="N475" s="74">
        <v>65436600</v>
      </c>
      <c r="O475" s="74"/>
      <c r="P475" s="74">
        <v>65436600</v>
      </c>
      <c r="Q475" s="74"/>
      <c r="R475" s="74">
        <v>65436600</v>
      </c>
      <c r="S475" s="74"/>
      <c r="T475" s="74"/>
      <c r="U475" s="74"/>
      <c r="V475" s="74"/>
    </row>
    <row r="476" spans="1:22" ht="33.75">
      <c r="A476" s="75" t="s">
        <v>852</v>
      </c>
      <c r="B476" s="68">
        <v>10</v>
      </c>
      <c r="C476" s="68" t="s">
        <v>853</v>
      </c>
      <c r="D476" s="71" t="str">
        <f t="shared" si="7"/>
        <v>000 2 02 02187 02 0000 151</v>
      </c>
      <c r="E476" s="72">
        <v>1233100</v>
      </c>
      <c r="F476" s="73"/>
      <c r="G476" s="74">
        <v>1233100</v>
      </c>
      <c r="H476" s="74"/>
      <c r="I476" s="74">
        <v>1233100</v>
      </c>
      <c r="J476" s="74"/>
      <c r="K476" s="74"/>
      <c r="L476" s="74"/>
      <c r="M476" s="74"/>
      <c r="N476" s="74">
        <v>1233100</v>
      </c>
      <c r="O476" s="74"/>
      <c r="P476" s="74">
        <v>1233100</v>
      </c>
      <c r="Q476" s="74"/>
      <c r="R476" s="74">
        <v>1233100</v>
      </c>
      <c r="S476" s="74"/>
      <c r="T476" s="74"/>
      <c r="U476" s="74"/>
      <c r="V476" s="74"/>
    </row>
    <row r="477" spans="1:22" ht="45">
      <c r="A477" s="75" t="s">
        <v>854</v>
      </c>
      <c r="B477" s="68">
        <v>10</v>
      </c>
      <c r="C477" s="68" t="s">
        <v>855</v>
      </c>
      <c r="D477" s="71" t="str">
        <f t="shared" si="7"/>
        <v>000 2 02 02189 02 0000 151</v>
      </c>
      <c r="E477" s="72">
        <v>19350000</v>
      </c>
      <c r="F477" s="73"/>
      <c r="G477" s="74">
        <v>19350000</v>
      </c>
      <c r="H477" s="74"/>
      <c r="I477" s="74">
        <v>19350000</v>
      </c>
      <c r="J477" s="74"/>
      <c r="K477" s="74"/>
      <c r="L477" s="74"/>
      <c r="M477" s="74"/>
      <c r="N477" s="74">
        <v>19350000</v>
      </c>
      <c r="O477" s="74"/>
      <c r="P477" s="74">
        <v>19350000</v>
      </c>
      <c r="Q477" s="74"/>
      <c r="R477" s="74">
        <v>19350000</v>
      </c>
      <c r="S477" s="74"/>
      <c r="T477" s="74"/>
      <c r="U477" s="74"/>
      <c r="V477" s="74"/>
    </row>
    <row r="478" spans="1:22" ht="56.25">
      <c r="A478" s="75" t="s">
        <v>856</v>
      </c>
      <c r="B478" s="68">
        <v>10</v>
      </c>
      <c r="C478" s="68" t="s">
        <v>857</v>
      </c>
      <c r="D478" s="71" t="str">
        <f t="shared" si="7"/>
        <v>000 2 02 02190 02 0000 151</v>
      </c>
      <c r="E478" s="72">
        <v>40522300</v>
      </c>
      <c r="F478" s="73"/>
      <c r="G478" s="74">
        <v>40522300</v>
      </c>
      <c r="H478" s="74"/>
      <c r="I478" s="74">
        <v>40522300</v>
      </c>
      <c r="J478" s="74"/>
      <c r="K478" s="74"/>
      <c r="L478" s="74"/>
      <c r="M478" s="74"/>
      <c r="N478" s="74">
        <v>40522300</v>
      </c>
      <c r="O478" s="74"/>
      <c r="P478" s="74">
        <v>40522300</v>
      </c>
      <c r="Q478" s="74"/>
      <c r="R478" s="74">
        <v>40522300</v>
      </c>
      <c r="S478" s="74"/>
      <c r="T478" s="74"/>
      <c r="U478" s="74"/>
      <c r="V478" s="74"/>
    </row>
    <row r="479" spans="1:22" ht="78.75">
      <c r="A479" s="75" t="s">
        <v>858</v>
      </c>
      <c r="B479" s="68">
        <v>10</v>
      </c>
      <c r="C479" s="68" t="s">
        <v>859</v>
      </c>
      <c r="D479" s="71" t="str">
        <f t="shared" si="7"/>
        <v>000 2 02 02191 02 0000 151</v>
      </c>
      <c r="E479" s="72">
        <v>72459800</v>
      </c>
      <c r="F479" s="73"/>
      <c r="G479" s="74">
        <v>72459800</v>
      </c>
      <c r="H479" s="74"/>
      <c r="I479" s="74">
        <v>72459800</v>
      </c>
      <c r="J479" s="74"/>
      <c r="K479" s="74"/>
      <c r="L479" s="74"/>
      <c r="M479" s="74"/>
      <c r="N479" s="74">
        <v>72459800</v>
      </c>
      <c r="O479" s="74"/>
      <c r="P479" s="74">
        <v>72459800</v>
      </c>
      <c r="Q479" s="74"/>
      <c r="R479" s="74">
        <v>72459800</v>
      </c>
      <c r="S479" s="74"/>
      <c r="T479" s="74"/>
      <c r="U479" s="74"/>
      <c r="V479" s="74"/>
    </row>
    <row r="480" spans="1:22" ht="67.5">
      <c r="A480" s="75" t="s">
        <v>860</v>
      </c>
      <c r="B480" s="68">
        <v>10</v>
      </c>
      <c r="C480" s="68" t="s">
        <v>861</v>
      </c>
      <c r="D480" s="71" t="str">
        <f t="shared" si="7"/>
        <v>000 2 02 02192 02 0000 151</v>
      </c>
      <c r="E480" s="72">
        <v>170000</v>
      </c>
      <c r="F480" s="73"/>
      <c r="G480" s="74">
        <v>170000</v>
      </c>
      <c r="H480" s="74"/>
      <c r="I480" s="74">
        <v>170000</v>
      </c>
      <c r="J480" s="74"/>
      <c r="K480" s="74"/>
      <c r="L480" s="74"/>
      <c r="M480" s="74"/>
      <c r="N480" s="74">
        <v>170000</v>
      </c>
      <c r="O480" s="74"/>
      <c r="P480" s="74">
        <v>170000</v>
      </c>
      <c r="Q480" s="74"/>
      <c r="R480" s="74">
        <v>170000</v>
      </c>
      <c r="S480" s="74"/>
      <c r="T480" s="74"/>
      <c r="U480" s="74"/>
      <c r="V480" s="74"/>
    </row>
    <row r="481" spans="1:22" ht="33.75">
      <c r="A481" s="75" t="s">
        <v>862</v>
      </c>
      <c r="B481" s="68">
        <v>10</v>
      </c>
      <c r="C481" s="68" t="s">
        <v>863</v>
      </c>
      <c r="D481" s="71" t="str">
        <f t="shared" si="7"/>
        <v>000 2 02 02193 02 0000 151</v>
      </c>
      <c r="E481" s="72">
        <v>3098000</v>
      </c>
      <c r="F481" s="73"/>
      <c r="G481" s="74">
        <v>3098000</v>
      </c>
      <c r="H481" s="74"/>
      <c r="I481" s="74">
        <v>3098000</v>
      </c>
      <c r="J481" s="74"/>
      <c r="K481" s="74"/>
      <c r="L481" s="74"/>
      <c r="M481" s="74"/>
      <c r="N481" s="74">
        <v>3098000</v>
      </c>
      <c r="O481" s="74"/>
      <c r="P481" s="74">
        <v>3098000</v>
      </c>
      <c r="Q481" s="74"/>
      <c r="R481" s="74">
        <v>3098000</v>
      </c>
      <c r="S481" s="74"/>
      <c r="T481" s="74"/>
      <c r="U481" s="74"/>
      <c r="V481" s="74"/>
    </row>
    <row r="482" spans="1:22" ht="45">
      <c r="A482" s="75" t="s">
        <v>864</v>
      </c>
      <c r="B482" s="68">
        <v>10</v>
      </c>
      <c r="C482" s="68" t="s">
        <v>865</v>
      </c>
      <c r="D482" s="71" t="str">
        <f t="shared" si="7"/>
        <v>000 2 02 02194 02 0000 151</v>
      </c>
      <c r="E482" s="72">
        <v>5738000</v>
      </c>
      <c r="F482" s="73"/>
      <c r="G482" s="74">
        <v>5738000</v>
      </c>
      <c r="H482" s="74"/>
      <c r="I482" s="74">
        <v>5738000</v>
      </c>
      <c r="J482" s="74"/>
      <c r="K482" s="74"/>
      <c r="L482" s="74"/>
      <c r="M482" s="74"/>
      <c r="N482" s="74">
        <v>5738000</v>
      </c>
      <c r="O482" s="74"/>
      <c r="P482" s="74">
        <v>5738000</v>
      </c>
      <c r="Q482" s="74"/>
      <c r="R482" s="74">
        <v>5738000</v>
      </c>
      <c r="S482" s="74"/>
      <c r="T482" s="74"/>
      <c r="U482" s="74"/>
      <c r="V482" s="74"/>
    </row>
    <row r="483" spans="1:22" ht="22.5">
      <c r="A483" s="75" t="s">
        <v>866</v>
      </c>
      <c r="B483" s="68">
        <v>10</v>
      </c>
      <c r="C483" s="68" t="s">
        <v>867</v>
      </c>
      <c r="D483" s="71" t="str">
        <f t="shared" si="7"/>
        <v>000 2 02 02196 00 0000 151</v>
      </c>
      <c r="E483" s="72">
        <v>26468000</v>
      </c>
      <c r="F483" s="73"/>
      <c r="G483" s="74">
        <v>26468000</v>
      </c>
      <c r="H483" s="74"/>
      <c r="I483" s="74">
        <v>26468000</v>
      </c>
      <c r="J483" s="74"/>
      <c r="K483" s="74"/>
      <c r="L483" s="74"/>
      <c r="M483" s="74"/>
      <c r="N483" s="74">
        <v>26468000</v>
      </c>
      <c r="O483" s="74"/>
      <c r="P483" s="74">
        <v>26468000</v>
      </c>
      <c r="Q483" s="74"/>
      <c r="R483" s="74">
        <v>26468000</v>
      </c>
      <c r="S483" s="74"/>
      <c r="T483" s="74"/>
      <c r="U483" s="74"/>
      <c r="V483" s="74"/>
    </row>
    <row r="484" spans="1:22" ht="22.5">
      <c r="A484" s="75" t="s">
        <v>868</v>
      </c>
      <c r="B484" s="68">
        <v>10</v>
      </c>
      <c r="C484" s="68" t="s">
        <v>869</v>
      </c>
      <c r="D484" s="71" t="str">
        <f t="shared" si="7"/>
        <v>000 2 02 02196 02 0000 151</v>
      </c>
      <c r="E484" s="72">
        <v>26468000</v>
      </c>
      <c r="F484" s="73"/>
      <c r="G484" s="74">
        <v>26468000</v>
      </c>
      <c r="H484" s="74"/>
      <c r="I484" s="74">
        <v>26468000</v>
      </c>
      <c r="J484" s="74"/>
      <c r="K484" s="74"/>
      <c r="L484" s="74"/>
      <c r="M484" s="74"/>
      <c r="N484" s="74">
        <v>26468000</v>
      </c>
      <c r="O484" s="74"/>
      <c r="P484" s="74">
        <v>26468000</v>
      </c>
      <c r="Q484" s="74"/>
      <c r="R484" s="74">
        <v>26468000</v>
      </c>
      <c r="S484" s="74"/>
      <c r="T484" s="74"/>
      <c r="U484" s="74"/>
      <c r="V484" s="74"/>
    </row>
    <row r="485" spans="1:22" ht="22.5">
      <c r="A485" s="75" t="s">
        <v>870</v>
      </c>
      <c r="B485" s="68">
        <v>10</v>
      </c>
      <c r="C485" s="68" t="s">
        <v>871</v>
      </c>
      <c r="D485" s="71" t="str">
        <f t="shared" si="7"/>
        <v>000 2 02 02197 00 0000 151</v>
      </c>
      <c r="E485" s="72">
        <v>38240000</v>
      </c>
      <c r="F485" s="73"/>
      <c r="G485" s="74">
        <v>38240000</v>
      </c>
      <c r="H485" s="74"/>
      <c r="I485" s="74">
        <v>38240000</v>
      </c>
      <c r="J485" s="74"/>
      <c r="K485" s="74"/>
      <c r="L485" s="74"/>
      <c r="M485" s="74"/>
      <c r="N485" s="74">
        <v>38240000</v>
      </c>
      <c r="O485" s="74"/>
      <c r="P485" s="74">
        <v>38240000</v>
      </c>
      <c r="Q485" s="74"/>
      <c r="R485" s="74">
        <v>38240000</v>
      </c>
      <c r="S485" s="74"/>
      <c r="T485" s="74"/>
      <c r="U485" s="74"/>
      <c r="V485" s="74"/>
    </row>
    <row r="486" spans="1:22" ht="33.75">
      <c r="A486" s="75" t="s">
        <v>872</v>
      </c>
      <c r="B486" s="68">
        <v>10</v>
      </c>
      <c r="C486" s="68" t="s">
        <v>873</v>
      </c>
      <c r="D486" s="71" t="str">
        <f t="shared" si="7"/>
        <v>000 2 02 02197 02 0000 151</v>
      </c>
      <c r="E486" s="72">
        <v>38240000</v>
      </c>
      <c r="F486" s="73"/>
      <c r="G486" s="74">
        <v>38240000</v>
      </c>
      <c r="H486" s="74"/>
      <c r="I486" s="74">
        <v>38240000</v>
      </c>
      <c r="J486" s="74"/>
      <c r="K486" s="74"/>
      <c r="L486" s="74"/>
      <c r="M486" s="74"/>
      <c r="N486" s="74">
        <v>38240000</v>
      </c>
      <c r="O486" s="74"/>
      <c r="P486" s="74">
        <v>38240000</v>
      </c>
      <c r="Q486" s="74"/>
      <c r="R486" s="74">
        <v>38240000</v>
      </c>
      <c r="S486" s="74"/>
      <c r="T486" s="74"/>
      <c r="U486" s="74"/>
      <c r="V486" s="74"/>
    </row>
    <row r="487" spans="1:22" ht="56.25">
      <c r="A487" s="75" t="s">
        <v>874</v>
      </c>
      <c r="B487" s="68">
        <v>10</v>
      </c>
      <c r="C487" s="68" t="s">
        <v>875</v>
      </c>
      <c r="D487" s="71" t="str">
        <f t="shared" si="7"/>
        <v>000 2 02 02198 02 0000 151</v>
      </c>
      <c r="E487" s="72">
        <v>50141400</v>
      </c>
      <c r="F487" s="73"/>
      <c r="G487" s="74">
        <v>50141400</v>
      </c>
      <c r="H487" s="74"/>
      <c r="I487" s="74">
        <v>50141400</v>
      </c>
      <c r="J487" s="74"/>
      <c r="K487" s="74"/>
      <c r="L487" s="74"/>
      <c r="M487" s="74"/>
      <c r="N487" s="74">
        <v>50141400</v>
      </c>
      <c r="O487" s="74"/>
      <c r="P487" s="74">
        <v>50141400</v>
      </c>
      <c r="Q487" s="74"/>
      <c r="R487" s="74">
        <v>50141400</v>
      </c>
      <c r="S487" s="74"/>
      <c r="T487" s="74"/>
      <c r="U487" s="74"/>
      <c r="V487" s="74"/>
    </row>
    <row r="488" spans="1:22" ht="78.75">
      <c r="A488" s="75" t="s">
        <v>876</v>
      </c>
      <c r="B488" s="68">
        <v>10</v>
      </c>
      <c r="C488" s="68" t="s">
        <v>877</v>
      </c>
      <c r="D488" s="71" t="str">
        <f t="shared" si="7"/>
        <v>000 2 02 02199 02 0000 151</v>
      </c>
      <c r="E488" s="72">
        <v>703200</v>
      </c>
      <c r="F488" s="73"/>
      <c r="G488" s="74">
        <v>703200</v>
      </c>
      <c r="H488" s="74"/>
      <c r="I488" s="74">
        <v>703200</v>
      </c>
      <c r="J488" s="74"/>
      <c r="K488" s="74"/>
      <c r="L488" s="74"/>
      <c r="M488" s="74"/>
      <c r="N488" s="74">
        <v>703000</v>
      </c>
      <c r="O488" s="74"/>
      <c r="P488" s="74">
        <v>703000</v>
      </c>
      <c r="Q488" s="74"/>
      <c r="R488" s="74">
        <v>703000</v>
      </c>
      <c r="S488" s="74"/>
      <c r="T488" s="74"/>
      <c r="U488" s="74"/>
      <c r="V488" s="74"/>
    </row>
    <row r="489" spans="1:22" ht="67.5">
      <c r="A489" s="75" t="s">
        <v>878</v>
      </c>
      <c r="B489" s="68">
        <v>10</v>
      </c>
      <c r="C489" s="68" t="s">
        <v>879</v>
      </c>
      <c r="D489" s="71" t="str">
        <f t="shared" si="7"/>
        <v>000 2 02 02203 02 0000 151</v>
      </c>
      <c r="E489" s="72">
        <v>92757400</v>
      </c>
      <c r="F489" s="73"/>
      <c r="G489" s="74">
        <v>92757400</v>
      </c>
      <c r="H489" s="74"/>
      <c r="I489" s="74">
        <v>92757400</v>
      </c>
      <c r="J489" s="74"/>
      <c r="K489" s="74"/>
      <c r="L489" s="74"/>
      <c r="M489" s="74"/>
      <c r="N489" s="74">
        <v>92757400</v>
      </c>
      <c r="O489" s="74"/>
      <c r="P489" s="74">
        <v>92757400</v>
      </c>
      <c r="Q489" s="74"/>
      <c r="R489" s="74">
        <v>92757400</v>
      </c>
      <c r="S489" s="74"/>
      <c r="T489" s="74"/>
      <c r="U489" s="74"/>
      <c r="V489" s="74"/>
    </row>
    <row r="490" spans="1:22" ht="22.5">
      <c r="A490" s="75" t="s">
        <v>880</v>
      </c>
      <c r="B490" s="68">
        <v>10</v>
      </c>
      <c r="C490" s="68" t="s">
        <v>881</v>
      </c>
      <c r="D490" s="71" t="str">
        <f t="shared" si="7"/>
        <v>000 2 02 02204 00 0000 151</v>
      </c>
      <c r="E490" s="72">
        <v>823135600</v>
      </c>
      <c r="F490" s="73"/>
      <c r="G490" s="74">
        <v>823135600</v>
      </c>
      <c r="H490" s="74">
        <v>823665527.97</v>
      </c>
      <c r="I490" s="74">
        <v>823135600</v>
      </c>
      <c r="J490" s="74">
        <v>700370463.46</v>
      </c>
      <c r="K490" s="74">
        <v>123295064.51</v>
      </c>
      <c r="L490" s="74"/>
      <c r="M490" s="74"/>
      <c r="N490" s="74">
        <v>823135600</v>
      </c>
      <c r="O490" s="74"/>
      <c r="P490" s="74">
        <v>823135600</v>
      </c>
      <c r="Q490" s="74">
        <v>823135586.68</v>
      </c>
      <c r="R490" s="74">
        <v>823135600</v>
      </c>
      <c r="S490" s="74">
        <v>700369730.99</v>
      </c>
      <c r="T490" s="74">
        <v>122765855.69</v>
      </c>
      <c r="U490" s="74"/>
      <c r="V490" s="74"/>
    </row>
    <row r="491" spans="1:22" ht="33.75">
      <c r="A491" s="75" t="s">
        <v>882</v>
      </c>
      <c r="B491" s="68">
        <v>10</v>
      </c>
      <c r="C491" s="68" t="s">
        <v>883</v>
      </c>
      <c r="D491" s="71" t="str">
        <f t="shared" si="7"/>
        <v>000 2 02 02204 02 0000 151</v>
      </c>
      <c r="E491" s="72">
        <v>823135600</v>
      </c>
      <c r="F491" s="73"/>
      <c r="G491" s="74">
        <v>823135600</v>
      </c>
      <c r="H491" s="74"/>
      <c r="I491" s="74">
        <v>823135600</v>
      </c>
      <c r="J491" s="74"/>
      <c r="K491" s="74"/>
      <c r="L491" s="74"/>
      <c r="M491" s="74"/>
      <c r="N491" s="74">
        <v>823135600</v>
      </c>
      <c r="O491" s="74"/>
      <c r="P491" s="74">
        <v>823135600</v>
      </c>
      <c r="Q491" s="74"/>
      <c r="R491" s="74">
        <v>823135600</v>
      </c>
      <c r="S491" s="74"/>
      <c r="T491" s="74"/>
      <c r="U491" s="74"/>
      <c r="V491" s="74"/>
    </row>
    <row r="492" spans="1:22" ht="33.75">
      <c r="A492" s="75" t="s">
        <v>884</v>
      </c>
      <c r="B492" s="68">
        <v>10</v>
      </c>
      <c r="C492" s="68" t="s">
        <v>885</v>
      </c>
      <c r="D492" s="71" t="str">
        <f t="shared" si="7"/>
        <v>000 2 02 02204 04 0000 151</v>
      </c>
      <c r="E492" s="72"/>
      <c r="F492" s="73"/>
      <c r="G492" s="74"/>
      <c r="H492" s="74">
        <v>700370463.46</v>
      </c>
      <c r="I492" s="74"/>
      <c r="J492" s="74">
        <v>700370463.46</v>
      </c>
      <c r="K492" s="74"/>
      <c r="L492" s="74"/>
      <c r="M492" s="74"/>
      <c r="N492" s="74"/>
      <c r="O492" s="74"/>
      <c r="P492" s="74"/>
      <c r="Q492" s="74">
        <v>700369730.99</v>
      </c>
      <c r="R492" s="74"/>
      <c r="S492" s="74">
        <v>700369730.99</v>
      </c>
      <c r="T492" s="74"/>
      <c r="U492" s="74"/>
      <c r="V492" s="74"/>
    </row>
    <row r="493" spans="1:22" ht="33.75">
      <c r="A493" s="75" t="s">
        <v>886</v>
      </c>
      <c r="B493" s="68">
        <v>10</v>
      </c>
      <c r="C493" s="68" t="s">
        <v>887</v>
      </c>
      <c r="D493" s="71" t="str">
        <f t="shared" si="7"/>
        <v>000 2 02 02204 05 0000 151</v>
      </c>
      <c r="E493" s="72"/>
      <c r="F493" s="73"/>
      <c r="G493" s="74"/>
      <c r="H493" s="74">
        <v>123295064.51</v>
      </c>
      <c r="I493" s="74"/>
      <c r="J493" s="74"/>
      <c r="K493" s="74">
        <v>123295064.51</v>
      </c>
      <c r="L493" s="74"/>
      <c r="M493" s="74"/>
      <c r="N493" s="74"/>
      <c r="O493" s="74"/>
      <c r="P493" s="74"/>
      <c r="Q493" s="74">
        <v>122765855.69</v>
      </c>
      <c r="R493" s="74"/>
      <c r="S493" s="74"/>
      <c r="T493" s="74">
        <v>122765855.69</v>
      </c>
      <c r="U493" s="74"/>
      <c r="V493" s="74"/>
    </row>
    <row r="494" spans="1:22" ht="12.75">
      <c r="A494" s="75" t="s">
        <v>888</v>
      </c>
      <c r="B494" s="68">
        <v>10</v>
      </c>
      <c r="C494" s="68" t="s">
        <v>889</v>
      </c>
      <c r="D494" s="71" t="str">
        <f t="shared" si="7"/>
        <v>000 2 02 02999 00 0000 151</v>
      </c>
      <c r="E494" s="72"/>
      <c r="F494" s="73"/>
      <c r="G494" s="74"/>
      <c r="H494" s="74">
        <v>5981554557.14</v>
      </c>
      <c r="I494" s="74"/>
      <c r="J494" s="74">
        <v>3053269658.6</v>
      </c>
      <c r="K494" s="74">
        <v>1827062853.6</v>
      </c>
      <c r="L494" s="74">
        <v>1101222044.94</v>
      </c>
      <c r="M494" s="74"/>
      <c r="N494" s="74"/>
      <c r="O494" s="74"/>
      <c r="P494" s="74"/>
      <c r="Q494" s="74">
        <v>5622953743.51</v>
      </c>
      <c r="R494" s="74"/>
      <c r="S494" s="74">
        <v>2828291991.51</v>
      </c>
      <c r="T494" s="74">
        <v>1764710968.18</v>
      </c>
      <c r="U494" s="74">
        <v>1029950783.82</v>
      </c>
      <c r="V494" s="74"/>
    </row>
    <row r="495" spans="1:22" ht="12.75">
      <c r="A495" s="75" t="s">
        <v>890</v>
      </c>
      <c r="B495" s="68">
        <v>10</v>
      </c>
      <c r="C495" s="68" t="s">
        <v>891</v>
      </c>
      <c r="D495" s="71" t="str">
        <f t="shared" si="7"/>
        <v>000 2 02 02999 04 0000 151</v>
      </c>
      <c r="E495" s="72"/>
      <c r="F495" s="73"/>
      <c r="G495" s="74"/>
      <c r="H495" s="74">
        <v>3053269658.6</v>
      </c>
      <c r="I495" s="74"/>
      <c r="J495" s="74">
        <v>3053269658.6</v>
      </c>
      <c r="K495" s="74"/>
      <c r="L495" s="74"/>
      <c r="M495" s="74"/>
      <c r="N495" s="74"/>
      <c r="O495" s="74"/>
      <c r="P495" s="74"/>
      <c r="Q495" s="74">
        <v>2828291991.51</v>
      </c>
      <c r="R495" s="74"/>
      <c r="S495" s="74">
        <v>2828291991.51</v>
      </c>
      <c r="T495" s="74"/>
      <c r="U495" s="74"/>
      <c r="V495" s="74"/>
    </row>
    <row r="496" spans="1:22" ht="22.5">
      <c r="A496" s="75" t="s">
        <v>892</v>
      </c>
      <c r="B496" s="68">
        <v>10</v>
      </c>
      <c r="C496" s="68" t="s">
        <v>893</v>
      </c>
      <c r="D496" s="71" t="str">
        <f t="shared" si="7"/>
        <v>000 2 02 02999 05 0000 151</v>
      </c>
      <c r="E496" s="72"/>
      <c r="F496" s="73"/>
      <c r="G496" s="74"/>
      <c r="H496" s="74">
        <v>1827062853.6</v>
      </c>
      <c r="I496" s="74"/>
      <c r="J496" s="74"/>
      <c r="K496" s="74">
        <v>1827062853.6</v>
      </c>
      <c r="L496" s="74"/>
      <c r="M496" s="74"/>
      <c r="N496" s="74"/>
      <c r="O496" s="74"/>
      <c r="P496" s="74"/>
      <c r="Q496" s="74">
        <v>1764710968.18</v>
      </c>
      <c r="R496" s="74"/>
      <c r="S496" s="74"/>
      <c r="T496" s="74">
        <v>1764710968.18</v>
      </c>
      <c r="U496" s="74"/>
      <c r="V496" s="74"/>
    </row>
    <row r="497" spans="1:22" ht="12.75">
      <c r="A497" s="75" t="s">
        <v>894</v>
      </c>
      <c r="B497" s="68">
        <v>10</v>
      </c>
      <c r="C497" s="68" t="s">
        <v>895</v>
      </c>
      <c r="D497" s="71" t="str">
        <f t="shared" si="7"/>
        <v>000 2 02 02999 10 0000 151</v>
      </c>
      <c r="E497" s="72"/>
      <c r="F497" s="73"/>
      <c r="G497" s="74"/>
      <c r="H497" s="74">
        <v>1101222044.94</v>
      </c>
      <c r="I497" s="74"/>
      <c r="J497" s="74"/>
      <c r="K497" s="74"/>
      <c r="L497" s="74">
        <v>1101222044.94</v>
      </c>
      <c r="M497" s="74"/>
      <c r="N497" s="74"/>
      <c r="O497" s="74"/>
      <c r="P497" s="74"/>
      <c r="Q497" s="74">
        <v>1029950783.82</v>
      </c>
      <c r="R497" s="74"/>
      <c r="S497" s="74"/>
      <c r="T497" s="74"/>
      <c r="U497" s="74">
        <v>1029950783.82</v>
      </c>
      <c r="V497" s="74"/>
    </row>
    <row r="498" spans="1:22" ht="22.5">
      <c r="A498" s="75" t="s">
        <v>896</v>
      </c>
      <c r="B498" s="68">
        <v>10</v>
      </c>
      <c r="C498" s="68" t="s">
        <v>897</v>
      </c>
      <c r="D498" s="71" t="str">
        <f t="shared" si="7"/>
        <v>000 2 02 03000 00 0000 151</v>
      </c>
      <c r="E498" s="72">
        <v>6463505767</v>
      </c>
      <c r="F498" s="73"/>
      <c r="G498" s="74">
        <v>6463505767</v>
      </c>
      <c r="H498" s="74">
        <v>11601926464.43</v>
      </c>
      <c r="I498" s="74">
        <v>6463505767</v>
      </c>
      <c r="J498" s="74">
        <v>7509189208.63</v>
      </c>
      <c r="K498" s="74">
        <v>4056546455.8</v>
      </c>
      <c r="L498" s="74">
        <v>36190800</v>
      </c>
      <c r="M498" s="74"/>
      <c r="N498" s="74">
        <v>6474841286.11</v>
      </c>
      <c r="O498" s="74"/>
      <c r="P498" s="74">
        <v>6474841286.11</v>
      </c>
      <c r="Q498" s="74">
        <v>11474365464.46</v>
      </c>
      <c r="R498" s="74">
        <v>6474841286.11</v>
      </c>
      <c r="S498" s="74">
        <v>7486903343.79</v>
      </c>
      <c r="T498" s="74">
        <v>3951528556.92</v>
      </c>
      <c r="U498" s="74">
        <v>35933563.75</v>
      </c>
      <c r="V498" s="74"/>
    </row>
    <row r="499" spans="1:22" ht="33.75">
      <c r="A499" s="75" t="s">
        <v>898</v>
      </c>
      <c r="B499" s="68">
        <v>10</v>
      </c>
      <c r="C499" s="68" t="s">
        <v>899</v>
      </c>
      <c r="D499" s="71" t="str">
        <f t="shared" si="7"/>
        <v>000 2 02 03001 00 0000 151</v>
      </c>
      <c r="E499" s="72">
        <v>2898542600</v>
      </c>
      <c r="F499" s="73"/>
      <c r="G499" s="74">
        <v>2898542600</v>
      </c>
      <c r="H499" s="74"/>
      <c r="I499" s="74">
        <v>2898542600</v>
      </c>
      <c r="J499" s="74"/>
      <c r="K499" s="74"/>
      <c r="L499" s="74"/>
      <c r="M499" s="74"/>
      <c r="N499" s="74">
        <v>2898542600</v>
      </c>
      <c r="O499" s="74"/>
      <c r="P499" s="74">
        <v>2898542600</v>
      </c>
      <c r="Q499" s="74"/>
      <c r="R499" s="74">
        <v>2898542600</v>
      </c>
      <c r="S499" s="74"/>
      <c r="T499" s="74"/>
      <c r="U499" s="74"/>
      <c r="V499" s="74"/>
    </row>
    <row r="500" spans="1:22" ht="33.75">
      <c r="A500" s="75" t="s">
        <v>900</v>
      </c>
      <c r="B500" s="68">
        <v>10</v>
      </c>
      <c r="C500" s="68" t="s">
        <v>901</v>
      </c>
      <c r="D500" s="71" t="str">
        <f t="shared" si="7"/>
        <v>000 2 02 03001 02 0000 151</v>
      </c>
      <c r="E500" s="72">
        <v>2898542600</v>
      </c>
      <c r="F500" s="73"/>
      <c r="G500" s="74">
        <v>2898542600</v>
      </c>
      <c r="H500" s="74"/>
      <c r="I500" s="74">
        <v>2898542600</v>
      </c>
      <c r="J500" s="74"/>
      <c r="K500" s="74"/>
      <c r="L500" s="74"/>
      <c r="M500" s="74"/>
      <c r="N500" s="74">
        <v>2898542600</v>
      </c>
      <c r="O500" s="74"/>
      <c r="P500" s="74">
        <v>2898542600</v>
      </c>
      <c r="Q500" s="74"/>
      <c r="R500" s="74">
        <v>2898542600</v>
      </c>
      <c r="S500" s="74"/>
      <c r="T500" s="74"/>
      <c r="U500" s="74"/>
      <c r="V500" s="74"/>
    </row>
    <row r="501" spans="1:22" ht="22.5">
      <c r="A501" s="75" t="s">
        <v>902</v>
      </c>
      <c r="B501" s="68">
        <v>10</v>
      </c>
      <c r="C501" s="68" t="s">
        <v>903</v>
      </c>
      <c r="D501" s="71" t="str">
        <f t="shared" si="7"/>
        <v>000 2 02 03003 00 0000 151</v>
      </c>
      <c r="E501" s="72">
        <v>143291400</v>
      </c>
      <c r="F501" s="73"/>
      <c r="G501" s="74">
        <v>143291400</v>
      </c>
      <c r="H501" s="74"/>
      <c r="I501" s="74">
        <v>143291400</v>
      </c>
      <c r="J501" s="74"/>
      <c r="K501" s="74"/>
      <c r="L501" s="74"/>
      <c r="M501" s="74"/>
      <c r="N501" s="74">
        <v>143291400</v>
      </c>
      <c r="O501" s="74"/>
      <c r="P501" s="74">
        <v>143291400</v>
      </c>
      <c r="Q501" s="74"/>
      <c r="R501" s="74">
        <v>143291400</v>
      </c>
      <c r="S501" s="74"/>
      <c r="T501" s="74"/>
      <c r="U501" s="74"/>
      <c r="V501" s="74"/>
    </row>
    <row r="502" spans="1:22" ht="33.75">
      <c r="A502" s="75" t="s">
        <v>904</v>
      </c>
      <c r="B502" s="68">
        <v>10</v>
      </c>
      <c r="C502" s="68" t="s">
        <v>905</v>
      </c>
      <c r="D502" s="71" t="str">
        <f t="shared" si="7"/>
        <v>000 2 02 03003 02 0000 151</v>
      </c>
      <c r="E502" s="72">
        <v>143291400</v>
      </c>
      <c r="F502" s="73"/>
      <c r="G502" s="74">
        <v>143291400</v>
      </c>
      <c r="H502" s="74"/>
      <c r="I502" s="74">
        <v>143291400</v>
      </c>
      <c r="J502" s="74"/>
      <c r="K502" s="74"/>
      <c r="L502" s="74"/>
      <c r="M502" s="74"/>
      <c r="N502" s="74">
        <v>143291400</v>
      </c>
      <c r="O502" s="74"/>
      <c r="P502" s="74">
        <v>143291400</v>
      </c>
      <c r="Q502" s="74"/>
      <c r="R502" s="74">
        <v>143291400</v>
      </c>
      <c r="S502" s="74"/>
      <c r="T502" s="74"/>
      <c r="U502" s="74"/>
      <c r="V502" s="74"/>
    </row>
    <row r="503" spans="1:22" ht="45">
      <c r="A503" s="75" t="s">
        <v>906</v>
      </c>
      <c r="B503" s="68">
        <v>10</v>
      </c>
      <c r="C503" s="68" t="s">
        <v>907</v>
      </c>
      <c r="D503" s="71" t="str">
        <f t="shared" si="7"/>
        <v>000 2 02 03004 00 0000 151</v>
      </c>
      <c r="E503" s="72">
        <v>144749200</v>
      </c>
      <c r="F503" s="73"/>
      <c r="G503" s="74">
        <v>144749200</v>
      </c>
      <c r="H503" s="74"/>
      <c r="I503" s="74">
        <v>144749200</v>
      </c>
      <c r="J503" s="74"/>
      <c r="K503" s="74"/>
      <c r="L503" s="74"/>
      <c r="M503" s="74"/>
      <c r="N503" s="74">
        <v>146227167.5</v>
      </c>
      <c r="O503" s="74"/>
      <c r="P503" s="74">
        <v>146227167.5</v>
      </c>
      <c r="Q503" s="74"/>
      <c r="R503" s="74">
        <v>146227167.5</v>
      </c>
      <c r="S503" s="74"/>
      <c r="T503" s="74"/>
      <c r="U503" s="74"/>
      <c r="V503" s="74"/>
    </row>
    <row r="504" spans="1:22" ht="56.25">
      <c r="A504" s="75" t="s">
        <v>908</v>
      </c>
      <c r="B504" s="68">
        <v>10</v>
      </c>
      <c r="C504" s="68" t="s">
        <v>909</v>
      </c>
      <c r="D504" s="71" t="str">
        <f t="shared" si="7"/>
        <v>000 2 02 03004 02 0000 151</v>
      </c>
      <c r="E504" s="72">
        <v>144749200</v>
      </c>
      <c r="F504" s="73"/>
      <c r="G504" s="74">
        <v>144749200</v>
      </c>
      <c r="H504" s="74"/>
      <c r="I504" s="74">
        <v>144749200</v>
      </c>
      <c r="J504" s="74"/>
      <c r="K504" s="74"/>
      <c r="L504" s="74"/>
      <c r="M504" s="74"/>
      <c r="N504" s="74">
        <v>146227167.5</v>
      </c>
      <c r="O504" s="74"/>
      <c r="P504" s="74">
        <v>146227167.5</v>
      </c>
      <c r="Q504" s="74"/>
      <c r="R504" s="74">
        <v>146227167.5</v>
      </c>
      <c r="S504" s="74"/>
      <c r="T504" s="74"/>
      <c r="U504" s="74"/>
      <c r="V504" s="74"/>
    </row>
    <row r="505" spans="1:22" ht="33.75">
      <c r="A505" s="75" t="s">
        <v>910</v>
      </c>
      <c r="B505" s="68">
        <v>10</v>
      </c>
      <c r="C505" s="68" t="s">
        <v>911</v>
      </c>
      <c r="D505" s="71" t="str">
        <f t="shared" si="7"/>
        <v>000 2 02 03005 00 0000 151</v>
      </c>
      <c r="E505" s="72">
        <v>190400</v>
      </c>
      <c r="F505" s="73"/>
      <c r="G505" s="74">
        <v>190400</v>
      </c>
      <c r="H505" s="74"/>
      <c r="I505" s="74">
        <v>190400</v>
      </c>
      <c r="J505" s="74"/>
      <c r="K505" s="74"/>
      <c r="L505" s="74"/>
      <c r="M505" s="74"/>
      <c r="N505" s="74">
        <v>190400</v>
      </c>
      <c r="O505" s="74"/>
      <c r="P505" s="74">
        <v>190400</v>
      </c>
      <c r="Q505" s="74"/>
      <c r="R505" s="74">
        <v>190400</v>
      </c>
      <c r="S505" s="74"/>
      <c r="T505" s="74"/>
      <c r="U505" s="74"/>
      <c r="V505" s="74"/>
    </row>
    <row r="506" spans="1:22" ht="33.75">
      <c r="A506" s="75" t="s">
        <v>912</v>
      </c>
      <c r="B506" s="68">
        <v>10</v>
      </c>
      <c r="C506" s="68" t="s">
        <v>913</v>
      </c>
      <c r="D506" s="71" t="str">
        <f t="shared" si="7"/>
        <v>000 2 02 03005 02 0000 151</v>
      </c>
      <c r="E506" s="72">
        <v>190400</v>
      </c>
      <c r="F506" s="73"/>
      <c r="G506" s="74">
        <v>190400</v>
      </c>
      <c r="H506" s="74"/>
      <c r="I506" s="74">
        <v>190400</v>
      </c>
      <c r="J506" s="74"/>
      <c r="K506" s="74"/>
      <c r="L506" s="74"/>
      <c r="M506" s="74"/>
      <c r="N506" s="74">
        <v>190400</v>
      </c>
      <c r="O506" s="74"/>
      <c r="P506" s="74">
        <v>190400</v>
      </c>
      <c r="Q506" s="74"/>
      <c r="R506" s="74">
        <v>190400</v>
      </c>
      <c r="S506" s="74"/>
      <c r="T506" s="74"/>
      <c r="U506" s="74"/>
      <c r="V506" s="74"/>
    </row>
    <row r="507" spans="1:22" ht="22.5">
      <c r="A507" s="75" t="s">
        <v>914</v>
      </c>
      <c r="B507" s="68">
        <v>10</v>
      </c>
      <c r="C507" s="68" t="s">
        <v>915</v>
      </c>
      <c r="D507" s="71" t="str">
        <f t="shared" si="7"/>
        <v>000 2 02 03006 00 0000 151</v>
      </c>
      <c r="E507" s="72">
        <v>273000</v>
      </c>
      <c r="F507" s="73"/>
      <c r="G507" s="74">
        <v>273000</v>
      </c>
      <c r="H507" s="74"/>
      <c r="I507" s="74">
        <v>273000</v>
      </c>
      <c r="J507" s="74"/>
      <c r="K507" s="74"/>
      <c r="L507" s="74"/>
      <c r="M507" s="74"/>
      <c r="N507" s="74">
        <v>273000</v>
      </c>
      <c r="O507" s="74"/>
      <c r="P507" s="74">
        <v>273000</v>
      </c>
      <c r="Q507" s="74"/>
      <c r="R507" s="74">
        <v>273000</v>
      </c>
      <c r="S507" s="74"/>
      <c r="T507" s="74"/>
      <c r="U507" s="74"/>
      <c r="V507" s="74"/>
    </row>
    <row r="508" spans="1:22" ht="33.75">
      <c r="A508" s="75" t="s">
        <v>916</v>
      </c>
      <c r="B508" s="68">
        <v>10</v>
      </c>
      <c r="C508" s="68" t="s">
        <v>917</v>
      </c>
      <c r="D508" s="71" t="str">
        <f t="shared" si="7"/>
        <v>000 2 02 03006 02 0000 151</v>
      </c>
      <c r="E508" s="72">
        <v>273000</v>
      </c>
      <c r="F508" s="73"/>
      <c r="G508" s="74">
        <v>273000</v>
      </c>
      <c r="H508" s="74"/>
      <c r="I508" s="74">
        <v>273000</v>
      </c>
      <c r="J508" s="74"/>
      <c r="K508" s="74"/>
      <c r="L508" s="74"/>
      <c r="M508" s="74"/>
      <c r="N508" s="74">
        <v>273000</v>
      </c>
      <c r="O508" s="74"/>
      <c r="P508" s="74">
        <v>273000</v>
      </c>
      <c r="Q508" s="74"/>
      <c r="R508" s="74">
        <v>273000</v>
      </c>
      <c r="S508" s="74"/>
      <c r="T508" s="74"/>
      <c r="U508" s="74"/>
      <c r="V508" s="74"/>
    </row>
    <row r="509" spans="1:22" ht="56.25">
      <c r="A509" s="75" t="s">
        <v>918</v>
      </c>
      <c r="B509" s="68">
        <v>10</v>
      </c>
      <c r="C509" s="68" t="s">
        <v>919</v>
      </c>
      <c r="D509" s="71" t="str">
        <f t="shared" si="7"/>
        <v>000 2 02 03010 00 0000 151</v>
      </c>
      <c r="E509" s="72">
        <v>440500</v>
      </c>
      <c r="F509" s="73"/>
      <c r="G509" s="74">
        <v>440500</v>
      </c>
      <c r="H509" s="74"/>
      <c r="I509" s="74">
        <v>440500</v>
      </c>
      <c r="J509" s="74"/>
      <c r="K509" s="74"/>
      <c r="L509" s="74"/>
      <c r="M509" s="74"/>
      <c r="N509" s="74">
        <v>440500</v>
      </c>
      <c r="O509" s="74"/>
      <c r="P509" s="74">
        <v>440500</v>
      </c>
      <c r="Q509" s="74"/>
      <c r="R509" s="74">
        <v>440500</v>
      </c>
      <c r="S509" s="74"/>
      <c r="T509" s="74"/>
      <c r="U509" s="74"/>
      <c r="V509" s="74"/>
    </row>
    <row r="510" spans="1:22" ht="56.25">
      <c r="A510" s="75" t="s">
        <v>920</v>
      </c>
      <c r="B510" s="68">
        <v>10</v>
      </c>
      <c r="C510" s="68" t="s">
        <v>921</v>
      </c>
      <c r="D510" s="71" t="str">
        <f t="shared" si="7"/>
        <v>000 2 02 03010 02 0000 151</v>
      </c>
      <c r="E510" s="72">
        <v>440500</v>
      </c>
      <c r="F510" s="73"/>
      <c r="G510" s="74">
        <v>440500</v>
      </c>
      <c r="H510" s="74"/>
      <c r="I510" s="74">
        <v>440500</v>
      </c>
      <c r="J510" s="74"/>
      <c r="K510" s="74"/>
      <c r="L510" s="74"/>
      <c r="M510" s="74"/>
      <c r="N510" s="74">
        <v>440500</v>
      </c>
      <c r="O510" s="74"/>
      <c r="P510" s="74">
        <v>440500</v>
      </c>
      <c r="Q510" s="74"/>
      <c r="R510" s="74">
        <v>440500</v>
      </c>
      <c r="S510" s="74"/>
      <c r="T510" s="74"/>
      <c r="U510" s="74"/>
      <c r="V510" s="74"/>
    </row>
    <row r="511" spans="1:22" ht="45">
      <c r="A511" s="75" t="s">
        <v>922</v>
      </c>
      <c r="B511" s="68">
        <v>10</v>
      </c>
      <c r="C511" s="68" t="s">
        <v>923</v>
      </c>
      <c r="D511" s="71" t="str">
        <f t="shared" si="7"/>
        <v>000 2 02 03011 00 0000 151</v>
      </c>
      <c r="E511" s="72">
        <v>224000</v>
      </c>
      <c r="F511" s="73"/>
      <c r="G511" s="74">
        <v>224000</v>
      </c>
      <c r="H511" s="74"/>
      <c r="I511" s="74">
        <v>224000</v>
      </c>
      <c r="J511" s="74"/>
      <c r="K511" s="74"/>
      <c r="L511" s="74"/>
      <c r="M511" s="74"/>
      <c r="N511" s="74">
        <v>224000</v>
      </c>
      <c r="O511" s="74"/>
      <c r="P511" s="74">
        <v>224000</v>
      </c>
      <c r="Q511" s="74"/>
      <c r="R511" s="74">
        <v>224000</v>
      </c>
      <c r="S511" s="74"/>
      <c r="T511" s="74"/>
      <c r="U511" s="74"/>
      <c r="V511" s="74"/>
    </row>
    <row r="512" spans="1:22" ht="56.25">
      <c r="A512" s="75" t="s">
        <v>2183</v>
      </c>
      <c r="B512" s="68">
        <v>10</v>
      </c>
      <c r="C512" s="68" t="s">
        <v>2184</v>
      </c>
      <c r="D512" s="71" t="str">
        <f t="shared" si="7"/>
        <v>000 2 02 03011 02 0000 151</v>
      </c>
      <c r="E512" s="72">
        <v>224000</v>
      </c>
      <c r="F512" s="73"/>
      <c r="G512" s="74">
        <v>224000</v>
      </c>
      <c r="H512" s="74"/>
      <c r="I512" s="74">
        <v>224000</v>
      </c>
      <c r="J512" s="74"/>
      <c r="K512" s="74"/>
      <c r="L512" s="74"/>
      <c r="M512" s="74"/>
      <c r="N512" s="74">
        <v>224000</v>
      </c>
      <c r="O512" s="74"/>
      <c r="P512" s="74">
        <v>224000</v>
      </c>
      <c r="Q512" s="74"/>
      <c r="R512" s="74">
        <v>224000</v>
      </c>
      <c r="S512" s="74"/>
      <c r="T512" s="74"/>
      <c r="U512" s="74"/>
      <c r="V512" s="74"/>
    </row>
    <row r="513" spans="1:22" ht="56.25">
      <c r="A513" s="75" t="s">
        <v>2185</v>
      </c>
      <c r="B513" s="68">
        <v>10</v>
      </c>
      <c r="C513" s="68" t="s">
        <v>2186</v>
      </c>
      <c r="D513" s="71" t="str">
        <f t="shared" si="7"/>
        <v>000 2 02 03012 00 0000 151</v>
      </c>
      <c r="E513" s="72">
        <v>1283500</v>
      </c>
      <c r="F513" s="73"/>
      <c r="G513" s="74">
        <v>1283500</v>
      </c>
      <c r="H513" s="74"/>
      <c r="I513" s="74">
        <v>1283500</v>
      </c>
      <c r="J513" s="74"/>
      <c r="K513" s="74"/>
      <c r="L513" s="74"/>
      <c r="M513" s="74"/>
      <c r="N513" s="74">
        <v>1285750</v>
      </c>
      <c r="O513" s="74"/>
      <c r="P513" s="74">
        <v>1285750</v>
      </c>
      <c r="Q513" s="74"/>
      <c r="R513" s="74">
        <v>1285750</v>
      </c>
      <c r="S513" s="74"/>
      <c r="T513" s="74"/>
      <c r="U513" s="74"/>
      <c r="V513" s="74"/>
    </row>
    <row r="514" spans="1:22" ht="56.25">
      <c r="A514" s="75" t="s">
        <v>2187</v>
      </c>
      <c r="B514" s="68">
        <v>10</v>
      </c>
      <c r="C514" s="68" t="s">
        <v>2188</v>
      </c>
      <c r="D514" s="71" t="str">
        <f t="shared" si="7"/>
        <v>000 2 02 03012 02 0000 151</v>
      </c>
      <c r="E514" s="72">
        <v>1283500</v>
      </c>
      <c r="F514" s="73"/>
      <c r="G514" s="74">
        <v>1283500</v>
      </c>
      <c r="H514" s="74"/>
      <c r="I514" s="74">
        <v>1283500</v>
      </c>
      <c r="J514" s="74"/>
      <c r="K514" s="74"/>
      <c r="L514" s="74"/>
      <c r="M514" s="74"/>
      <c r="N514" s="74">
        <v>1285750</v>
      </c>
      <c r="O514" s="74"/>
      <c r="P514" s="74">
        <v>1285750</v>
      </c>
      <c r="Q514" s="74"/>
      <c r="R514" s="74">
        <v>1285750</v>
      </c>
      <c r="S514" s="74"/>
      <c r="T514" s="74"/>
      <c r="U514" s="74"/>
      <c r="V514" s="74"/>
    </row>
    <row r="515" spans="1:22" ht="33.75">
      <c r="A515" s="75" t="s">
        <v>2189</v>
      </c>
      <c r="B515" s="68">
        <v>10</v>
      </c>
      <c r="C515" s="68" t="s">
        <v>2190</v>
      </c>
      <c r="D515" s="71" t="str">
        <f t="shared" si="7"/>
        <v>000 2 02 03015 00 0000 151</v>
      </c>
      <c r="E515" s="72">
        <v>37160000</v>
      </c>
      <c r="F515" s="73"/>
      <c r="G515" s="74">
        <v>37160000</v>
      </c>
      <c r="H515" s="74">
        <v>37160000</v>
      </c>
      <c r="I515" s="74">
        <v>37160000</v>
      </c>
      <c r="J515" s="74">
        <v>969200</v>
      </c>
      <c r="K515" s="74"/>
      <c r="L515" s="74">
        <v>36190800</v>
      </c>
      <c r="M515" s="74"/>
      <c r="N515" s="74">
        <v>37160000</v>
      </c>
      <c r="O515" s="74"/>
      <c r="P515" s="74">
        <v>37160000</v>
      </c>
      <c r="Q515" s="74">
        <v>36902763.75</v>
      </c>
      <c r="R515" s="74">
        <v>37160000</v>
      </c>
      <c r="S515" s="74">
        <v>969200</v>
      </c>
      <c r="T515" s="74"/>
      <c r="U515" s="74">
        <v>35933563.75</v>
      </c>
      <c r="V515" s="74"/>
    </row>
    <row r="516" spans="1:22" ht="45">
      <c r="A516" s="75" t="s">
        <v>2191</v>
      </c>
      <c r="B516" s="68">
        <v>10</v>
      </c>
      <c r="C516" s="68" t="s">
        <v>2192</v>
      </c>
      <c r="D516" s="71" t="str">
        <f t="shared" si="7"/>
        <v>000 2 02 03015 02 0000 151</v>
      </c>
      <c r="E516" s="72">
        <v>37160000</v>
      </c>
      <c r="F516" s="73"/>
      <c r="G516" s="74">
        <v>37160000</v>
      </c>
      <c r="H516" s="74"/>
      <c r="I516" s="74">
        <v>37160000</v>
      </c>
      <c r="J516" s="74"/>
      <c r="K516" s="74"/>
      <c r="L516" s="74"/>
      <c r="M516" s="74"/>
      <c r="N516" s="74">
        <v>37160000</v>
      </c>
      <c r="O516" s="74"/>
      <c r="P516" s="74">
        <v>37160000</v>
      </c>
      <c r="Q516" s="74"/>
      <c r="R516" s="74">
        <v>37160000</v>
      </c>
      <c r="S516" s="74"/>
      <c r="T516" s="74"/>
      <c r="U516" s="74"/>
      <c r="V516" s="74"/>
    </row>
    <row r="517" spans="1:22" ht="45">
      <c r="A517" s="75" t="s">
        <v>2193</v>
      </c>
      <c r="B517" s="68">
        <v>10</v>
      </c>
      <c r="C517" s="68" t="s">
        <v>2194</v>
      </c>
      <c r="D517" s="71" t="str">
        <f t="shared" si="7"/>
        <v>000 2 02 03015 04 0000 151</v>
      </c>
      <c r="E517" s="72"/>
      <c r="F517" s="73"/>
      <c r="G517" s="74"/>
      <c r="H517" s="74">
        <v>969200</v>
      </c>
      <c r="I517" s="74"/>
      <c r="J517" s="74">
        <v>969200</v>
      </c>
      <c r="K517" s="74"/>
      <c r="L517" s="74"/>
      <c r="M517" s="74"/>
      <c r="N517" s="74"/>
      <c r="O517" s="74"/>
      <c r="P517" s="74"/>
      <c r="Q517" s="74">
        <v>969200</v>
      </c>
      <c r="R517" s="74"/>
      <c r="S517" s="74">
        <v>969200</v>
      </c>
      <c r="T517" s="74"/>
      <c r="U517" s="74"/>
      <c r="V517" s="74"/>
    </row>
    <row r="518" spans="1:22" ht="45">
      <c r="A518" s="75" t="s">
        <v>2195</v>
      </c>
      <c r="B518" s="68">
        <v>10</v>
      </c>
      <c r="C518" s="68" t="s">
        <v>2196</v>
      </c>
      <c r="D518" s="71" t="str">
        <f t="shared" si="7"/>
        <v>000 2 02 03015 10 0000 151</v>
      </c>
      <c r="E518" s="72"/>
      <c r="F518" s="73"/>
      <c r="G518" s="74"/>
      <c r="H518" s="74">
        <v>36190800</v>
      </c>
      <c r="I518" s="74"/>
      <c r="J518" s="74"/>
      <c r="K518" s="74"/>
      <c r="L518" s="74">
        <v>36190800</v>
      </c>
      <c r="M518" s="74"/>
      <c r="N518" s="74"/>
      <c r="O518" s="74"/>
      <c r="P518" s="74"/>
      <c r="Q518" s="74">
        <v>35933563.75</v>
      </c>
      <c r="R518" s="74"/>
      <c r="S518" s="74"/>
      <c r="T518" s="74"/>
      <c r="U518" s="74">
        <v>35933563.75</v>
      </c>
      <c r="V518" s="74"/>
    </row>
    <row r="519" spans="1:22" ht="33.75">
      <c r="A519" s="75" t="s">
        <v>2197</v>
      </c>
      <c r="B519" s="68">
        <v>10</v>
      </c>
      <c r="C519" s="68" t="s">
        <v>2198</v>
      </c>
      <c r="D519" s="71" t="str">
        <f t="shared" si="7"/>
        <v>000 2 02 03018 00 0000 151</v>
      </c>
      <c r="E519" s="72">
        <v>206091000</v>
      </c>
      <c r="F519" s="73"/>
      <c r="G519" s="74">
        <v>206091000</v>
      </c>
      <c r="H519" s="74"/>
      <c r="I519" s="74">
        <v>206091000</v>
      </c>
      <c r="J519" s="74"/>
      <c r="K519" s="74"/>
      <c r="L519" s="74"/>
      <c r="M519" s="74"/>
      <c r="N519" s="74">
        <v>206091000</v>
      </c>
      <c r="O519" s="74"/>
      <c r="P519" s="74">
        <v>206091000</v>
      </c>
      <c r="Q519" s="74"/>
      <c r="R519" s="74">
        <v>206091000</v>
      </c>
      <c r="S519" s="74"/>
      <c r="T519" s="74"/>
      <c r="U519" s="74"/>
      <c r="V519" s="74"/>
    </row>
    <row r="520" spans="1:22" ht="33.75">
      <c r="A520" s="75" t="s">
        <v>2199</v>
      </c>
      <c r="B520" s="68">
        <v>10</v>
      </c>
      <c r="C520" s="68" t="s">
        <v>2200</v>
      </c>
      <c r="D520" s="71" t="str">
        <f t="shared" si="7"/>
        <v>000 2 02 03018 02 0000 151</v>
      </c>
      <c r="E520" s="72">
        <v>206091000</v>
      </c>
      <c r="F520" s="73"/>
      <c r="G520" s="74">
        <v>206091000</v>
      </c>
      <c r="H520" s="74"/>
      <c r="I520" s="74">
        <v>206091000</v>
      </c>
      <c r="J520" s="74"/>
      <c r="K520" s="74"/>
      <c r="L520" s="74"/>
      <c r="M520" s="74"/>
      <c r="N520" s="74">
        <v>206091000</v>
      </c>
      <c r="O520" s="74"/>
      <c r="P520" s="74">
        <v>206091000</v>
      </c>
      <c r="Q520" s="74"/>
      <c r="R520" s="74">
        <v>206091000</v>
      </c>
      <c r="S520" s="74"/>
      <c r="T520" s="74"/>
      <c r="U520" s="74"/>
      <c r="V520" s="74"/>
    </row>
    <row r="521" spans="1:22" ht="33.75">
      <c r="A521" s="75" t="s">
        <v>2201</v>
      </c>
      <c r="B521" s="68">
        <v>10</v>
      </c>
      <c r="C521" s="68" t="s">
        <v>2202</v>
      </c>
      <c r="D521" s="71" t="str">
        <f t="shared" si="7"/>
        <v>000 2 02 03019 00 0000 151</v>
      </c>
      <c r="E521" s="72">
        <v>23244000</v>
      </c>
      <c r="F521" s="73"/>
      <c r="G521" s="74">
        <v>23244000</v>
      </c>
      <c r="H521" s="74"/>
      <c r="I521" s="74">
        <v>23244000</v>
      </c>
      <c r="J521" s="74"/>
      <c r="K521" s="74"/>
      <c r="L521" s="74"/>
      <c r="M521" s="74"/>
      <c r="N521" s="74">
        <v>23244000</v>
      </c>
      <c r="O521" s="74"/>
      <c r="P521" s="74">
        <v>23244000</v>
      </c>
      <c r="Q521" s="74"/>
      <c r="R521" s="74">
        <v>23244000</v>
      </c>
      <c r="S521" s="74"/>
      <c r="T521" s="74"/>
      <c r="U521" s="74"/>
      <c r="V521" s="74"/>
    </row>
    <row r="522" spans="1:22" ht="33.75">
      <c r="A522" s="75" t="s">
        <v>2203</v>
      </c>
      <c r="B522" s="68">
        <v>10</v>
      </c>
      <c r="C522" s="68" t="s">
        <v>2204</v>
      </c>
      <c r="D522" s="71" t="str">
        <f t="shared" si="7"/>
        <v>000 2 02 03019 02 0000 151</v>
      </c>
      <c r="E522" s="72">
        <v>23244000</v>
      </c>
      <c r="F522" s="73"/>
      <c r="G522" s="74">
        <v>23244000</v>
      </c>
      <c r="H522" s="74"/>
      <c r="I522" s="74">
        <v>23244000</v>
      </c>
      <c r="J522" s="74"/>
      <c r="K522" s="74"/>
      <c r="L522" s="74"/>
      <c r="M522" s="74"/>
      <c r="N522" s="74">
        <v>23244000</v>
      </c>
      <c r="O522" s="74"/>
      <c r="P522" s="74">
        <v>23244000</v>
      </c>
      <c r="Q522" s="74"/>
      <c r="R522" s="74">
        <v>23244000</v>
      </c>
      <c r="S522" s="74"/>
      <c r="T522" s="74"/>
      <c r="U522" s="74"/>
      <c r="V522" s="74"/>
    </row>
    <row r="523" spans="1:22" ht="45">
      <c r="A523" s="75" t="s">
        <v>2205</v>
      </c>
      <c r="B523" s="68">
        <v>10</v>
      </c>
      <c r="C523" s="68" t="s">
        <v>2206</v>
      </c>
      <c r="D523" s="71" t="str">
        <f t="shared" si="7"/>
        <v>000 2 02 03020 00 0000 151</v>
      </c>
      <c r="E523" s="72">
        <v>21479500</v>
      </c>
      <c r="F523" s="73"/>
      <c r="G523" s="74">
        <v>21479500</v>
      </c>
      <c r="H523" s="74">
        <v>18596621.29</v>
      </c>
      <c r="I523" s="74">
        <v>21479500</v>
      </c>
      <c r="J523" s="74">
        <v>11400283.03</v>
      </c>
      <c r="K523" s="74">
        <v>7196338.26</v>
      </c>
      <c r="L523" s="74"/>
      <c r="M523" s="74"/>
      <c r="N523" s="74">
        <v>21479500</v>
      </c>
      <c r="O523" s="74"/>
      <c r="P523" s="74">
        <v>21479500</v>
      </c>
      <c r="Q523" s="74">
        <v>17332401.58</v>
      </c>
      <c r="R523" s="74">
        <v>21479500</v>
      </c>
      <c r="S523" s="74">
        <v>11166584.59</v>
      </c>
      <c r="T523" s="74">
        <v>6165816.99</v>
      </c>
      <c r="U523" s="74"/>
      <c r="V523" s="74"/>
    </row>
    <row r="524" spans="1:22" ht="45">
      <c r="A524" s="75" t="s">
        <v>2207</v>
      </c>
      <c r="B524" s="68">
        <v>10</v>
      </c>
      <c r="C524" s="68" t="s">
        <v>2208</v>
      </c>
      <c r="D524" s="71" t="str">
        <f t="shared" si="7"/>
        <v>000 2 02 03020 02 0000 151</v>
      </c>
      <c r="E524" s="72">
        <v>21479500</v>
      </c>
      <c r="F524" s="73"/>
      <c r="G524" s="74">
        <v>21479500</v>
      </c>
      <c r="H524" s="74"/>
      <c r="I524" s="74">
        <v>21479500</v>
      </c>
      <c r="J524" s="74"/>
      <c r="K524" s="74"/>
      <c r="L524" s="74"/>
      <c r="M524" s="74"/>
      <c r="N524" s="74">
        <v>21479500</v>
      </c>
      <c r="O524" s="74"/>
      <c r="P524" s="74">
        <v>21479500</v>
      </c>
      <c r="Q524" s="74"/>
      <c r="R524" s="74">
        <v>21479500</v>
      </c>
      <c r="S524" s="74"/>
      <c r="T524" s="74"/>
      <c r="U524" s="74"/>
      <c r="V524" s="74"/>
    </row>
    <row r="525" spans="1:22" ht="45">
      <c r="A525" s="75" t="s">
        <v>943</v>
      </c>
      <c r="B525" s="68">
        <v>10</v>
      </c>
      <c r="C525" s="68" t="s">
        <v>944</v>
      </c>
      <c r="D525" s="71" t="str">
        <f t="shared" si="7"/>
        <v>000 2 02 03020 04 0000 151</v>
      </c>
      <c r="E525" s="72"/>
      <c r="F525" s="73"/>
      <c r="G525" s="74"/>
      <c r="H525" s="74">
        <v>11400283.03</v>
      </c>
      <c r="I525" s="74"/>
      <c r="J525" s="74">
        <v>11400283.03</v>
      </c>
      <c r="K525" s="74"/>
      <c r="L525" s="74"/>
      <c r="M525" s="74"/>
      <c r="N525" s="74"/>
      <c r="O525" s="74"/>
      <c r="P525" s="74"/>
      <c r="Q525" s="74">
        <v>11166584.59</v>
      </c>
      <c r="R525" s="74"/>
      <c r="S525" s="74">
        <v>11166584.59</v>
      </c>
      <c r="T525" s="74"/>
      <c r="U525" s="74"/>
      <c r="V525" s="74"/>
    </row>
    <row r="526" spans="1:22" ht="45">
      <c r="A526" s="75" t="s">
        <v>945</v>
      </c>
      <c r="B526" s="68">
        <v>10</v>
      </c>
      <c r="C526" s="68" t="s">
        <v>946</v>
      </c>
      <c r="D526" s="71" t="str">
        <f t="shared" si="7"/>
        <v>000 2 02 03020 05 0000 151</v>
      </c>
      <c r="E526" s="72"/>
      <c r="F526" s="73"/>
      <c r="G526" s="74"/>
      <c r="H526" s="74">
        <v>7196338.26</v>
      </c>
      <c r="I526" s="74"/>
      <c r="J526" s="74"/>
      <c r="K526" s="74">
        <v>7196338.26</v>
      </c>
      <c r="L526" s="74"/>
      <c r="M526" s="74"/>
      <c r="N526" s="74"/>
      <c r="O526" s="74"/>
      <c r="P526" s="74"/>
      <c r="Q526" s="74">
        <v>6165816.99</v>
      </c>
      <c r="R526" s="74"/>
      <c r="S526" s="74"/>
      <c r="T526" s="74">
        <v>6165816.99</v>
      </c>
      <c r="U526" s="74"/>
      <c r="V526" s="74"/>
    </row>
    <row r="527" spans="1:22" ht="33.75">
      <c r="A527" s="75" t="s">
        <v>947</v>
      </c>
      <c r="B527" s="68">
        <v>10</v>
      </c>
      <c r="C527" s="68" t="s">
        <v>948</v>
      </c>
      <c r="D527" s="71" t="str">
        <f t="shared" si="7"/>
        <v>000 2 02 03021 00 0000 151</v>
      </c>
      <c r="E527" s="72"/>
      <c r="F527" s="73"/>
      <c r="G527" s="74"/>
      <c r="H527" s="74">
        <v>98114000</v>
      </c>
      <c r="I527" s="74"/>
      <c r="J527" s="74">
        <v>98114000</v>
      </c>
      <c r="K527" s="74"/>
      <c r="L527" s="74"/>
      <c r="M527" s="74"/>
      <c r="N527" s="74"/>
      <c r="O527" s="74"/>
      <c r="P527" s="74"/>
      <c r="Q527" s="74">
        <v>98114000</v>
      </c>
      <c r="R527" s="74"/>
      <c r="S527" s="74">
        <v>98114000</v>
      </c>
      <c r="T527" s="74"/>
      <c r="U527" s="74"/>
      <c r="V527" s="74"/>
    </row>
    <row r="528" spans="1:22" ht="33.75">
      <c r="A528" s="75" t="s">
        <v>949</v>
      </c>
      <c r="B528" s="68">
        <v>10</v>
      </c>
      <c r="C528" s="68" t="s">
        <v>950</v>
      </c>
      <c r="D528" s="71" t="str">
        <f aca="true" t="shared" si="8" ref="D528:D591">IF(LEFT(C528,5)="000 8","X",C528)</f>
        <v>000 2 02 03021 04 0000 151</v>
      </c>
      <c r="E528" s="72"/>
      <c r="F528" s="73"/>
      <c r="G528" s="74"/>
      <c r="H528" s="74">
        <v>98114000</v>
      </c>
      <c r="I528" s="74"/>
      <c r="J528" s="74">
        <v>98114000</v>
      </c>
      <c r="K528" s="74"/>
      <c r="L528" s="74"/>
      <c r="M528" s="74"/>
      <c r="N528" s="74"/>
      <c r="O528" s="74"/>
      <c r="P528" s="74"/>
      <c r="Q528" s="74">
        <v>98114000</v>
      </c>
      <c r="R528" s="74"/>
      <c r="S528" s="74">
        <v>98114000</v>
      </c>
      <c r="T528" s="74"/>
      <c r="U528" s="74"/>
      <c r="V528" s="74"/>
    </row>
    <row r="529" spans="1:22" ht="33.75">
      <c r="A529" s="75" t="s">
        <v>951</v>
      </c>
      <c r="B529" s="68">
        <v>10</v>
      </c>
      <c r="C529" s="68" t="s">
        <v>952</v>
      </c>
      <c r="D529" s="71" t="str">
        <f t="shared" si="8"/>
        <v>000 2 02 03024 00 0000 151</v>
      </c>
      <c r="E529" s="72"/>
      <c r="F529" s="73"/>
      <c r="G529" s="74"/>
      <c r="H529" s="74">
        <v>1435553790.1</v>
      </c>
      <c r="I529" s="74"/>
      <c r="J529" s="74">
        <v>943419113.6</v>
      </c>
      <c r="K529" s="74">
        <v>492134676.5</v>
      </c>
      <c r="L529" s="74"/>
      <c r="M529" s="74"/>
      <c r="N529" s="74"/>
      <c r="O529" s="74"/>
      <c r="P529" s="74"/>
      <c r="Q529" s="74">
        <v>1433034606.02</v>
      </c>
      <c r="R529" s="74"/>
      <c r="S529" s="74">
        <v>941170886.82</v>
      </c>
      <c r="T529" s="74">
        <v>491863719.2</v>
      </c>
      <c r="U529" s="74"/>
      <c r="V529" s="74"/>
    </row>
    <row r="530" spans="1:22" ht="33.75">
      <c r="A530" s="75" t="s">
        <v>953</v>
      </c>
      <c r="B530" s="68">
        <v>10</v>
      </c>
      <c r="C530" s="68" t="s">
        <v>954</v>
      </c>
      <c r="D530" s="71" t="str">
        <f t="shared" si="8"/>
        <v>000 2 02 03024 04 0000 151</v>
      </c>
      <c r="E530" s="72"/>
      <c r="F530" s="73"/>
      <c r="G530" s="74"/>
      <c r="H530" s="74">
        <v>943419113.6</v>
      </c>
      <c r="I530" s="74"/>
      <c r="J530" s="74">
        <v>943419113.6</v>
      </c>
      <c r="K530" s="74"/>
      <c r="L530" s="74"/>
      <c r="M530" s="74"/>
      <c r="N530" s="74"/>
      <c r="O530" s="74"/>
      <c r="P530" s="74"/>
      <c r="Q530" s="74">
        <v>941170886.82</v>
      </c>
      <c r="R530" s="74"/>
      <c r="S530" s="74">
        <v>941170886.82</v>
      </c>
      <c r="T530" s="74"/>
      <c r="U530" s="74"/>
      <c r="V530" s="74"/>
    </row>
    <row r="531" spans="1:22" ht="33.75">
      <c r="A531" s="75" t="s">
        <v>955</v>
      </c>
      <c r="B531" s="68">
        <v>10</v>
      </c>
      <c r="C531" s="68" t="s">
        <v>956</v>
      </c>
      <c r="D531" s="71" t="str">
        <f t="shared" si="8"/>
        <v>000 2 02 03024 05 0000 151</v>
      </c>
      <c r="E531" s="72"/>
      <c r="F531" s="73"/>
      <c r="G531" s="74"/>
      <c r="H531" s="74">
        <v>492134676.5</v>
      </c>
      <c r="I531" s="74"/>
      <c r="J531" s="74"/>
      <c r="K531" s="74">
        <v>492134676.5</v>
      </c>
      <c r="L531" s="74"/>
      <c r="M531" s="74"/>
      <c r="N531" s="74"/>
      <c r="O531" s="74"/>
      <c r="P531" s="74"/>
      <c r="Q531" s="74">
        <v>491863719.2</v>
      </c>
      <c r="R531" s="74"/>
      <c r="S531" s="74"/>
      <c r="T531" s="74">
        <v>491863719.2</v>
      </c>
      <c r="U531" s="74"/>
      <c r="V531" s="74"/>
    </row>
    <row r="532" spans="1:22" ht="45">
      <c r="A532" s="75" t="s">
        <v>957</v>
      </c>
      <c r="B532" s="68">
        <v>10</v>
      </c>
      <c r="C532" s="68" t="s">
        <v>958</v>
      </c>
      <c r="D532" s="71" t="str">
        <f t="shared" si="8"/>
        <v>000 2 02 03025 00 0000 151</v>
      </c>
      <c r="E532" s="72">
        <v>698549800</v>
      </c>
      <c r="F532" s="73"/>
      <c r="G532" s="74">
        <v>698549800</v>
      </c>
      <c r="H532" s="74"/>
      <c r="I532" s="74">
        <v>698549800</v>
      </c>
      <c r="J532" s="74"/>
      <c r="K532" s="74"/>
      <c r="L532" s="74"/>
      <c r="M532" s="74"/>
      <c r="N532" s="74">
        <v>652573700</v>
      </c>
      <c r="O532" s="74"/>
      <c r="P532" s="74">
        <v>652573700</v>
      </c>
      <c r="Q532" s="74"/>
      <c r="R532" s="74">
        <v>652573700</v>
      </c>
      <c r="S532" s="74"/>
      <c r="T532" s="74"/>
      <c r="U532" s="74"/>
      <c r="V532" s="74"/>
    </row>
    <row r="533" spans="1:22" ht="45">
      <c r="A533" s="75" t="s">
        <v>959</v>
      </c>
      <c r="B533" s="68">
        <v>10</v>
      </c>
      <c r="C533" s="68" t="s">
        <v>960</v>
      </c>
      <c r="D533" s="71" t="str">
        <f t="shared" si="8"/>
        <v>000 2 02 03025 02 0000 151</v>
      </c>
      <c r="E533" s="72">
        <v>698549800</v>
      </c>
      <c r="F533" s="73"/>
      <c r="G533" s="74">
        <v>698549800</v>
      </c>
      <c r="H533" s="74"/>
      <c r="I533" s="74">
        <v>698549800</v>
      </c>
      <c r="J533" s="74"/>
      <c r="K533" s="74"/>
      <c r="L533" s="74"/>
      <c r="M533" s="74"/>
      <c r="N533" s="74">
        <v>652573700</v>
      </c>
      <c r="O533" s="74"/>
      <c r="P533" s="74">
        <v>652573700</v>
      </c>
      <c r="Q533" s="74"/>
      <c r="R533" s="74">
        <v>652573700</v>
      </c>
      <c r="S533" s="74"/>
      <c r="T533" s="74"/>
      <c r="U533" s="74"/>
      <c r="V533" s="74"/>
    </row>
    <row r="534" spans="1:22" ht="56.25">
      <c r="A534" s="75" t="s">
        <v>961</v>
      </c>
      <c r="B534" s="68">
        <v>10</v>
      </c>
      <c r="C534" s="68" t="s">
        <v>962</v>
      </c>
      <c r="D534" s="71" t="str">
        <f t="shared" si="8"/>
        <v>000 2 02 03027 00 0000 151</v>
      </c>
      <c r="E534" s="72"/>
      <c r="F534" s="73"/>
      <c r="G534" s="74"/>
      <c r="H534" s="74">
        <v>920732000</v>
      </c>
      <c r="I534" s="74"/>
      <c r="J534" s="74">
        <v>465637000</v>
      </c>
      <c r="K534" s="74">
        <v>455095000</v>
      </c>
      <c r="L534" s="74"/>
      <c r="M534" s="74"/>
      <c r="N534" s="74"/>
      <c r="O534" s="74"/>
      <c r="P534" s="74"/>
      <c r="Q534" s="74">
        <v>849425940.41</v>
      </c>
      <c r="R534" s="74"/>
      <c r="S534" s="74">
        <v>445836800.38</v>
      </c>
      <c r="T534" s="74">
        <v>403589140.03</v>
      </c>
      <c r="U534" s="74"/>
      <c r="V534" s="74"/>
    </row>
    <row r="535" spans="1:22" ht="45">
      <c r="A535" s="75" t="s">
        <v>963</v>
      </c>
      <c r="B535" s="68">
        <v>10</v>
      </c>
      <c r="C535" s="68" t="s">
        <v>964</v>
      </c>
      <c r="D535" s="71" t="str">
        <f t="shared" si="8"/>
        <v>000 2 02 03027 04 0000 151</v>
      </c>
      <c r="E535" s="72"/>
      <c r="F535" s="73"/>
      <c r="G535" s="74"/>
      <c r="H535" s="74">
        <v>465637000</v>
      </c>
      <c r="I535" s="74"/>
      <c r="J535" s="74">
        <v>465637000</v>
      </c>
      <c r="K535" s="74"/>
      <c r="L535" s="74"/>
      <c r="M535" s="74"/>
      <c r="N535" s="74"/>
      <c r="O535" s="74"/>
      <c r="P535" s="74"/>
      <c r="Q535" s="74">
        <v>445836800.38</v>
      </c>
      <c r="R535" s="74"/>
      <c r="S535" s="74">
        <v>445836800.38</v>
      </c>
      <c r="T535" s="74"/>
      <c r="U535" s="74"/>
      <c r="V535" s="74"/>
    </row>
    <row r="536" spans="1:22" ht="45">
      <c r="A536" s="75" t="s">
        <v>965</v>
      </c>
      <c r="B536" s="68">
        <v>10</v>
      </c>
      <c r="C536" s="68" t="s">
        <v>966</v>
      </c>
      <c r="D536" s="71" t="str">
        <f t="shared" si="8"/>
        <v>000 2 02 03027 05 0000 151</v>
      </c>
      <c r="E536" s="72"/>
      <c r="F536" s="73"/>
      <c r="G536" s="74"/>
      <c r="H536" s="74">
        <v>455095000</v>
      </c>
      <c r="I536" s="74"/>
      <c r="J536" s="74"/>
      <c r="K536" s="74">
        <v>455095000</v>
      </c>
      <c r="L536" s="74"/>
      <c r="M536" s="74"/>
      <c r="N536" s="74"/>
      <c r="O536" s="74"/>
      <c r="P536" s="74"/>
      <c r="Q536" s="74">
        <v>403589140.03</v>
      </c>
      <c r="R536" s="74"/>
      <c r="S536" s="74"/>
      <c r="T536" s="74">
        <v>403589140.03</v>
      </c>
      <c r="U536" s="74"/>
      <c r="V536" s="74"/>
    </row>
    <row r="537" spans="1:22" ht="45">
      <c r="A537" s="75" t="s">
        <v>967</v>
      </c>
      <c r="B537" s="68">
        <v>10</v>
      </c>
      <c r="C537" s="68" t="s">
        <v>968</v>
      </c>
      <c r="D537" s="71" t="str">
        <f t="shared" si="8"/>
        <v>000 2 02 03031 02 0000 151</v>
      </c>
      <c r="E537" s="72">
        <v>101300</v>
      </c>
      <c r="F537" s="73"/>
      <c r="G537" s="74">
        <v>101300</v>
      </c>
      <c r="H537" s="74"/>
      <c r="I537" s="74">
        <v>101300</v>
      </c>
      <c r="J537" s="74"/>
      <c r="K537" s="74"/>
      <c r="L537" s="74"/>
      <c r="M537" s="74"/>
      <c r="N537" s="74">
        <v>101300</v>
      </c>
      <c r="O537" s="74"/>
      <c r="P537" s="74">
        <v>101300</v>
      </c>
      <c r="Q537" s="74"/>
      <c r="R537" s="74">
        <v>101300</v>
      </c>
      <c r="S537" s="74"/>
      <c r="T537" s="74"/>
      <c r="U537" s="74"/>
      <c r="V537" s="74"/>
    </row>
    <row r="538" spans="1:22" ht="78.75">
      <c r="A538" s="75" t="s">
        <v>969</v>
      </c>
      <c r="B538" s="68">
        <v>10</v>
      </c>
      <c r="C538" s="68" t="s">
        <v>970</v>
      </c>
      <c r="D538" s="71" t="str">
        <f t="shared" si="8"/>
        <v>000 2 02 03032 02 0000 151</v>
      </c>
      <c r="E538" s="72">
        <v>6870200</v>
      </c>
      <c r="F538" s="73"/>
      <c r="G538" s="74">
        <v>6870200</v>
      </c>
      <c r="H538" s="74"/>
      <c r="I538" s="74">
        <v>6870200</v>
      </c>
      <c r="J538" s="74"/>
      <c r="K538" s="74"/>
      <c r="L538" s="74"/>
      <c r="M538" s="74"/>
      <c r="N538" s="74">
        <v>6870200</v>
      </c>
      <c r="O538" s="74"/>
      <c r="P538" s="74">
        <v>6870200</v>
      </c>
      <c r="Q538" s="74"/>
      <c r="R538" s="74">
        <v>6870200</v>
      </c>
      <c r="S538" s="74"/>
      <c r="T538" s="74"/>
      <c r="U538" s="74"/>
      <c r="V538" s="74"/>
    </row>
    <row r="539" spans="1:22" ht="180">
      <c r="A539" s="75" t="s">
        <v>2286</v>
      </c>
      <c r="B539" s="68">
        <v>10</v>
      </c>
      <c r="C539" s="68" t="s">
        <v>2287</v>
      </c>
      <c r="D539" s="71" t="str">
        <f t="shared" si="8"/>
        <v>000 2 02 03041 00 0000 151</v>
      </c>
      <c r="E539" s="72"/>
      <c r="F539" s="73"/>
      <c r="G539" s="74"/>
      <c r="H539" s="74">
        <v>5820741</v>
      </c>
      <c r="I539" s="74"/>
      <c r="J539" s="74"/>
      <c r="K539" s="74">
        <v>5820741</v>
      </c>
      <c r="L539" s="74"/>
      <c r="M539" s="74"/>
      <c r="N539" s="74"/>
      <c r="O539" s="74"/>
      <c r="P539" s="74"/>
      <c r="Q539" s="74">
        <v>5773675</v>
      </c>
      <c r="R539" s="74"/>
      <c r="S539" s="74"/>
      <c r="T539" s="74">
        <v>5773675</v>
      </c>
      <c r="U539" s="74"/>
      <c r="V539" s="74"/>
    </row>
    <row r="540" spans="1:22" ht="168.75">
      <c r="A540" s="75" t="s">
        <v>2288</v>
      </c>
      <c r="B540" s="68">
        <v>10</v>
      </c>
      <c r="C540" s="68" t="s">
        <v>2289</v>
      </c>
      <c r="D540" s="71" t="str">
        <f t="shared" si="8"/>
        <v>000 2 02 03041 05 0000 151</v>
      </c>
      <c r="E540" s="72"/>
      <c r="F540" s="73"/>
      <c r="G540" s="74"/>
      <c r="H540" s="74">
        <v>5820741</v>
      </c>
      <c r="I540" s="74"/>
      <c r="J540" s="74"/>
      <c r="K540" s="74">
        <v>5820741</v>
      </c>
      <c r="L540" s="74"/>
      <c r="M540" s="74"/>
      <c r="N540" s="74"/>
      <c r="O540" s="74"/>
      <c r="P540" s="74"/>
      <c r="Q540" s="74">
        <v>5773675</v>
      </c>
      <c r="R540" s="74"/>
      <c r="S540" s="74"/>
      <c r="T540" s="74">
        <v>5773675</v>
      </c>
      <c r="U540" s="74"/>
      <c r="V540" s="74"/>
    </row>
    <row r="541" spans="1:22" ht="123.75">
      <c r="A541" s="75" t="s">
        <v>2290</v>
      </c>
      <c r="B541" s="68">
        <v>10</v>
      </c>
      <c r="C541" s="68" t="s">
        <v>2291</v>
      </c>
      <c r="D541" s="71" t="str">
        <f t="shared" si="8"/>
        <v>000 2 02 03046 00 0000 151</v>
      </c>
      <c r="E541" s="72"/>
      <c r="F541" s="73"/>
      <c r="G541" s="74"/>
      <c r="H541" s="74">
        <v>1457297.34</v>
      </c>
      <c r="I541" s="74"/>
      <c r="J541" s="74"/>
      <c r="K541" s="74">
        <v>1457297.34</v>
      </c>
      <c r="L541" s="74"/>
      <c r="M541" s="74"/>
      <c r="N541" s="74"/>
      <c r="O541" s="74"/>
      <c r="P541" s="74"/>
      <c r="Q541" s="74">
        <v>1457297.34</v>
      </c>
      <c r="R541" s="74"/>
      <c r="S541" s="74"/>
      <c r="T541" s="74">
        <v>1457297.34</v>
      </c>
      <c r="U541" s="74"/>
      <c r="V541" s="74"/>
    </row>
    <row r="542" spans="1:22" ht="112.5">
      <c r="A542" s="75" t="s">
        <v>1004</v>
      </c>
      <c r="B542" s="68">
        <v>10</v>
      </c>
      <c r="C542" s="68" t="s">
        <v>1005</v>
      </c>
      <c r="D542" s="71" t="str">
        <f t="shared" si="8"/>
        <v>000 2 02 03046 05 0000 151</v>
      </c>
      <c r="E542" s="72"/>
      <c r="F542" s="73"/>
      <c r="G542" s="74"/>
      <c r="H542" s="74">
        <v>1457297.34</v>
      </c>
      <c r="I542" s="74"/>
      <c r="J542" s="74"/>
      <c r="K542" s="74">
        <v>1457297.34</v>
      </c>
      <c r="L542" s="74"/>
      <c r="M542" s="74"/>
      <c r="N542" s="74"/>
      <c r="O542" s="74"/>
      <c r="P542" s="74"/>
      <c r="Q542" s="74">
        <v>1457297.34</v>
      </c>
      <c r="R542" s="74"/>
      <c r="S542" s="74"/>
      <c r="T542" s="74">
        <v>1457297.34</v>
      </c>
      <c r="U542" s="74"/>
      <c r="V542" s="74"/>
    </row>
    <row r="543" spans="1:22" ht="67.5">
      <c r="A543" s="75" t="s">
        <v>1006</v>
      </c>
      <c r="B543" s="68">
        <v>10</v>
      </c>
      <c r="C543" s="68" t="s">
        <v>1007</v>
      </c>
      <c r="D543" s="71" t="str">
        <f t="shared" si="8"/>
        <v>000 2 02 03053 00 0000 151</v>
      </c>
      <c r="E543" s="72">
        <v>16064700</v>
      </c>
      <c r="F543" s="73"/>
      <c r="G543" s="74">
        <v>16064700</v>
      </c>
      <c r="H543" s="74"/>
      <c r="I543" s="74">
        <v>16064700</v>
      </c>
      <c r="J543" s="74"/>
      <c r="K543" s="74"/>
      <c r="L543" s="74"/>
      <c r="M543" s="74"/>
      <c r="N543" s="74">
        <v>16064700</v>
      </c>
      <c r="O543" s="74"/>
      <c r="P543" s="74">
        <v>16064700</v>
      </c>
      <c r="Q543" s="74"/>
      <c r="R543" s="74">
        <v>16064700</v>
      </c>
      <c r="S543" s="74"/>
      <c r="T543" s="74"/>
      <c r="U543" s="74"/>
      <c r="V543" s="74"/>
    </row>
    <row r="544" spans="1:22" ht="78.75">
      <c r="A544" s="75" t="s">
        <v>1008</v>
      </c>
      <c r="B544" s="68">
        <v>10</v>
      </c>
      <c r="C544" s="68" t="s">
        <v>1009</v>
      </c>
      <c r="D544" s="71" t="str">
        <f t="shared" si="8"/>
        <v>000 2 02 03053 02 0000 151</v>
      </c>
      <c r="E544" s="72">
        <v>16064700</v>
      </c>
      <c r="F544" s="73"/>
      <c r="G544" s="74">
        <v>16064700</v>
      </c>
      <c r="H544" s="74"/>
      <c r="I544" s="74">
        <v>16064700</v>
      </c>
      <c r="J544" s="74"/>
      <c r="K544" s="74"/>
      <c r="L544" s="74"/>
      <c r="M544" s="74"/>
      <c r="N544" s="74">
        <v>16064700</v>
      </c>
      <c r="O544" s="74"/>
      <c r="P544" s="74">
        <v>16064700</v>
      </c>
      <c r="Q544" s="74"/>
      <c r="R544" s="74">
        <v>16064700</v>
      </c>
      <c r="S544" s="74"/>
      <c r="T544" s="74"/>
      <c r="U544" s="74"/>
      <c r="V544" s="74"/>
    </row>
    <row r="545" spans="1:22" ht="45">
      <c r="A545" s="75" t="s">
        <v>1010</v>
      </c>
      <c r="B545" s="68">
        <v>10</v>
      </c>
      <c r="C545" s="68" t="s">
        <v>1011</v>
      </c>
      <c r="D545" s="71" t="str">
        <f t="shared" si="8"/>
        <v>000 2 02 03054 02 0000 151</v>
      </c>
      <c r="E545" s="72">
        <v>4893000</v>
      </c>
      <c r="F545" s="73"/>
      <c r="G545" s="74">
        <v>4893000</v>
      </c>
      <c r="H545" s="74"/>
      <c r="I545" s="74">
        <v>4893000</v>
      </c>
      <c r="J545" s="74"/>
      <c r="K545" s="74"/>
      <c r="L545" s="74"/>
      <c r="M545" s="74"/>
      <c r="N545" s="74">
        <v>4893000</v>
      </c>
      <c r="O545" s="74"/>
      <c r="P545" s="74">
        <v>4893000</v>
      </c>
      <c r="Q545" s="74"/>
      <c r="R545" s="74">
        <v>4893000</v>
      </c>
      <c r="S545" s="74"/>
      <c r="T545" s="74"/>
      <c r="U545" s="74"/>
      <c r="V545" s="74"/>
    </row>
    <row r="546" spans="1:22" ht="78.75">
      <c r="A546" s="75" t="s">
        <v>1012</v>
      </c>
      <c r="B546" s="68">
        <v>10</v>
      </c>
      <c r="C546" s="68" t="s">
        <v>1013</v>
      </c>
      <c r="D546" s="71" t="str">
        <f t="shared" si="8"/>
        <v>000 2 02 03060 00 0000 151</v>
      </c>
      <c r="E546" s="72">
        <v>13210200</v>
      </c>
      <c r="F546" s="73"/>
      <c r="G546" s="74">
        <v>13210200</v>
      </c>
      <c r="H546" s="74"/>
      <c r="I546" s="74">
        <v>13210200</v>
      </c>
      <c r="J546" s="74"/>
      <c r="K546" s="74"/>
      <c r="L546" s="74"/>
      <c r="M546" s="74"/>
      <c r="N546" s="74">
        <v>13210200</v>
      </c>
      <c r="O546" s="74"/>
      <c r="P546" s="74">
        <v>13210200</v>
      </c>
      <c r="Q546" s="74"/>
      <c r="R546" s="74">
        <v>13210200</v>
      </c>
      <c r="S546" s="74"/>
      <c r="T546" s="74"/>
      <c r="U546" s="74"/>
      <c r="V546" s="74"/>
    </row>
    <row r="547" spans="1:22" ht="90">
      <c r="A547" s="75" t="s">
        <v>1014</v>
      </c>
      <c r="B547" s="68">
        <v>10</v>
      </c>
      <c r="C547" s="68" t="s">
        <v>1015</v>
      </c>
      <c r="D547" s="71" t="str">
        <f t="shared" si="8"/>
        <v>000 2 02 03060 02 0000 151</v>
      </c>
      <c r="E547" s="72">
        <v>13210200</v>
      </c>
      <c r="F547" s="73"/>
      <c r="G547" s="74">
        <v>13210200</v>
      </c>
      <c r="H547" s="74"/>
      <c r="I547" s="74">
        <v>13210200</v>
      </c>
      <c r="J547" s="74"/>
      <c r="K547" s="74"/>
      <c r="L547" s="74"/>
      <c r="M547" s="74"/>
      <c r="N547" s="74">
        <v>13210200</v>
      </c>
      <c r="O547" s="74"/>
      <c r="P547" s="74">
        <v>13210200</v>
      </c>
      <c r="Q547" s="74"/>
      <c r="R547" s="74">
        <v>13210200</v>
      </c>
      <c r="S547" s="74"/>
      <c r="T547" s="74"/>
      <c r="U547" s="74"/>
      <c r="V547" s="74"/>
    </row>
    <row r="548" spans="1:22" ht="56.25">
      <c r="A548" s="75" t="s">
        <v>1016</v>
      </c>
      <c r="B548" s="68">
        <v>10</v>
      </c>
      <c r="C548" s="68" t="s">
        <v>1017</v>
      </c>
      <c r="D548" s="71" t="str">
        <f t="shared" si="8"/>
        <v>000 2 02 03066 02 0000 151</v>
      </c>
      <c r="E548" s="72">
        <v>448059600</v>
      </c>
      <c r="F548" s="73"/>
      <c r="G548" s="74">
        <v>448059600</v>
      </c>
      <c r="H548" s="74"/>
      <c r="I548" s="74">
        <v>448059600</v>
      </c>
      <c r="J548" s="74"/>
      <c r="K548" s="74"/>
      <c r="L548" s="74"/>
      <c r="M548" s="74"/>
      <c r="N548" s="74">
        <v>448059600</v>
      </c>
      <c r="O548" s="74"/>
      <c r="P548" s="74">
        <v>448059600</v>
      </c>
      <c r="Q548" s="74"/>
      <c r="R548" s="74">
        <v>448059600</v>
      </c>
      <c r="S548" s="74"/>
      <c r="T548" s="74"/>
      <c r="U548" s="74"/>
      <c r="V548" s="74"/>
    </row>
    <row r="549" spans="1:22" ht="67.5">
      <c r="A549" s="75" t="s">
        <v>1018</v>
      </c>
      <c r="B549" s="68">
        <v>10</v>
      </c>
      <c r="C549" s="68" t="s">
        <v>1019</v>
      </c>
      <c r="D549" s="71" t="str">
        <f t="shared" si="8"/>
        <v>000 2 02 03067 02 0000 151</v>
      </c>
      <c r="E549" s="72">
        <v>107699200</v>
      </c>
      <c r="F549" s="73"/>
      <c r="G549" s="74">
        <v>107699200</v>
      </c>
      <c r="H549" s="74"/>
      <c r="I549" s="74">
        <v>107699200</v>
      </c>
      <c r="J549" s="74"/>
      <c r="K549" s="74"/>
      <c r="L549" s="74"/>
      <c r="M549" s="74"/>
      <c r="N549" s="74">
        <v>116276500</v>
      </c>
      <c r="O549" s="74"/>
      <c r="P549" s="74">
        <v>116276500</v>
      </c>
      <c r="Q549" s="74"/>
      <c r="R549" s="74">
        <v>116276500</v>
      </c>
      <c r="S549" s="74"/>
      <c r="T549" s="74"/>
      <c r="U549" s="74"/>
      <c r="V549" s="74"/>
    </row>
    <row r="550" spans="1:22" ht="78.75">
      <c r="A550" s="75" t="s">
        <v>1020</v>
      </c>
      <c r="B550" s="68">
        <v>10</v>
      </c>
      <c r="C550" s="68" t="s">
        <v>1021</v>
      </c>
      <c r="D550" s="71" t="str">
        <f t="shared" si="8"/>
        <v>000 2 02 03068 00 0000 151</v>
      </c>
      <c r="E550" s="72">
        <v>593102700</v>
      </c>
      <c r="F550" s="73"/>
      <c r="G550" s="74">
        <v>593102700</v>
      </c>
      <c r="H550" s="74"/>
      <c r="I550" s="74">
        <v>593102700</v>
      </c>
      <c r="J550" s="74"/>
      <c r="K550" s="74"/>
      <c r="L550" s="74"/>
      <c r="M550" s="74"/>
      <c r="N550" s="74">
        <v>640365100</v>
      </c>
      <c r="O550" s="74"/>
      <c r="P550" s="74">
        <v>640365100</v>
      </c>
      <c r="Q550" s="74"/>
      <c r="R550" s="74">
        <v>640365100</v>
      </c>
      <c r="S550" s="74"/>
      <c r="T550" s="74"/>
      <c r="U550" s="74"/>
      <c r="V550" s="74"/>
    </row>
    <row r="551" spans="1:22" ht="78.75">
      <c r="A551" s="75" t="s">
        <v>1022</v>
      </c>
      <c r="B551" s="68">
        <v>10</v>
      </c>
      <c r="C551" s="68" t="s">
        <v>1023</v>
      </c>
      <c r="D551" s="71" t="str">
        <f t="shared" si="8"/>
        <v>000 2 02 03068 02 0000 151</v>
      </c>
      <c r="E551" s="72">
        <v>593102700</v>
      </c>
      <c r="F551" s="73"/>
      <c r="G551" s="74">
        <v>593102700</v>
      </c>
      <c r="H551" s="74"/>
      <c r="I551" s="74">
        <v>593102700</v>
      </c>
      <c r="J551" s="74"/>
      <c r="K551" s="74"/>
      <c r="L551" s="74"/>
      <c r="M551" s="74"/>
      <c r="N551" s="74">
        <v>640365100</v>
      </c>
      <c r="O551" s="74"/>
      <c r="P551" s="74">
        <v>640365100</v>
      </c>
      <c r="Q551" s="74"/>
      <c r="R551" s="74">
        <v>640365100</v>
      </c>
      <c r="S551" s="74"/>
      <c r="T551" s="74"/>
      <c r="U551" s="74"/>
      <c r="V551" s="74"/>
    </row>
    <row r="552" spans="1:22" ht="90">
      <c r="A552" s="75" t="s">
        <v>1024</v>
      </c>
      <c r="B552" s="68">
        <v>10</v>
      </c>
      <c r="C552" s="68" t="s">
        <v>1025</v>
      </c>
      <c r="D552" s="71" t="str">
        <f t="shared" si="8"/>
        <v>000 2 02 03069 00 0000 151</v>
      </c>
      <c r="E552" s="72">
        <v>1025509500</v>
      </c>
      <c r="F552" s="73"/>
      <c r="G552" s="74">
        <v>1025509500</v>
      </c>
      <c r="H552" s="74">
        <v>1025654600</v>
      </c>
      <c r="I552" s="74">
        <v>1025509500</v>
      </c>
      <c r="J552" s="74">
        <v>473374800</v>
      </c>
      <c r="K552" s="74">
        <v>552279800</v>
      </c>
      <c r="L552" s="74"/>
      <c r="M552" s="74"/>
      <c r="N552" s="74">
        <v>1025509500</v>
      </c>
      <c r="O552" s="74"/>
      <c r="P552" s="74">
        <v>1025509500</v>
      </c>
      <c r="Q552" s="74">
        <v>1025619920</v>
      </c>
      <c r="R552" s="74">
        <v>1025509500</v>
      </c>
      <c r="S552" s="74">
        <v>473373360</v>
      </c>
      <c r="T552" s="74">
        <v>552246560</v>
      </c>
      <c r="U552" s="74"/>
      <c r="V552" s="74"/>
    </row>
    <row r="553" spans="1:22" ht="101.25">
      <c r="A553" s="75" t="s">
        <v>1026</v>
      </c>
      <c r="B553" s="68">
        <v>10</v>
      </c>
      <c r="C553" s="68" t="s">
        <v>1027</v>
      </c>
      <c r="D553" s="71" t="str">
        <f t="shared" si="8"/>
        <v>000 2 02 03069 02 0000 151</v>
      </c>
      <c r="E553" s="72">
        <v>1025509500</v>
      </c>
      <c r="F553" s="73"/>
      <c r="G553" s="74">
        <v>1025509500</v>
      </c>
      <c r="H553" s="74"/>
      <c r="I553" s="74">
        <v>1025509500</v>
      </c>
      <c r="J553" s="74"/>
      <c r="K553" s="74"/>
      <c r="L553" s="74"/>
      <c r="M553" s="74"/>
      <c r="N553" s="74">
        <v>1025509500</v>
      </c>
      <c r="O553" s="74"/>
      <c r="P553" s="74">
        <v>1025509500</v>
      </c>
      <c r="Q553" s="74"/>
      <c r="R553" s="74">
        <v>1025509500</v>
      </c>
      <c r="S553" s="74"/>
      <c r="T553" s="74"/>
      <c r="U553" s="74"/>
      <c r="V553" s="74"/>
    </row>
    <row r="554" spans="1:22" ht="90">
      <c r="A554" s="75" t="s">
        <v>1028</v>
      </c>
      <c r="B554" s="68">
        <v>10</v>
      </c>
      <c r="C554" s="68" t="s">
        <v>1029</v>
      </c>
      <c r="D554" s="71" t="str">
        <f t="shared" si="8"/>
        <v>000 2 02 03069 04 0000 151</v>
      </c>
      <c r="E554" s="72"/>
      <c r="F554" s="73"/>
      <c r="G554" s="74"/>
      <c r="H554" s="74">
        <v>473374800</v>
      </c>
      <c r="I554" s="74"/>
      <c r="J554" s="74">
        <v>473374800</v>
      </c>
      <c r="K554" s="74"/>
      <c r="L554" s="74"/>
      <c r="M554" s="74"/>
      <c r="N554" s="74"/>
      <c r="O554" s="74"/>
      <c r="P554" s="74"/>
      <c r="Q554" s="74">
        <v>473373360</v>
      </c>
      <c r="R554" s="74"/>
      <c r="S554" s="74">
        <v>473373360</v>
      </c>
      <c r="T554" s="74"/>
      <c r="U554" s="74"/>
      <c r="V554" s="74"/>
    </row>
    <row r="555" spans="1:22" ht="90">
      <c r="A555" s="75" t="s">
        <v>1030</v>
      </c>
      <c r="B555" s="68">
        <v>10</v>
      </c>
      <c r="C555" s="68" t="s">
        <v>1031</v>
      </c>
      <c r="D555" s="71" t="str">
        <f t="shared" si="8"/>
        <v>000 2 02 03069 05 0000 151</v>
      </c>
      <c r="E555" s="72"/>
      <c r="F555" s="73"/>
      <c r="G555" s="74"/>
      <c r="H555" s="74">
        <v>552279800</v>
      </c>
      <c r="I555" s="74"/>
      <c r="J555" s="74"/>
      <c r="K555" s="74">
        <v>552279800</v>
      </c>
      <c r="L555" s="74"/>
      <c r="M555" s="74"/>
      <c r="N555" s="74"/>
      <c r="O555" s="74"/>
      <c r="P555" s="74"/>
      <c r="Q555" s="74">
        <v>552246560</v>
      </c>
      <c r="R555" s="74"/>
      <c r="S555" s="74"/>
      <c r="T555" s="74">
        <v>552246560</v>
      </c>
      <c r="U555" s="74"/>
      <c r="V555" s="74"/>
    </row>
    <row r="556" spans="1:22" ht="67.5">
      <c r="A556" s="75" t="s">
        <v>1032</v>
      </c>
      <c r="B556" s="68">
        <v>10</v>
      </c>
      <c r="C556" s="68" t="s">
        <v>1033</v>
      </c>
      <c r="D556" s="71" t="str">
        <f t="shared" si="8"/>
        <v>000 2 02 03070 00 0000 151</v>
      </c>
      <c r="E556" s="72">
        <v>70432400</v>
      </c>
      <c r="F556" s="73"/>
      <c r="G556" s="74">
        <v>70432400</v>
      </c>
      <c r="H556" s="74">
        <v>71241840</v>
      </c>
      <c r="I556" s="74">
        <v>70432400</v>
      </c>
      <c r="J556" s="74">
        <v>68460840</v>
      </c>
      <c r="K556" s="74">
        <v>2781000</v>
      </c>
      <c r="L556" s="74"/>
      <c r="M556" s="74"/>
      <c r="N556" s="74">
        <v>70432400</v>
      </c>
      <c r="O556" s="74"/>
      <c r="P556" s="74">
        <v>70432400</v>
      </c>
      <c r="Q556" s="74">
        <v>71241840</v>
      </c>
      <c r="R556" s="74">
        <v>70432400</v>
      </c>
      <c r="S556" s="74">
        <v>68460840</v>
      </c>
      <c r="T556" s="74">
        <v>2781000</v>
      </c>
      <c r="U556" s="74"/>
      <c r="V556" s="74"/>
    </row>
    <row r="557" spans="1:22" ht="78.75">
      <c r="A557" s="75" t="s">
        <v>1034</v>
      </c>
      <c r="B557" s="68">
        <v>10</v>
      </c>
      <c r="C557" s="68" t="s">
        <v>1035</v>
      </c>
      <c r="D557" s="71" t="str">
        <f t="shared" si="8"/>
        <v>000 2 02 03070 02 0000 151</v>
      </c>
      <c r="E557" s="72">
        <v>70432400</v>
      </c>
      <c r="F557" s="73"/>
      <c r="G557" s="74">
        <v>70432400</v>
      </c>
      <c r="H557" s="74"/>
      <c r="I557" s="74">
        <v>70432400</v>
      </c>
      <c r="J557" s="74"/>
      <c r="K557" s="74"/>
      <c r="L557" s="74"/>
      <c r="M557" s="74"/>
      <c r="N557" s="74">
        <v>70432400</v>
      </c>
      <c r="O557" s="74"/>
      <c r="P557" s="74">
        <v>70432400</v>
      </c>
      <c r="Q557" s="74"/>
      <c r="R557" s="74">
        <v>70432400</v>
      </c>
      <c r="S557" s="74"/>
      <c r="T557" s="74"/>
      <c r="U557" s="74"/>
      <c r="V557" s="74"/>
    </row>
    <row r="558" spans="1:22" ht="78.75">
      <c r="A558" s="75" t="s">
        <v>1036</v>
      </c>
      <c r="B558" s="68">
        <v>10</v>
      </c>
      <c r="C558" s="68" t="s">
        <v>1037</v>
      </c>
      <c r="D558" s="71" t="str">
        <f t="shared" si="8"/>
        <v>000 2 02 03070 04 0000 151</v>
      </c>
      <c r="E558" s="72"/>
      <c r="F558" s="73"/>
      <c r="G558" s="74"/>
      <c r="H558" s="74">
        <v>68460840</v>
      </c>
      <c r="I558" s="74"/>
      <c r="J558" s="74">
        <v>68460840</v>
      </c>
      <c r="K558" s="74"/>
      <c r="L558" s="74"/>
      <c r="M558" s="74"/>
      <c r="N558" s="74"/>
      <c r="O558" s="74"/>
      <c r="P558" s="74"/>
      <c r="Q558" s="74">
        <v>68460840</v>
      </c>
      <c r="R558" s="74"/>
      <c r="S558" s="74">
        <v>68460840</v>
      </c>
      <c r="T558" s="74"/>
      <c r="U558" s="74"/>
      <c r="V558" s="74"/>
    </row>
    <row r="559" spans="1:22" ht="78.75">
      <c r="A559" s="75" t="s">
        <v>1038</v>
      </c>
      <c r="B559" s="68">
        <v>10</v>
      </c>
      <c r="C559" s="68" t="s">
        <v>1039</v>
      </c>
      <c r="D559" s="71" t="str">
        <f t="shared" si="8"/>
        <v>000 2 02 03070 05 0000 151</v>
      </c>
      <c r="E559" s="72"/>
      <c r="F559" s="73"/>
      <c r="G559" s="74"/>
      <c r="H559" s="74">
        <v>2781000</v>
      </c>
      <c r="I559" s="74"/>
      <c r="J559" s="74"/>
      <c r="K559" s="74">
        <v>2781000</v>
      </c>
      <c r="L559" s="74"/>
      <c r="M559" s="74"/>
      <c r="N559" s="74"/>
      <c r="O559" s="74"/>
      <c r="P559" s="74"/>
      <c r="Q559" s="74">
        <v>2781000</v>
      </c>
      <c r="R559" s="74"/>
      <c r="S559" s="74"/>
      <c r="T559" s="74">
        <v>2781000</v>
      </c>
      <c r="U559" s="74"/>
      <c r="V559" s="74"/>
    </row>
    <row r="560" spans="1:22" ht="56.25">
      <c r="A560" s="75" t="s">
        <v>1040</v>
      </c>
      <c r="B560" s="68">
        <v>10</v>
      </c>
      <c r="C560" s="68" t="s">
        <v>1041</v>
      </c>
      <c r="D560" s="71" t="str">
        <f t="shared" si="8"/>
        <v>000 2 02 03071 02 0000 151</v>
      </c>
      <c r="E560" s="72">
        <v>1691300</v>
      </c>
      <c r="F560" s="73"/>
      <c r="G560" s="74">
        <v>1691300</v>
      </c>
      <c r="H560" s="74"/>
      <c r="I560" s="74">
        <v>1691300</v>
      </c>
      <c r="J560" s="74"/>
      <c r="K560" s="74"/>
      <c r="L560" s="74"/>
      <c r="M560" s="74"/>
      <c r="N560" s="74">
        <v>1691300</v>
      </c>
      <c r="O560" s="74"/>
      <c r="P560" s="74">
        <v>1691300</v>
      </c>
      <c r="Q560" s="74"/>
      <c r="R560" s="74">
        <v>1691300</v>
      </c>
      <c r="S560" s="74"/>
      <c r="T560" s="74"/>
      <c r="U560" s="74"/>
      <c r="V560" s="74"/>
    </row>
    <row r="561" spans="1:22" ht="56.25">
      <c r="A561" s="75" t="s">
        <v>1042</v>
      </c>
      <c r="B561" s="68">
        <v>10</v>
      </c>
      <c r="C561" s="68" t="s">
        <v>1043</v>
      </c>
      <c r="D561" s="71" t="str">
        <f t="shared" si="8"/>
        <v>000 2 02 03098 00 0000 151</v>
      </c>
      <c r="E561" s="72"/>
      <c r="F561" s="73"/>
      <c r="G561" s="74"/>
      <c r="H561" s="74">
        <v>892514228</v>
      </c>
      <c r="I561" s="74"/>
      <c r="J561" s="74"/>
      <c r="K561" s="74">
        <v>892514228</v>
      </c>
      <c r="L561" s="74"/>
      <c r="M561" s="74"/>
      <c r="N561" s="74"/>
      <c r="O561" s="74"/>
      <c r="P561" s="74"/>
      <c r="Q561" s="74">
        <v>885276634</v>
      </c>
      <c r="R561" s="74"/>
      <c r="S561" s="74"/>
      <c r="T561" s="74">
        <v>885276634</v>
      </c>
      <c r="U561" s="74"/>
      <c r="V561" s="74"/>
    </row>
    <row r="562" spans="1:22" ht="56.25">
      <c r="A562" s="75" t="s">
        <v>1044</v>
      </c>
      <c r="B562" s="68">
        <v>10</v>
      </c>
      <c r="C562" s="68" t="s">
        <v>1045</v>
      </c>
      <c r="D562" s="71" t="str">
        <f t="shared" si="8"/>
        <v>000 2 02 03098 05 0000 151</v>
      </c>
      <c r="E562" s="72"/>
      <c r="F562" s="73"/>
      <c r="G562" s="74"/>
      <c r="H562" s="74">
        <v>892514228</v>
      </c>
      <c r="I562" s="74"/>
      <c r="J562" s="74"/>
      <c r="K562" s="74">
        <v>892514228</v>
      </c>
      <c r="L562" s="74"/>
      <c r="M562" s="74"/>
      <c r="N562" s="74"/>
      <c r="O562" s="74"/>
      <c r="P562" s="74"/>
      <c r="Q562" s="74">
        <v>885276634</v>
      </c>
      <c r="R562" s="74"/>
      <c r="S562" s="74"/>
      <c r="T562" s="74">
        <v>885276634</v>
      </c>
      <c r="U562" s="74"/>
      <c r="V562" s="74"/>
    </row>
    <row r="563" spans="1:22" ht="56.25">
      <c r="A563" s="75" t="s">
        <v>1046</v>
      </c>
      <c r="B563" s="68">
        <v>10</v>
      </c>
      <c r="C563" s="68" t="s">
        <v>1047</v>
      </c>
      <c r="D563" s="71" t="str">
        <f t="shared" si="8"/>
        <v>000 2 02 03101 00 0000 151</v>
      </c>
      <c r="E563" s="72"/>
      <c r="F563" s="73"/>
      <c r="G563" s="74"/>
      <c r="H563" s="74">
        <v>1002584398</v>
      </c>
      <c r="I563" s="74"/>
      <c r="J563" s="74"/>
      <c r="K563" s="74">
        <v>1002584398</v>
      </c>
      <c r="L563" s="74"/>
      <c r="M563" s="74"/>
      <c r="N563" s="74"/>
      <c r="O563" s="74"/>
      <c r="P563" s="74"/>
      <c r="Q563" s="74">
        <v>984840805</v>
      </c>
      <c r="R563" s="74"/>
      <c r="S563" s="74"/>
      <c r="T563" s="74">
        <v>984840805</v>
      </c>
      <c r="U563" s="74"/>
      <c r="V563" s="74"/>
    </row>
    <row r="564" spans="1:22" ht="45">
      <c r="A564" s="75" t="s">
        <v>1048</v>
      </c>
      <c r="B564" s="68">
        <v>10</v>
      </c>
      <c r="C564" s="68" t="s">
        <v>1049</v>
      </c>
      <c r="D564" s="71" t="str">
        <f t="shared" si="8"/>
        <v>000 2 02 03101 05 0000 151</v>
      </c>
      <c r="E564" s="72"/>
      <c r="F564" s="73"/>
      <c r="G564" s="74"/>
      <c r="H564" s="74">
        <v>1002584398</v>
      </c>
      <c r="I564" s="74"/>
      <c r="J564" s="74"/>
      <c r="K564" s="74">
        <v>1002584398</v>
      </c>
      <c r="L564" s="74"/>
      <c r="M564" s="74"/>
      <c r="N564" s="74"/>
      <c r="O564" s="74"/>
      <c r="P564" s="74"/>
      <c r="Q564" s="74">
        <v>984840805</v>
      </c>
      <c r="R564" s="74"/>
      <c r="S564" s="74"/>
      <c r="T564" s="74">
        <v>984840805</v>
      </c>
      <c r="U564" s="74"/>
      <c r="V564" s="74"/>
    </row>
    <row r="565" spans="1:22" ht="33.75">
      <c r="A565" s="75" t="s">
        <v>1050</v>
      </c>
      <c r="B565" s="68">
        <v>10</v>
      </c>
      <c r="C565" s="68" t="s">
        <v>1051</v>
      </c>
      <c r="D565" s="71" t="str">
        <f t="shared" si="8"/>
        <v>000 2 02 03103 00 0000 151</v>
      </c>
      <c r="E565" s="72"/>
      <c r="F565" s="73"/>
      <c r="G565" s="74"/>
      <c r="H565" s="74">
        <v>237675854</v>
      </c>
      <c r="I565" s="74"/>
      <c r="J565" s="74"/>
      <c r="K565" s="74">
        <v>237675854</v>
      </c>
      <c r="L565" s="74"/>
      <c r="M565" s="74"/>
      <c r="N565" s="74"/>
      <c r="O565" s="74"/>
      <c r="P565" s="74"/>
      <c r="Q565" s="74">
        <v>234949493.7</v>
      </c>
      <c r="R565" s="74"/>
      <c r="S565" s="74"/>
      <c r="T565" s="74">
        <v>234949493.7</v>
      </c>
      <c r="U565" s="74"/>
      <c r="V565" s="74"/>
    </row>
    <row r="566" spans="1:22" ht="22.5">
      <c r="A566" s="75" t="s">
        <v>1052</v>
      </c>
      <c r="B566" s="68">
        <v>10</v>
      </c>
      <c r="C566" s="68" t="s">
        <v>1053</v>
      </c>
      <c r="D566" s="71" t="str">
        <f t="shared" si="8"/>
        <v>000 2 02 03103 05 0000 151</v>
      </c>
      <c r="E566" s="72"/>
      <c r="F566" s="73"/>
      <c r="G566" s="74"/>
      <c r="H566" s="74">
        <v>237675854</v>
      </c>
      <c r="I566" s="74"/>
      <c r="J566" s="74"/>
      <c r="K566" s="74">
        <v>237675854</v>
      </c>
      <c r="L566" s="74"/>
      <c r="M566" s="74"/>
      <c r="N566" s="74"/>
      <c r="O566" s="74"/>
      <c r="P566" s="74"/>
      <c r="Q566" s="74">
        <v>234949493.7</v>
      </c>
      <c r="R566" s="74"/>
      <c r="S566" s="74"/>
      <c r="T566" s="74">
        <v>234949493.7</v>
      </c>
      <c r="U566" s="74"/>
      <c r="V566" s="74"/>
    </row>
    <row r="567" spans="1:22" ht="56.25">
      <c r="A567" s="75" t="s">
        <v>1054</v>
      </c>
      <c r="B567" s="68">
        <v>10</v>
      </c>
      <c r="C567" s="68" t="s">
        <v>1055</v>
      </c>
      <c r="D567" s="71" t="str">
        <f t="shared" si="8"/>
        <v>000 2 02 03107 00 0000 151</v>
      </c>
      <c r="E567" s="72"/>
      <c r="F567" s="73"/>
      <c r="G567" s="74"/>
      <c r="H567" s="74">
        <v>82220031</v>
      </c>
      <c r="I567" s="74"/>
      <c r="J567" s="74"/>
      <c r="K567" s="74">
        <v>82220031</v>
      </c>
      <c r="L567" s="74"/>
      <c r="M567" s="74"/>
      <c r="N567" s="74"/>
      <c r="O567" s="74"/>
      <c r="P567" s="74"/>
      <c r="Q567" s="74">
        <v>60656914</v>
      </c>
      <c r="R567" s="74"/>
      <c r="S567" s="74"/>
      <c r="T567" s="74">
        <v>60656914</v>
      </c>
      <c r="U567" s="74"/>
      <c r="V567" s="74"/>
    </row>
    <row r="568" spans="1:22" ht="56.25">
      <c r="A568" s="75" t="s">
        <v>1056</v>
      </c>
      <c r="B568" s="68">
        <v>10</v>
      </c>
      <c r="C568" s="68" t="s">
        <v>1057</v>
      </c>
      <c r="D568" s="71" t="str">
        <f t="shared" si="8"/>
        <v>000 2 02 03107 05 0000 151</v>
      </c>
      <c r="E568" s="72"/>
      <c r="F568" s="73"/>
      <c r="G568" s="74"/>
      <c r="H568" s="74">
        <v>82220031</v>
      </c>
      <c r="I568" s="74"/>
      <c r="J568" s="74"/>
      <c r="K568" s="74">
        <v>82220031</v>
      </c>
      <c r="L568" s="74"/>
      <c r="M568" s="74"/>
      <c r="N568" s="74"/>
      <c r="O568" s="74"/>
      <c r="P568" s="74"/>
      <c r="Q568" s="74">
        <v>60656914</v>
      </c>
      <c r="R568" s="74"/>
      <c r="S568" s="74"/>
      <c r="T568" s="74">
        <v>60656914</v>
      </c>
      <c r="U568" s="74"/>
      <c r="V568" s="74"/>
    </row>
    <row r="569" spans="1:22" ht="56.25">
      <c r="A569" s="75" t="s">
        <v>1058</v>
      </c>
      <c r="B569" s="68">
        <v>10</v>
      </c>
      <c r="C569" s="68" t="s">
        <v>1059</v>
      </c>
      <c r="D569" s="71" t="str">
        <f t="shared" si="8"/>
        <v>000 2 02 03115 00 0000 151</v>
      </c>
      <c r="E569" s="72"/>
      <c r="F569" s="73"/>
      <c r="G569" s="74"/>
      <c r="H569" s="74">
        <v>53877091.7</v>
      </c>
      <c r="I569" s="74"/>
      <c r="J569" s="74"/>
      <c r="K569" s="74">
        <v>53877091.7</v>
      </c>
      <c r="L569" s="74"/>
      <c r="M569" s="74"/>
      <c r="N569" s="74"/>
      <c r="O569" s="74"/>
      <c r="P569" s="74"/>
      <c r="Q569" s="74">
        <v>53077104.66</v>
      </c>
      <c r="R569" s="74"/>
      <c r="S569" s="74"/>
      <c r="T569" s="74">
        <v>53077104.66</v>
      </c>
      <c r="U569" s="74"/>
      <c r="V569" s="74"/>
    </row>
    <row r="570" spans="1:22" ht="56.25">
      <c r="A570" s="75" t="s">
        <v>1060</v>
      </c>
      <c r="B570" s="68">
        <v>10</v>
      </c>
      <c r="C570" s="68" t="s">
        <v>1061</v>
      </c>
      <c r="D570" s="71" t="str">
        <f t="shared" si="8"/>
        <v>000 2 02 03115 05 0000 151</v>
      </c>
      <c r="E570" s="72"/>
      <c r="F570" s="73"/>
      <c r="G570" s="74"/>
      <c r="H570" s="74">
        <v>53877091.7</v>
      </c>
      <c r="I570" s="74"/>
      <c r="J570" s="74"/>
      <c r="K570" s="74">
        <v>53877091.7</v>
      </c>
      <c r="L570" s="74"/>
      <c r="M570" s="74"/>
      <c r="N570" s="74"/>
      <c r="O570" s="74"/>
      <c r="P570" s="74"/>
      <c r="Q570" s="74">
        <v>53077104.66</v>
      </c>
      <c r="R570" s="74"/>
      <c r="S570" s="74"/>
      <c r="T570" s="74">
        <v>53077104.66</v>
      </c>
      <c r="U570" s="74"/>
      <c r="V570" s="74"/>
    </row>
    <row r="571" spans="1:22" ht="67.5">
      <c r="A571" s="75" t="s">
        <v>1062</v>
      </c>
      <c r="B571" s="68">
        <v>10</v>
      </c>
      <c r="C571" s="68" t="s">
        <v>1063</v>
      </c>
      <c r="D571" s="71" t="str">
        <f t="shared" si="8"/>
        <v>000 2 02 03119 00 0000 151</v>
      </c>
      <c r="E571" s="72"/>
      <c r="F571" s="73"/>
      <c r="G571" s="74"/>
      <c r="H571" s="74">
        <v>495576100</v>
      </c>
      <c r="I571" s="74"/>
      <c r="J571" s="74">
        <v>274300700</v>
      </c>
      <c r="K571" s="74">
        <v>221275400</v>
      </c>
      <c r="L571" s="74"/>
      <c r="M571" s="74"/>
      <c r="N571" s="74"/>
      <c r="O571" s="74"/>
      <c r="P571" s="74"/>
      <c r="Q571" s="74">
        <v>493515397</v>
      </c>
      <c r="R571" s="74"/>
      <c r="S571" s="74">
        <v>274299300</v>
      </c>
      <c r="T571" s="74">
        <v>219216097</v>
      </c>
      <c r="U571" s="74"/>
      <c r="V571" s="74"/>
    </row>
    <row r="572" spans="1:22" ht="67.5">
      <c r="A572" s="75" t="s">
        <v>1064</v>
      </c>
      <c r="B572" s="68">
        <v>10</v>
      </c>
      <c r="C572" s="68" t="s">
        <v>1065</v>
      </c>
      <c r="D572" s="71" t="str">
        <f t="shared" si="8"/>
        <v>000 2 02 03119 04 0000 151</v>
      </c>
      <c r="E572" s="72"/>
      <c r="F572" s="73"/>
      <c r="G572" s="74"/>
      <c r="H572" s="74">
        <v>274300700</v>
      </c>
      <c r="I572" s="74"/>
      <c r="J572" s="74">
        <v>274300700</v>
      </c>
      <c r="K572" s="74"/>
      <c r="L572" s="74"/>
      <c r="M572" s="74"/>
      <c r="N572" s="74"/>
      <c r="O572" s="74"/>
      <c r="P572" s="74"/>
      <c r="Q572" s="74">
        <v>274299300</v>
      </c>
      <c r="R572" s="74"/>
      <c r="S572" s="74">
        <v>274299300</v>
      </c>
      <c r="T572" s="74"/>
      <c r="U572" s="74"/>
      <c r="V572" s="74"/>
    </row>
    <row r="573" spans="1:22" ht="67.5">
      <c r="A573" s="75" t="s">
        <v>1066</v>
      </c>
      <c r="B573" s="68">
        <v>10</v>
      </c>
      <c r="C573" s="68" t="s">
        <v>1067</v>
      </c>
      <c r="D573" s="71" t="str">
        <f t="shared" si="8"/>
        <v>000 2 02 03119 05 0000 151</v>
      </c>
      <c r="E573" s="72"/>
      <c r="F573" s="73"/>
      <c r="G573" s="74"/>
      <c r="H573" s="74">
        <v>221275400</v>
      </c>
      <c r="I573" s="74"/>
      <c r="J573" s="74"/>
      <c r="K573" s="74">
        <v>221275400</v>
      </c>
      <c r="L573" s="74"/>
      <c r="M573" s="74"/>
      <c r="N573" s="74"/>
      <c r="O573" s="74"/>
      <c r="P573" s="74"/>
      <c r="Q573" s="74">
        <v>219216097</v>
      </c>
      <c r="R573" s="74"/>
      <c r="S573" s="74"/>
      <c r="T573" s="74">
        <v>219216097</v>
      </c>
      <c r="U573" s="74"/>
      <c r="V573" s="74"/>
    </row>
    <row r="574" spans="1:22" ht="12.75">
      <c r="A574" s="75" t="s">
        <v>1068</v>
      </c>
      <c r="B574" s="68">
        <v>10</v>
      </c>
      <c r="C574" s="68" t="s">
        <v>1069</v>
      </c>
      <c r="D574" s="71" t="str">
        <f t="shared" si="8"/>
        <v>000 2 02 03999 00 0000 151</v>
      </c>
      <c r="E574" s="72">
        <v>352767</v>
      </c>
      <c r="F574" s="73"/>
      <c r="G574" s="74">
        <v>352767</v>
      </c>
      <c r="H574" s="74">
        <v>5223147872</v>
      </c>
      <c r="I574" s="74">
        <v>352767</v>
      </c>
      <c r="J574" s="74">
        <v>5173513272</v>
      </c>
      <c r="K574" s="74">
        <v>49634600</v>
      </c>
      <c r="L574" s="74"/>
      <c r="M574" s="74"/>
      <c r="N574" s="74">
        <v>344468.61</v>
      </c>
      <c r="O574" s="74"/>
      <c r="P574" s="74">
        <v>344468.61</v>
      </c>
      <c r="Q574" s="74">
        <v>5223146672</v>
      </c>
      <c r="R574" s="74">
        <v>344468.61</v>
      </c>
      <c r="S574" s="74">
        <v>5173512372</v>
      </c>
      <c r="T574" s="74">
        <v>49634300</v>
      </c>
      <c r="U574" s="74"/>
      <c r="V574" s="74"/>
    </row>
    <row r="575" spans="1:22" ht="22.5">
      <c r="A575" s="75" t="s">
        <v>1070</v>
      </c>
      <c r="B575" s="68">
        <v>10</v>
      </c>
      <c r="C575" s="68" t="s">
        <v>1071</v>
      </c>
      <c r="D575" s="71" t="str">
        <f t="shared" si="8"/>
        <v>000 2 02 03999 02 0000 151</v>
      </c>
      <c r="E575" s="72">
        <v>352767</v>
      </c>
      <c r="F575" s="73"/>
      <c r="G575" s="74">
        <v>352767</v>
      </c>
      <c r="H575" s="74"/>
      <c r="I575" s="74">
        <v>352767</v>
      </c>
      <c r="J575" s="74"/>
      <c r="K575" s="74"/>
      <c r="L575" s="74"/>
      <c r="M575" s="74"/>
      <c r="N575" s="74">
        <v>344468.61</v>
      </c>
      <c r="O575" s="74"/>
      <c r="P575" s="74">
        <v>344468.61</v>
      </c>
      <c r="Q575" s="74"/>
      <c r="R575" s="74">
        <v>344468.61</v>
      </c>
      <c r="S575" s="74"/>
      <c r="T575" s="74"/>
      <c r="U575" s="74"/>
      <c r="V575" s="74"/>
    </row>
    <row r="576" spans="1:22" ht="12.75">
      <c r="A576" s="75" t="s">
        <v>1072</v>
      </c>
      <c r="B576" s="68">
        <v>10</v>
      </c>
      <c r="C576" s="68" t="s">
        <v>1073</v>
      </c>
      <c r="D576" s="71" t="str">
        <f t="shared" si="8"/>
        <v>000 2 02 03999 04 0000 151</v>
      </c>
      <c r="E576" s="72"/>
      <c r="F576" s="73"/>
      <c r="G576" s="74"/>
      <c r="H576" s="74">
        <v>5173513272</v>
      </c>
      <c r="I576" s="74"/>
      <c r="J576" s="74">
        <v>5173513272</v>
      </c>
      <c r="K576" s="74"/>
      <c r="L576" s="74"/>
      <c r="M576" s="74"/>
      <c r="N576" s="74"/>
      <c r="O576" s="74"/>
      <c r="P576" s="74"/>
      <c r="Q576" s="74">
        <v>5173512372</v>
      </c>
      <c r="R576" s="74"/>
      <c r="S576" s="74">
        <v>5173512372</v>
      </c>
      <c r="T576" s="74"/>
      <c r="U576" s="74"/>
      <c r="V576" s="74"/>
    </row>
    <row r="577" spans="1:22" ht="22.5">
      <c r="A577" s="75" t="s">
        <v>1074</v>
      </c>
      <c r="B577" s="68">
        <v>10</v>
      </c>
      <c r="C577" s="68" t="s">
        <v>1075</v>
      </c>
      <c r="D577" s="71" t="str">
        <f t="shared" si="8"/>
        <v>000 2 02 03999 05 0000 151</v>
      </c>
      <c r="E577" s="72"/>
      <c r="F577" s="73"/>
      <c r="G577" s="74"/>
      <c r="H577" s="74">
        <v>49634600</v>
      </c>
      <c r="I577" s="74"/>
      <c r="J577" s="74"/>
      <c r="K577" s="74">
        <v>49634600</v>
      </c>
      <c r="L577" s="74"/>
      <c r="M577" s="74"/>
      <c r="N577" s="74"/>
      <c r="O577" s="74"/>
      <c r="P577" s="74"/>
      <c r="Q577" s="74">
        <v>49634300</v>
      </c>
      <c r="R577" s="74"/>
      <c r="S577" s="74"/>
      <c r="T577" s="74">
        <v>49634300</v>
      </c>
      <c r="U577" s="74"/>
      <c r="V577" s="74"/>
    </row>
    <row r="578" spans="1:22" ht="12.75">
      <c r="A578" s="75" t="s">
        <v>656</v>
      </c>
      <c r="B578" s="68">
        <v>10</v>
      </c>
      <c r="C578" s="68" t="s">
        <v>1076</v>
      </c>
      <c r="D578" s="71" t="str">
        <f t="shared" si="8"/>
        <v>000 2 02 04000 00 0000 151</v>
      </c>
      <c r="E578" s="72">
        <v>1900246031.08</v>
      </c>
      <c r="F578" s="73">
        <v>52000000</v>
      </c>
      <c r="G578" s="74">
        <v>1952246031.08</v>
      </c>
      <c r="H578" s="74">
        <v>1917416701.24</v>
      </c>
      <c r="I578" s="74">
        <v>1952246031.08</v>
      </c>
      <c r="J578" s="74">
        <v>306434206</v>
      </c>
      <c r="K578" s="74">
        <v>1567629224.94</v>
      </c>
      <c r="L578" s="74">
        <v>43353270.3</v>
      </c>
      <c r="M578" s="74"/>
      <c r="N578" s="74">
        <v>1908722956.2</v>
      </c>
      <c r="O578" s="74">
        <v>46500000</v>
      </c>
      <c r="P578" s="74">
        <v>1955222956.2</v>
      </c>
      <c r="Q578" s="74">
        <v>1786756052.39</v>
      </c>
      <c r="R578" s="74">
        <v>1955222956.2</v>
      </c>
      <c r="S578" s="74">
        <v>306345087</v>
      </c>
      <c r="T578" s="74">
        <v>1439048543.88</v>
      </c>
      <c r="U578" s="74">
        <v>41362421.51</v>
      </c>
      <c r="V578" s="74"/>
    </row>
    <row r="579" spans="1:22" ht="33.75">
      <c r="A579" s="75" t="s">
        <v>1077</v>
      </c>
      <c r="B579" s="68">
        <v>10</v>
      </c>
      <c r="C579" s="68" t="s">
        <v>1078</v>
      </c>
      <c r="D579" s="71" t="str">
        <f t="shared" si="8"/>
        <v>000 2 02 04001 00 0000 151</v>
      </c>
      <c r="E579" s="72">
        <v>9232519.92</v>
      </c>
      <c r="F579" s="73"/>
      <c r="G579" s="74">
        <v>9232519.92</v>
      </c>
      <c r="H579" s="74"/>
      <c r="I579" s="74">
        <v>9232519.92</v>
      </c>
      <c r="J579" s="74"/>
      <c r="K579" s="74"/>
      <c r="L579" s="74"/>
      <c r="M579" s="74"/>
      <c r="N579" s="74">
        <v>9831267.68</v>
      </c>
      <c r="O579" s="74"/>
      <c r="P579" s="74">
        <v>9831267.68</v>
      </c>
      <c r="Q579" s="74"/>
      <c r="R579" s="74">
        <v>9831267.68</v>
      </c>
      <c r="S579" s="74"/>
      <c r="T579" s="74"/>
      <c r="U579" s="74"/>
      <c r="V579" s="74"/>
    </row>
    <row r="580" spans="1:22" ht="45">
      <c r="A580" s="75" t="s">
        <v>1079</v>
      </c>
      <c r="B580" s="68">
        <v>10</v>
      </c>
      <c r="C580" s="68" t="s">
        <v>1080</v>
      </c>
      <c r="D580" s="71" t="str">
        <f t="shared" si="8"/>
        <v>000 2 02 04001 02 0000 151</v>
      </c>
      <c r="E580" s="72">
        <v>9232519.92</v>
      </c>
      <c r="F580" s="73"/>
      <c r="G580" s="74">
        <v>9232519.92</v>
      </c>
      <c r="H580" s="74"/>
      <c r="I580" s="74">
        <v>9232519.92</v>
      </c>
      <c r="J580" s="74"/>
      <c r="K580" s="74"/>
      <c r="L580" s="74"/>
      <c r="M580" s="74"/>
      <c r="N580" s="74">
        <v>9831267.68</v>
      </c>
      <c r="O580" s="74"/>
      <c r="P580" s="74">
        <v>9831267.68</v>
      </c>
      <c r="Q580" s="74"/>
      <c r="R580" s="74">
        <v>9831267.68</v>
      </c>
      <c r="S580" s="74"/>
      <c r="T580" s="74"/>
      <c r="U580" s="74"/>
      <c r="V580" s="74"/>
    </row>
    <row r="581" spans="1:22" ht="33.75">
      <c r="A581" s="75" t="s">
        <v>1081</v>
      </c>
      <c r="B581" s="68">
        <v>10</v>
      </c>
      <c r="C581" s="68" t="s">
        <v>1082</v>
      </c>
      <c r="D581" s="71" t="str">
        <f t="shared" si="8"/>
        <v>000 2 02 04002 00 0000 151</v>
      </c>
      <c r="E581" s="72">
        <v>2737811.16</v>
      </c>
      <c r="F581" s="73"/>
      <c r="G581" s="74">
        <v>2737811.16</v>
      </c>
      <c r="H581" s="74"/>
      <c r="I581" s="74">
        <v>2737811.16</v>
      </c>
      <c r="J581" s="74"/>
      <c r="K581" s="74"/>
      <c r="L581" s="74"/>
      <c r="M581" s="74"/>
      <c r="N581" s="74">
        <v>2925988.52</v>
      </c>
      <c r="O581" s="74"/>
      <c r="P581" s="74">
        <v>2925988.52</v>
      </c>
      <c r="Q581" s="74"/>
      <c r="R581" s="74">
        <v>2925988.52</v>
      </c>
      <c r="S581" s="74"/>
      <c r="T581" s="74"/>
      <c r="U581" s="74"/>
      <c r="V581" s="74"/>
    </row>
    <row r="582" spans="1:22" ht="45">
      <c r="A582" s="75" t="s">
        <v>1083</v>
      </c>
      <c r="B582" s="68">
        <v>10</v>
      </c>
      <c r="C582" s="68" t="s">
        <v>1084</v>
      </c>
      <c r="D582" s="71" t="str">
        <f t="shared" si="8"/>
        <v>000 2 02 04002 02 0000 151</v>
      </c>
      <c r="E582" s="72">
        <v>2737811.16</v>
      </c>
      <c r="F582" s="73"/>
      <c r="G582" s="74">
        <v>2737811.16</v>
      </c>
      <c r="H582" s="74"/>
      <c r="I582" s="74">
        <v>2737811.16</v>
      </c>
      <c r="J582" s="74"/>
      <c r="K582" s="74"/>
      <c r="L582" s="74"/>
      <c r="M582" s="74"/>
      <c r="N582" s="74">
        <v>2925988.52</v>
      </c>
      <c r="O582" s="74"/>
      <c r="P582" s="74">
        <v>2925988.52</v>
      </c>
      <c r="Q582" s="74"/>
      <c r="R582" s="74">
        <v>2925988.52</v>
      </c>
      <c r="S582" s="74"/>
      <c r="T582" s="74"/>
      <c r="U582" s="74"/>
      <c r="V582" s="74"/>
    </row>
    <row r="583" spans="1:22" ht="56.25">
      <c r="A583" s="75" t="s">
        <v>1085</v>
      </c>
      <c r="B583" s="68">
        <v>10</v>
      </c>
      <c r="C583" s="68" t="s">
        <v>1086</v>
      </c>
      <c r="D583" s="71" t="str">
        <f t="shared" si="8"/>
        <v>000 2 02 04014 00 0000 151</v>
      </c>
      <c r="E583" s="72"/>
      <c r="F583" s="73"/>
      <c r="G583" s="74"/>
      <c r="H583" s="74">
        <v>1463463084.95</v>
      </c>
      <c r="I583" s="74"/>
      <c r="J583" s="74"/>
      <c r="K583" s="74">
        <v>1461448243.94</v>
      </c>
      <c r="L583" s="74">
        <v>2014841.01</v>
      </c>
      <c r="M583" s="74"/>
      <c r="N583" s="74"/>
      <c r="O583" s="74"/>
      <c r="P583" s="74"/>
      <c r="Q583" s="74">
        <v>1335937347.89</v>
      </c>
      <c r="R583" s="74"/>
      <c r="S583" s="74"/>
      <c r="T583" s="74">
        <v>1333922506.88</v>
      </c>
      <c r="U583" s="74">
        <v>2014841.01</v>
      </c>
      <c r="V583" s="74"/>
    </row>
    <row r="584" spans="1:22" ht="67.5">
      <c r="A584" s="75" t="s">
        <v>1087</v>
      </c>
      <c r="B584" s="68">
        <v>10</v>
      </c>
      <c r="C584" s="68" t="s">
        <v>1088</v>
      </c>
      <c r="D584" s="71" t="str">
        <f t="shared" si="8"/>
        <v>000 2 02 04014 05 0000 151</v>
      </c>
      <c r="E584" s="72"/>
      <c r="F584" s="73"/>
      <c r="G584" s="74"/>
      <c r="H584" s="74">
        <v>1461448243.94</v>
      </c>
      <c r="I584" s="74"/>
      <c r="J584" s="74"/>
      <c r="K584" s="74">
        <v>1461448243.94</v>
      </c>
      <c r="L584" s="74"/>
      <c r="M584" s="74"/>
      <c r="N584" s="74"/>
      <c r="O584" s="74"/>
      <c r="P584" s="74"/>
      <c r="Q584" s="74">
        <v>1333922506.88</v>
      </c>
      <c r="R584" s="74"/>
      <c r="S584" s="74"/>
      <c r="T584" s="74">
        <v>1333922506.88</v>
      </c>
      <c r="U584" s="74"/>
      <c r="V584" s="74"/>
    </row>
    <row r="585" spans="1:22" ht="67.5">
      <c r="A585" s="75" t="s">
        <v>1089</v>
      </c>
      <c r="B585" s="68">
        <v>10</v>
      </c>
      <c r="C585" s="68" t="s">
        <v>1090</v>
      </c>
      <c r="D585" s="71" t="str">
        <f t="shared" si="8"/>
        <v>000 2 02 04014 10 0000 151</v>
      </c>
      <c r="E585" s="72"/>
      <c r="F585" s="73"/>
      <c r="G585" s="74"/>
      <c r="H585" s="74">
        <v>2014841.01</v>
      </c>
      <c r="I585" s="74"/>
      <c r="J585" s="74"/>
      <c r="K585" s="74"/>
      <c r="L585" s="74">
        <v>2014841.01</v>
      </c>
      <c r="M585" s="74"/>
      <c r="N585" s="74"/>
      <c r="O585" s="74"/>
      <c r="P585" s="74"/>
      <c r="Q585" s="74">
        <v>2014841.01</v>
      </c>
      <c r="R585" s="74"/>
      <c r="S585" s="74"/>
      <c r="T585" s="74"/>
      <c r="U585" s="74">
        <v>2014841.01</v>
      </c>
      <c r="V585" s="74"/>
    </row>
    <row r="586" spans="1:22" ht="45">
      <c r="A586" s="75" t="s">
        <v>1091</v>
      </c>
      <c r="B586" s="68">
        <v>10</v>
      </c>
      <c r="C586" s="68" t="s">
        <v>1092</v>
      </c>
      <c r="D586" s="71" t="str">
        <f t="shared" si="8"/>
        <v>000 2 02 04017 00 0000 151</v>
      </c>
      <c r="E586" s="72">
        <v>299468200</v>
      </c>
      <c r="F586" s="73"/>
      <c r="G586" s="74">
        <v>299468200</v>
      </c>
      <c r="H586" s="74"/>
      <c r="I586" s="74">
        <v>299468200</v>
      </c>
      <c r="J586" s="74"/>
      <c r="K586" s="74"/>
      <c r="L586" s="74"/>
      <c r="M586" s="74"/>
      <c r="N586" s="74">
        <v>299468200</v>
      </c>
      <c r="O586" s="74"/>
      <c r="P586" s="74">
        <v>299468200</v>
      </c>
      <c r="Q586" s="74"/>
      <c r="R586" s="74">
        <v>299468200</v>
      </c>
      <c r="S586" s="74"/>
      <c r="T586" s="74"/>
      <c r="U586" s="74"/>
      <c r="V586" s="74"/>
    </row>
    <row r="587" spans="1:22" ht="56.25">
      <c r="A587" s="75" t="s">
        <v>1093</v>
      </c>
      <c r="B587" s="68">
        <v>10</v>
      </c>
      <c r="C587" s="68" t="s">
        <v>1094</v>
      </c>
      <c r="D587" s="71" t="str">
        <f t="shared" si="8"/>
        <v>000 2 02 04017 02 0000 151</v>
      </c>
      <c r="E587" s="72">
        <v>299468200</v>
      </c>
      <c r="F587" s="73"/>
      <c r="G587" s="74">
        <v>299468200</v>
      </c>
      <c r="H587" s="74"/>
      <c r="I587" s="74">
        <v>299468200</v>
      </c>
      <c r="J587" s="74"/>
      <c r="K587" s="74"/>
      <c r="L587" s="74"/>
      <c r="M587" s="74"/>
      <c r="N587" s="74">
        <v>299468200</v>
      </c>
      <c r="O587" s="74"/>
      <c r="P587" s="74">
        <v>299468200</v>
      </c>
      <c r="Q587" s="74"/>
      <c r="R587" s="74">
        <v>299468200</v>
      </c>
      <c r="S587" s="74"/>
      <c r="T587" s="74"/>
      <c r="U587" s="74"/>
      <c r="V587" s="74"/>
    </row>
    <row r="588" spans="1:22" ht="45">
      <c r="A588" s="75" t="s">
        <v>1095</v>
      </c>
      <c r="B588" s="68">
        <v>10</v>
      </c>
      <c r="C588" s="68" t="s">
        <v>1096</v>
      </c>
      <c r="D588" s="71" t="str">
        <f t="shared" si="8"/>
        <v>000 2 02 04020 02 0000 151</v>
      </c>
      <c r="E588" s="72"/>
      <c r="F588" s="73"/>
      <c r="G588" s="74"/>
      <c r="H588" s="74"/>
      <c r="I588" s="74"/>
      <c r="J588" s="74"/>
      <c r="K588" s="74"/>
      <c r="L588" s="74"/>
      <c r="M588" s="74"/>
      <c r="N588" s="74">
        <v>100000</v>
      </c>
      <c r="O588" s="74"/>
      <c r="P588" s="74">
        <v>100000</v>
      </c>
      <c r="Q588" s="74"/>
      <c r="R588" s="74">
        <v>100000</v>
      </c>
      <c r="S588" s="74"/>
      <c r="T588" s="74"/>
      <c r="U588" s="74"/>
      <c r="V588" s="74"/>
    </row>
    <row r="589" spans="1:22" ht="56.25">
      <c r="A589" s="75" t="s">
        <v>1097</v>
      </c>
      <c r="B589" s="68">
        <v>10</v>
      </c>
      <c r="C589" s="68" t="s">
        <v>1098</v>
      </c>
      <c r="D589" s="71" t="str">
        <f t="shared" si="8"/>
        <v>000 2 02 04025 00 0000 151</v>
      </c>
      <c r="E589" s="72">
        <v>7874000</v>
      </c>
      <c r="F589" s="73"/>
      <c r="G589" s="74">
        <v>7874000</v>
      </c>
      <c r="H589" s="74">
        <v>7874400</v>
      </c>
      <c r="I589" s="74">
        <v>7874000</v>
      </c>
      <c r="J589" s="74">
        <v>4982100</v>
      </c>
      <c r="K589" s="74">
        <v>2892300</v>
      </c>
      <c r="L589" s="74"/>
      <c r="M589" s="74"/>
      <c r="N589" s="74">
        <v>7874000</v>
      </c>
      <c r="O589" s="74"/>
      <c r="P589" s="74">
        <v>7874000</v>
      </c>
      <c r="Q589" s="74">
        <v>7874000</v>
      </c>
      <c r="R589" s="74">
        <v>7874000</v>
      </c>
      <c r="S589" s="74">
        <v>4981700</v>
      </c>
      <c r="T589" s="74">
        <v>2892300</v>
      </c>
      <c r="U589" s="74"/>
      <c r="V589" s="74"/>
    </row>
    <row r="590" spans="1:22" ht="56.25">
      <c r="A590" s="75" t="s">
        <v>1099</v>
      </c>
      <c r="B590" s="68">
        <v>10</v>
      </c>
      <c r="C590" s="68" t="s">
        <v>1100</v>
      </c>
      <c r="D590" s="71" t="str">
        <f t="shared" si="8"/>
        <v>000 2 02 04025 02 0000 151</v>
      </c>
      <c r="E590" s="72">
        <v>7874000</v>
      </c>
      <c r="F590" s="73"/>
      <c r="G590" s="74">
        <v>7874000</v>
      </c>
      <c r="H590" s="74"/>
      <c r="I590" s="74">
        <v>7874000</v>
      </c>
      <c r="J590" s="74"/>
      <c r="K590" s="74"/>
      <c r="L590" s="74"/>
      <c r="M590" s="74"/>
      <c r="N590" s="74">
        <v>7874000</v>
      </c>
      <c r="O590" s="74"/>
      <c r="P590" s="74">
        <v>7874000</v>
      </c>
      <c r="Q590" s="74"/>
      <c r="R590" s="74">
        <v>7874000</v>
      </c>
      <c r="S590" s="74"/>
      <c r="T590" s="74"/>
      <c r="U590" s="74"/>
      <c r="V590" s="74"/>
    </row>
    <row r="591" spans="1:22" ht="45">
      <c r="A591" s="75" t="s">
        <v>1101</v>
      </c>
      <c r="B591" s="68">
        <v>10</v>
      </c>
      <c r="C591" s="68" t="s">
        <v>1102</v>
      </c>
      <c r="D591" s="71" t="str">
        <f t="shared" si="8"/>
        <v>000 2 02 04025 04 0000 151</v>
      </c>
      <c r="E591" s="72"/>
      <c r="F591" s="73"/>
      <c r="G591" s="74"/>
      <c r="H591" s="74">
        <v>4982100</v>
      </c>
      <c r="I591" s="74"/>
      <c r="J591" s="74">
        <v>4982100</v>
      </c>
      <c r="K591" s="74"/>
      <c r="L591" s="74"/>
      <c r="M591" s="74"/>
      <c r="N591" s="74"/>
      <c r="O591" s="74"/>
      <c r="P591" s="74"/>
      <c r="Q591" s="74">
        <v>4981700</v>
      </c>
      <c r="R591" s="74"/>
      <c r="S591" s="74">
        <v>4981700</v>
      </c>
      <c r="T591" s="74"/>
      <c r="U591" s="74"/>
      <c r="V591" s="74"/>
    </row>
    <row r="592" spans="1:22" ht="45">
      <c r="A592" s="75" t="s">
        <v>1103</v>
      </c>
      <c r="B592" s="68">
        <v>10</v>
      </c>
      <c r="C592" s="68" t="s">
        <v>1104</v>
      </c>
      <c r="D592" s="71" t="str">
        <f aca="true" t="shared" si="9" ref="D592:D655">IF(LEFT(C592,5)="000 8","X",C592)</f>
        <v>000 2 02 04025 05 0000 151</v>
      </c>
      <c r="E592" s="72"/>
      <c r="F592" s="73"/>
      <c r="G592" s="74"/>
      <c r="H592" s="74">
        <v>2892300</v>
      </c>
      <c r="I592" s="74"/>
      <c r="J592" s="74"/>
      <c r="K592" s="74">
        <v>2892300</v>
      </c>
      <c r="L592" s="74"/>
      <c r="M592" s="74"/>
      <c r="N592" s="74"/>
      <c r="O592" s="74"/>
      <c r="P592" s="74"/>
      <c r="Q592" s="74">
        <v>2892300</v>
      </c>
      <c r="R592" s="74"/>
      <c r="S592" s="74"/>
      <c r="T592" s="74">
        <v>2892300</v>
      </c>
      <c r="U592" s="74"/>
      <c r="V592" s="74"/>
    </row>
    <row r="593" spans="1:22" ht="45">
      <c r="A593" s="75" t="s">
        <v>1105</v>
      </c>
      <c r="B593" s="68">
        <v>10</v>
      </c>
      <c r="C593" s="68" t="s">
        <v>1106</v>
      </c>
      <c r="D593" s="71" t="str">
        <f t="shared" si="9"/>
        <v>000 2 02 04032 02 0000 151</v>
      </c>
      <c r="E593" s="72">
        <v>30000</v>
      </c>
      <c r="F593" s="73"/>
      <c r="G593" s="74">
        <v>30000</v>
      </c>
      <c r="H593" s="74"/>
      <c r="I593" s="74">
        <v>30000</v>
      </c>
      <c r="J593" s="74"/>
      <c r="K593" s="74"/>
      <c r="L593" s="74"/>
      <c r="M593" s="74"/>
      <c r="N593" s="74">
        <v>40000</v>
      </c>
      <c r="O593" s="74"/>
      <c r="P593" s="74">
        <v>40000</v>
      </c>
      <c r="Q593" s="74"/>
      <c r="R593" s="74">
        <v>40000</v>
      </c>
      <c r="S593" s="74"/>
      <c r="T593" s="74"/>
      <c r="U593" s="74"/>
      <c r="V593" s="74"/>
    </row>
    <row r="594" spans="1:22" ht="56.25">
      <c r="A594" s="75" t="s">
        <v>1107</v>
      </c>
      <c r="B594" s="68">
        <v>10</v>
      </c>
      <c r="C594" s="68" t="s">
        <v>1108</v>
      </c>
      <c r="D594" s="71" t="str">
        <f t="shared" si="9"/>
        <v>000 2 02 04033 00 0000 151</v>
      </c>
      <c r="E594" s="72"/>
      <c r="F594" s="73"/>
      <c r="G594" s="74"/>
      <c r="H594" s="74"/>
      <c r="I594" s="74"/>
      <c r="J594" s="74"/>
      <c r="K594" s="74"/>
      <c r="L594" s="74"/>
      <c r="M594" s="74"/>
      <c r="N594" s="74">
        <v>6700000</v>
      </c>
      <c r="O594" s="74"/>
      <c r="P594" s="74">
        <v>6700000</v>
      </c>
      <c r="Q594" s="74"/>
      <c r="R594" s="74">
        <v>6700000</v>
      </c>
      <c r="S594" s="74"/>
      <c r="T594" s="74"/>
      <c r="U594" s="74"/>
      <c r="V594" s="74"/>
    </row>
    <row r="595" spans="1:22" ht="56.25">
      <c r="A595" s="75" t="s">
        <v>1109</v>
      </c>
      <c r="B595" s="68">
        <v>10</v>
      </c>
      <c r="C595" s="68" t="s">
        <v>1110</v>
      </c>
      <c r="D595" s="71" t="str">
        <f t="shared" si="9"/>
        <v>000 2 02 04033 02 0000 151</v>
      </c>
      <c r="E595" s="72"/>
      <c r="F595" s="73"/>
      <c r="G595" s="74"/>
      <c r="H595" s="74"/>
      <c r="I595" s="74"/>
      <c r="J595" s="74"/>
      <c r="K595" s="74"/>
      <c r="L595" s="74"/>
      <c r="M595" s="74"/>
      <c r="N595" s="74">
        <v>6700000</v>
      </c>
      <c r="O595" s="74"/>
      <c r="P595" s="74">
        <v>6700000</v>
      </c>
      <c r="Q595" s="74"/>
      <c r="R595" s="74">
        <v>6700000</v>
      </c>
      <c r="S595" s="74"/>
      <c r="T595" s="74"/>
      <c r="U595" s="74"/>
      <c r="V595" s="74"/>
    </row>
    <row r="596" spans="1:22" ht="67.5">
      <c r="A596" s="75" t="s">
        <v>1111</v>
      </c>
      <c r="B596" s="68">
        <v>10</v>
      </c>
      <c r="C596" s="68" t="s">
        <v>1112</v>
      </c>
      <c r="D596" s="71" t="str">
        <f t="shared" si="9"/>
        <v>000 2 02 04041 00 0000 151</v>
      </c>
      <c r="E596" s="72">
        <v>582000</v>
      </c>
      <c r="F596" s="73"/>
      <c r="G596" s="74">
        <v>582000</v>
      </c>
      <c r="H596" s="74">
        <v>582000</v>
      </c>
      <c r="I596" s="74">
        <v>582000</v>
      </c>
      <c r="J596" s="74"/>
      <c r="K596" s="74">
        <v>582000</v>
      </c>
      <c r="L596" s="74"/>
      <c r="M596" s="74"/>
      <c r="N596" s="74">
        <v>582000</v>
      </c>
      <c r="O596" s="74"/>
      <c r="P596" s="74">
        <v>582000</v>
      </c>
      <c r="Q596" s="74">
        <v>582000</v>
      </c>
      <c r="R596" s="74">
        <v>582000</v>
      </c>
      <c r="S596" s="74"/>
      <c r="T596" s="74">
        <v>582000</v>
      </c>
      <c r="U596" s="74"/>
      <c r="V596" s="74"/>
    </row>
    <row r="597" spans="1:22" ht="78.75">
      <c r="A597" s="75" t="s">
        <v>1113</v>
      </c>
      <c r="B597" s="68">
        <v>10</v>
      </c>
      <c r="C597" s="68" t="s">
        <v>1114</v>
      </c>
      <c r="D597" s="71" t="str">
        <f t="shared" si="9"/>
        <v>000 2 02 04041 02 0000 151</v>
      </c>
      <c r="E597" s="72">
        <v>582000</v>
      </c>
      <c r="F597" s="73"/>
      <c r="G597" s="74">
        <v>582000</v>
      </c>
      <c r="H597" s="74"/>
      <c r="I597" s="74">
        <v>582000</v>
      </c>
      <c r="J597" s="74"/>
      <c r="K597" s="74"/>
      <c r="L597" s="74"/>
      <c r="M597" s="74"/>
      <c r="N597" s="74">
        <v>582000</v>
      </c>
      <c r="O597" s="74"/>
      <c r="P597" s="74">
        <v>582000</v>
      </c>
      <c r="Q597" s="74"/>
      <c r="R597" s="74">
        <v>582000</v>
      </c>
      <c r="S597" s="74"/>
      <c r="T597" s="74"/>
      <c r="U597" s="74"/>
      <c r="V597" s="74"/>
    </row>
    <row r="598" spans="1:22" ht="78.75">
      <c r="A598" s="75" t="s">
        <v>1115</v>
      </c>
      <c r="B598" s="68">
        <v>10</v>
      </c>
      <c r="C598" s="68" t="s">
        <v>1116</v>
      </c>
      <c r="D598" s="71" t="str">
        <f t="shared" si="9"/>
        <v>000 2 02 04041 05 0000 151</v>
      </c>
      <c r="E598" s="72"/>
      <c r="F598" s="73"/>
      <c r="G598" s="74"/>
      <c r="H598" s="74">
        <v>582000</v>
      </c>
      <c r="I598" s="74"/>
      <c r="J598" s="74"/>
      <c r="K598" s="74">
        <v>582000</v>
      </c>
      <c r="L598" s="74"/>
      <c r="M598" s="74"/>
      <c r="N598" s="74"/>
      <c r="O598" s="74"/>
      <c r="P598" s="74"/>
      <c r="Q598" s="74">
        <v>582000</v>
      </c>
      <c r="R598" s="74"/>
      <c r="S598" s="74"/>
      <c r="T598" s="74">
        <v>582000</v>
      </c>
      <c r="U598" s="74"/>
      <c r="V598" s="74"/>
    </row>
    <row r="599" spans="1:22" ht="90">
      <c r="A599" s="75" t="s">
        <v>1117</v>
      </c>
      <c r="B599" s="68">
        <v>10</v>
      </c>
      <c r="C599" s="68" t="s">
        <v>1118</v>
      </c>
      <c r="D599" s="71" t="str">
        <f t="shared" si="9"/>
        <v>000 2 02 04042 00 0000 151</v>
      </c>
      <c r="E599" s="72">
        <v>1024000</v>
      </c>
      <c r="F599" s="73"/>
      <c r="G599" s="74">
        <v>1024000</v>
      </c>
      <c r="H599" s="74"/>
      <c r="I599" s="74">
        <v>1024000</v>
      </c>
      <c r="J599" s="74"/>
      <c r="K599" s="74"/>
      <c r="L599" s="74"/>
      <c r="M599" s="74"/>
      <c r="N599" s="74">
        <v>1904000</v>
      </c>
      <c r="O599" s="74"/>
      <c r="P599" s="74">
        <v>1904000</v>
      </c>
      <c r="Q599" s="74"/>
      <c r="R599" s="74">
        <v>1904000</v>
      </c>
      <c r="S599" s="74"/>
      <c r="T599" s="74"/>
      <c r="U599" s="74"/>
      <c r="V599" s="74"/>
    </row>
    <row r="600" spans="1:22" ht="101.25">
      <c r="A600" s="75" t="s">
        <v>1119</v>
      </c>
      <c r="B600" s="68">
        <v>10</v>
      </c>
      <c r="C600" s="68" t="s">
        <v>1120</v>
      </c>
      <c r="D600" s="71" t="str">
        <f t="shared" si="9"/>
        <v>000 2 02 04042 02 0000 151</v>
      </c>
      <c r="E600" s="72">
        <v>1024000</v>
      </c>
      <c r="F600" s="73"/>
      <c r="G600" s="74">
        <v>1024000</v>
      </c>
      <c r="H600" s="74"/>
      <c r="I600" s="74">
        <v>1024000</v>
      </c>
      <c r="J600" s="74"/>
      <c r="K600" s="74"/>
      <c r="L600" s="74"/>
      <c r="M600" s="74"/>
      <c r="N600" s="74">
        <v>1904000</v>
      </c>
      <c r="O600" s="74"/>
      <c r="P600" s="74">
        <v>1904000</v>
      </c>
      <c r="Q600" s="74"/>
      <c r="R600" s="74">
        <v>1904000</v>
      </c>
      <c r="S600" s="74"/>
      <c r="T600" s="74"/>
      <c r="U600" s="74"/>
      <c r="V600" s="74"/>
    </row>
    <row r="601" spans="1:22" ht="45">
      <c r="A601" s="75" t="s">
        <v>1121</v>
      </c>
      <c r="B601" s="68">
        <v>10</v>
      </c>
      <c r="C601" s="68" t="s">
        <v>1122</v>
      </c>
      <c r="D601" s="71" t="str">
        <f t="shared" si="9"/>
        <v>000 2 02 04043 02 0000 151</v>
      </c>
      <c r="E601" s="72"/>
      <c r="F601" s="73">
        <v>52000000</v>
      </c>
      <c r="G601" s="74">
        <v>52000000</v>
      </c>
      <c r="H601" s="74"/>
      <c r="I601" s="74">
        <v>52000000</v>
      </c>
      <c r="J601" s="74"/>
      <c r="K601" s="74"/>
      <c r="L601" s="74"/>
      <c r="M601" s="74"/>
      <c r="N601" s="74"/>
      <c r="O601" s="74">
        <v>46500000</v>
      </c>
      <c r="P601" s="74">
        <v>46500000</v>
      </c>
      <c r="Q601" s="74"/>
      <c r="R601" s="74">
        <v>46500000</v>
      </c>
      <c r="S601" s="74"/>
      <c r="T601" s="74"/>
      <c r="U601" s="74"/>
      <c r="V601" s="74"/>
    </row>
    <row r="602" spans="1:22" ht="78.75">
      <c r="A602" s="75" t="s">
        <v>1123</v>
      </c>
      <c r="B602" s="68">
        <v>10</v>
      </c>
      <c r="C602" s="68" t="s">
        <v>1124</v>
      </c>
      <c r="D602" s="71" t="str">
        <f t="shared" si="9"/>
        <v>000 2 02 04044 00 0000 151</v>
      </c>
      <c r="E602" s="72">
        <v>560000000</v>
      </c>
      <c r="F602" s="73"/>
      <c r="G602" s="74">
        <v>560000000</v>
      </c>
      <c r="H602" s="74"/>
      <c r="I602" s="74">
        <v>560000000</v>
      </c>
      <c r="J602" s="74"/>
      <c r="K602" s="74"/>
      <c r="L602" s="74"/>
      <c r="M602" s="74"/>
      <c r="N602" s="74">
        <v>560000000</v>
      </c>
      <c r="O602" s="74"/>
      <c r="P602" s="74">
        <v>560000000</v>
      </c>
      <c r="Q602" s="74"/>
      <c r="R602" s="74">
        <v>560000000</v>
      </c>
      <c r="S602" s="74"/>
      <c r="T602" s="74"/>
      <c r="U602" s="74"/>
      <c r="V602" s="74"/>
    </row>
    <row r="603" spans="1:22" ht="78.75">
      <c r="A603" s="75" t="s">
        <v>1125</v>
      </c>
      <c r="B603" s="68">
        <v>10</v>
      </c>
      <c r="C603" s="68" t="s">
        <v>1126</v>
      </c>
      <c r="D603" s="71" t="str">
        <f t="shared" si="9"/>
        <v>000 2 02 04044 02 0000 151</v>
      </c>
      <c r="E603" s="72">
        <v>560000000</v>
      </c>
      <c r="F603" s="73"/>
      <c r="G603" s="74">
        <v>560000000</v>
      </c>
      <c r="H603" s="74"/>
      <c r="I603" s="74">
        <v>560000000</v>
      </c>
      <c r="J603" s="74"/>
      <c r="K603" s="74"/>
      <c r="L603" s="74"/>
      <c r="M603" s="74"/>
      <c r="N603" s="74">
        <v>560000000</v>
      </c>
      <c r="O603" s="74"/>
      <c r="P603" s="74">
        <v>560000000</v>
      </c>
      <c r="Q603" s="74"/>
      <c r="R603" s="74">
        <v>560000000</v>
      </c>
      <c r="S603" s="74"/>
      <c r="T603" s="74"/>
      <c r="U603" s="74"/>
      <c r="V603" s="74"/>
    </row>
    <row r="604" spans="1:22" ht="56.25">
      <c r="A604" s="75" t="s">
        <v>1127</v>
      </c>
      <c r="B604" s="68">
        <v>10</v>
      </c>
      <c r="C604" s="68" t="s">
        <v>1128</v>
      </c>
      <c r="D604" s="71" t="str">
        <f t="shared" si="9"/>
        <v>000 2 02 04052 00 0000 151</v>
      </c>
      <c r="E604" s="72">
        <v>1700000</v>
      </c>
      <c r="F604" s="73"/>
      <c r="G604" s="74">
        <v>1700000</v>
      </c>
      <c r="H604" s="74">
        <v>1700000</v>
      </c>
      <c r="I604" s="74">
        <v>1700000</v>
      </c>
      <c r="J604" s="74"/>
      <c r="K604" s="74">
        <v>1600000</v>
      </c>
      <c r="L604" s="74">
        <v>100000</v>
      </c>
      <c r="M604" s="74"/>
      <c r="N604" s="74">
        <v>1700000</v>
      </c>
      <c r="O604" s="74"/>
      <c r="P604" s="74">
        <v>1700000</v>
      </c>
      <c r="Q604" s="74">
        <v>1700000</v>
      </c>
      <c r="R604" s="74">
        <v>1700000</v>
      </c>
      <c r="S604" s="74"/>
      <c r="T604" s="74">
        <v>1600000</v>
      </c>
      <c r="U604" s="74">
        <v>100000</v>
      </c>
      <c r="V604" s="74"/>
    </row>
    <row r="605" spans="1:22" ht="56.25">
      <c r="A605" s="75" t="s">
        <v>1129</v>
      </c>
      <c r="B605" s="68">
        <v>10</v>
      </c>
      <c r="C605" s="68" t="s">
        <v>1130</v>
      </c>
      <c r="D605" s="71" t="str">
        <f t="shared" si="9"/>
        <v>000 2 02 04052 02 0000 151</v>
      </c>
      <c r="E605" s="72">
        <v>1700000</v>
      </c>
      <c r="F605" s="73"/>
      <c r="G605" s="74">
        <v>1700000</v>
      </c>
      <c r="H605" s="74"/>
      <c r="I605" s="74">
        <v>1700000</v>
      </c>
      <c r="J605" s="74"/>
      <c r="K605" s="74"/>
      <c r="L605" s="74"/>
      <c r="M605" s="74"/>
      <c r="N605" s="74">
        <v>1700000</v>
      </c>
      <c r="O605" s="74"/>
      <c r="P605" s="74">
        <v>1700000</v>
      </c>
      <c r="Q605" s="74"/>
      <c r="R605" s="74">
        <v>1700000</v>
      </c>
      <c r="S605" s="74"/>
      <c r="T605" s="74"/>
      <c r="U605" s="74"/>
      <c r="V605" s="74"/>
    </row>
    <row r="606" spans="1:22" ht="56.25">
      <c r="A606" s="75" t="s">
        <v>1131</v>
      </c>
      <c r="B606" s="68">
        <v>10</v>
      </c>
      <c r="C606" s="68" t="s">
        <v>1132</v>
      </c>
      <c r="D606" s="71" t="str">
        <f t="shared" si="9"/>
        <v>000 2 02 04052 05 0000 151</v>
      </c>
      <c r="E606" s="72"/>
      <c r="F606" s="73"/>
      <c r="G606" s="74"/>
      <c r="H606" s="74">
        <v>1600000</v>
      </c>
      <c r="I606" s="74"/>
      <c r="J606" s="74"/>
      <c r="K606" s="74">
        <v>1600000</v>
      </c>
      <c r="L606" s="74"/>
      <c r="M606" s="74"/>
      <c r="N606" s="74"/>
      <c r="O606" s="74"/>
      <c r="P606" s="74"/>
      <c r="Q606" s="74">
        <v>1600000</v>
      </c>
      <c r="R606" s="74"/>
      <c r="S606" s="74"/>
      <c r="T606" s="74">
        <v>1600000</v>
      </c>
      <c r="U606" s="74"/>
      <c r="V606" s="74"/>
    </row>
    <row r="607" spans="1:22" ht="56.25">
      <c r="A607" s="75" t="s">
        <v>1133</v>
      </c>
      <c r="B607" s="68">
        <v>10</v>
      </c>
      <c r="C607" s="68" t="s">
        <v>1134</v>
      </c>
      <c r="D607" s="71" t="str">
        <f t="shared" si="9"/>
        <v>000 2 02 04052 10 0000 151</v>
      </c>
      <c r="E607" s="72"/>
      <c r="F607" s="73"/>
      <c r="G607" s="74"/>
      <c r="H607" s="74">
        <v>100000</v>
      </c>
      <c r="I607" s="74"/>
      <c r="J607" s="74"/>
      <c r="K607" s="74"/>
      <c r="L607" s="74">
        <v>100000</v>
      </c>
      <c r="M607" s="74"/>
      <c r="N607" s="74"/>
      <c r="O607" s="74"/>
      <c r="P607" s="74"/>
      <c r="Q607" s="74">
        <v>100000</v>
      </c>
      <c r="R607" s="74"/>
      <c r="S607" s="74"/>
      <c r="T607" s="74"/>
      <c r="U607" s="74">
        <v>100000</v>
      </c>
      <c r="V607" s="74"/>
    </row>
    <row r="608" spans="1:22" ht="56.25">
      <c r="A608" s="75" t="s">
        <v>1135</v>
      </c>
      <c r="B608" s="68">
        <v>10</v>
      </c>
      <c r="C608" s="68" t="s">
        <v>1136</v>
      </c>
      <c r="D608" s="71" t="str">
        <f t="shared" si="9"/>
        <v>000 2 02 04053 00 0000 151</v>
      </c>
      <c r="E608" s="72">
        <v>750000</v>
      </c>
      <c r="F608" s="73"/>
      <c r="G608" s="74">
        <v>750000</v>
      </c>
      <c r="H608" s="74">
        <v>750000</v>
      </c>
      <c r="I608" s="74">
        <v>750000</v>
      </c>
      <c r="J608" s="74"/>
      <c r="K608" s="74">
        <v>750000</v>
      </c>
      <c r="L608" s="74"/>
      <c r="M608" s="74"/>
      <c r="N608" s="74">
        <v>750000</v>
      </c>
      <c r="O608" s="74"/>
      <c r="P608" s="74">
        <v>750000</v>
      </c>
      <c r="Q608" s="74">
        <v>750000</v>
      </c>
      <c r="R608" s="74">
        <v>750000</v>
      </c>
      <c r="S608" s="74"/>
      <c r="T608" s="74">
        <v>750000</v>
      </c>
      <c r="U608" s="74"/>
      <c r="V608" s="74"/>
    </row>
    <row r="609" spans="1:22" ht="67.5">
      <c r="A609" s="75" t="s">
        <v>1137</v>
      </c>
      <c r="B609" s="68">
        <v>10</v>
      </c>
      <c r="C609" s="68" t="s">
        <v>1138</v>
      </c>
      <c r="D609" s="71" t="str">
        <f t="shared" si="9"/>
        <v>000 2 02 04053 02 0000 151</v>
      </c>
      <c r="E609" s="72">
        <v>750000</v>
      </c>
      <c r="F609" s="73"/>
      <c r="G609" s="74">
        <v>750000</v>
      </c>
      <c r="H609" s="74"/>
      <c r="I609" s="74">
        <v>750000</v>
      </c>
      <c r="J609" s="74"/>
      <c r="K609" s="74"/>
      <c r="L609" s="74"/>
      <c r="M609" s="74"/>
      <c r="N609" s="74">
        <v>750000</v>
      </c>
      <c r="O609" s="74"/>
      <c r="P609" s="74">
        <v>750000</v>
      </c>
      <c r="Q609" s="74"/>
      <c r="R609" s="74">
        <v>750000</v>
      </c>
      <c r="S609" s="74"/>
      <c r="T609" s="74"/>
      <c r="U609" s="74"/>
      <c r="V609" s="74"/>
    </row>
    <row r="610" spans="1:22" ht="67.5">
      <c r="A610" s="75" t="s">
        <v>1139</v>
      </c>
      <c r="B610" s="68">
        <v>10</v>
      </c>
      <c r="C610" s="68" t="s">
        <v>1140</v>
      </c>
      <c r="D610" s="71" t="str">
        <f t="shared" si="9"/>
        <v>000 2 02 04053 05 0000 151</v>
      </c>
      <c r="E610" s="72"/>
      <c r="F610" s="73"/>
      <c r="G610" s="74"/>
      <c r="H610" s="74">
        <v>750000</v>
      </c>
      <c r="I610" s="74"/>
      <c r="J610" s="74"/>
      <c r="K610" s="74">
        <v>750000</v>
      </c>
      <c r="L610" s="74"/>
      <c r="M610" s="74"/>
      <c r="N610" s="74"/>
      <c r="O610" s="74"/>
      <c r="P610" s="74"/>
      <c r="Q610" s="74">
        <v>750000</v>
      </c>
      <c r="R610" s="74"/>
      <c r="S610" s="74"/>
      <c r="T610" s="74">
        <v>750000</v>
      </c>
      <c r="U610" s="74"/>
      <c r="V610" s="74"/>
    </row>
    <row r="611" spans="1:22" ht="67.5">
      <c r="A611" s="75" t="s">
        <v>1141</v>
      </c>
      <c r="B611" s="68">
        <v>10</v>
      </c>
      <c r="C611" s="68" t="s">
        <v>1142</v>
      </c>
      <c r="D611" s="71" t="str">
        <f t="shared" si="9"/>
        <v>000 2 02 04055 02 0000 151</v>
      </c>
      <c r="E611" s="72">
        <v>920497100</v>
      </c>
      <c r="F611" s="73"/>
      <c r="G611" s="74">
        <v>920497100</v>
      </c>
      <c r="H611" s="74"/>
      <c r="I611" s="74">
        <v>920497100</v>
      </c>
      <c r="J611" s="74"/>
      <c r="K611" s="74"/>
      <c r="L611" s="74"/>
      <c r="M611" s="74"/>
      <c r="N611" s="74">
        <v>920497100</v>
      </c>
      <c r="O611" s="74"/>
      <c r="P611" s="74">
        <v>920497100</v>
      </c>
      <c r="Q611" s="74"/>
      <c r="R611" s="74">
        <v>920497100</v>
      </c>
      <c r="S611" s="74"/>
      <c r="T611" s="74"/>
      <c r="U611" s="74"/>
      <c r="V611" s="74"/>
    </row>
    <row r="612" spans="1:22" ht="45">
      <c r="A612" s="75" t="s">
        <v>1143</v>
      </c>
      <c r="B612" s="68">
        <v>10</v>
      </c>
      <c r="C612" s="68" t="s">
        <v>1144</v>
      </c>
      <c r="D612" s="71" t="str">
        <f t="shared" si="9"/>
        <v>000 2 02 04056 00 0000 151</v>
      </c>
      <c r="E612" s="72"/>
      <c r="F612" s="73"/>
      <c r="G612" s="74"/>
      <c r="H612" s="74">
        <v>2462719.94</v>
      </c>
      <c r="I612" s="74"/>
      <c r="J612" s="74"/>
      <c r="K612" s="74"/>
      <c r="L612" s="74">
        <v>2462719.94</v>
      </c>
      <c r="M612" s="74"/>
      <c r="N612" s="74"/>
      <c r="O612" s="74"/>
      <c r="P612" s="74"/>
      <c r="Q612" s="74">
        <v>2462719.94</v>
      </c>
      <c r="R612" s="74"/>
      <c r="S612" s="74"/>
      <c r="T612" s="74"/>
      <c r="U612" s="74">
        <v>2462719.94</v>
      </c>
      <c r="V612" s="74"/>
    </row>
    <row r="613" spans="1:22" ht="56.25">
      <c r="A613" s="75" t="s">
        <v>1145</v>
      </c>
      <c r="B613" s="68">
        <v>10</v>
      </c>
      <c r="C613" s="68" t="s">
        <v>1146</v>
      </c>
      <c r="D613" s="71" t="str">
        <f t="shared" si="9"/>
        <v>000 2 02 04056 10 0000 151</v>
      </c>
      <c r="E613" s="72"/>
      <c r="F613" s="73"/>
      <c r="G613" s="74"/>
      <c r="H613" s="74">
        <v>2462719.94</v>
      </c>
      <c r="I613" s="74"/>
      <c r="J613" s="74"/>
      <c r="K613" s="74"/>
      <c r="L613" s="74">
        <v>2462719.94</v>
      </c>
      <c r="M613" s="74"/>
      <c r="N613" s="74"/>
      <c r="O613" s="74"/>
      <c r="P613" s="74"/>
      <c r="Q613" s="74">
        <v>2462719.94</v>
      </c>
      <c r="R613" s="74"/>
      <c r="S613" s="74"/>
      <c r="T613" s="74"/>
      <c r="U613" s="74">
        <v>2462719.94</v>
      </c>
      <c r="V613" s="74"/>
    </row>
    <row r="614" spans="1:22" ht="146.25">
      <c r="A614" s="75" t="s">
        <v>1147</v>
      </c>
      <c r="B614" s="68">
        <v>10</v>
      </c>
      <c r="C614" s="68" t="s">
        <v>1148</v>
      </c>
      <c r="D614" s="71" t="str">
        <f t="shared" si="9"/>
        <v>000 2 02 04064 02 0000 151</v>
      </c>
      <c r="E614" s="72">
        <v>96350400</v>
      </c>
      <c r="F614" s="73"/>
      <c r="G614" s="74">
        <v>96350400</v>
      </c>
      <c r="H614" s="74"/>
      <c r="I614" s="74">
        <v>96350400</v>
      </c>
      <c r="J614" s="74"/>
      <c r="K614" s="74"/>
      <c r="L614" s="74"/>
      <c r="M614" s="74"/>
      <c r="N614" s="74">
        <v>96350400</v>
      </c>
      <c r="O614" s="74"/>
      <c r="P614" s="74">
        <v>96350400</v>
      </c>
      <c r="Q614" s="74"/>
      <c r="R614" s="74">
        <v>96350400</v>
      </c>
      <c r="S614" s="74"/>
      <c r="T614" s="74"/>
      <c r="U614" s="74"/>
      <c r="V614" s="74"/>
    </row>
    <row r="615" spans="1:22" ht="22.5">
      <c r="A615" s="75" t="s">
        <v>1149</v>
      </c>
      <c r="B615" s="68">
        <v>10</v>
      </c>
      <c r="C615" s="68" t="s">
        <v>1150</v>
      </c>
      <c r="D615" s="71" t="str">
        <f t="shared" si="9"/>
        <v>000 2 02 04999 00 0000 151</v>
      </c>
      <c r="E615" s="72"/>
      <c r="F615" s="73"/>
      <c r="G615" s="74"/>
      <c r="H615" s="74">
        <v>440584496.35</v>
      </c>
      <c r="I615" s="74"/>
      <c r="J615" s="74">
        <v>301452106</v>
      </c>
      <c r="K615" s="74">
        <v>100356681</v>
      </c>
      <c r="L615" s="74">
        <v>38775709.35</v>
      </c>
      <c r="M615" s="74"/>
      <c r="N615" s="74"/>
      <c r="O615" s="74"/>
      <c r="P615" s="74"/>
      <c r="Q615" s="74">
        <v>437449984.56</v>
      </c>
      <c r="R615" s="74"/>
      <c r="S615" s="74">
        <v>301363387</v>
      </c>
      <c r="T615" s="74">
        <v>99301737</v>
      </c>
      <c r="U615" s="74">
        <v>36784860.56</v>
      </c>
      <c r="V615" s="74"/>
    </row>
    <row r="616" spans="1:22" ht="22.5">
      <c r="A616" s="75" t="s">
        <v>1151</v>
      </c>
      <c r="B616" s="68">
        <v>10</v>
      </c>
      <c r="C616" s="68" t="s">
        <v>1152</v>
      </c>
      <c r="D616" s="71" t="str">
        <f t="shared" si="9"/>
        <v>000 2 02 04999 04 0000 151</v>
      </c>
      <c r="E616" s="72"/>
      <c r="F616" s="73"/>
      <c r="G616" s="74"/>
      <c r="H616" s="74">
        <v>301452106</v>
      </c>
      <c r="I616" s="74"/>
      <c r="J616" s="74">
        <v>301452106</v>
      </c>
      <c r="K616" s="74"/>
      <c r="L616" s="74"/>
      <c r="M616" s="74"/>
      <c r="N616" s="74"/>
      <c r="O616" s="74"/>
      <c r="P616" s="74"/>
      <c r="Q616" s="74">
        <v>301363387</v>
      </c>
      <c r="R616" s="74"/>
      <c r="S616" s="74">
        <v>301363387</v>
      </c>
      <c r="T616" s="74"/>
      <c r="U616" s="74"/>
      <c r="V616" s="74"/>
    </row>
    <row r="617" spans="1:22" ht="33.75">
      <c r="A617" s="75" t="s">
        <v>1153</v>
      </c>
      <c r="B617" s="68">
        <v>10</v>
      </c>
      <c r="C617" s="68" t="s">
        <v>1154</v>
      </c>
      <c r="D617" s="71" t="str">
        <f t="shared" si="9"/>
        <v>000 2 02 04999 05 0000 151</v>
      </c>
      <c r="E617" s="72"/>
      <c r="F617" s="73"/>
      <c r="G617" s="74"/>
      <c r="H617" s="74">
        <v>100356681</v>
      </c>
      <c r="I617" s="74"/>
      <c r="J617" s="74"/>
      <c r="K617" s="74">
        <v>100356681</v>
      </c>
      <c r="L617" s="74"/>
      <c r="M617" s="74"/>
      <c r="N617" s="74"/>
      <c r="O617" s="74"/>
      <c r="P617" s="74"/>
      <c r="Q617" s="74">
        <v>99301737</v>
      </c>
      <c r="R617" s="74"/>
      <c r="S617" s="74"/>
      <c r="T617" s="74">
        <v>99301737</v>
      </c>
      <c r="U617" s="74"/>
      <c r="V617" s="74"/>
    </row>
    <row r="618" spans="1:22" ht="22.5">
      <c r="A618" s="75" t="s">
        <v>1155</v>
      </c>
      <c r="B618" s="68">
        <v>10</v>
      </c>
      <c r="C618" s="68" t="s">
        <v>1156</v>
      </c>
      <c r="D618" s="71" t="str">
        <f t="shared" si="9"/>
        <v>000 2 02 04999 10 0000 151</v>
      </c>
      <c r="E618" s="72"/>
      <c r="F618" s="73"/>
      <c r="G618" s="74"/>
      <c r="H618" s="74">
        <v>38775709.35</v>
      </c>
      <c r="I618" s="74"/>
      <c r="J618" s="74"/>
      <c r="K618" s="74"/>
      <c r="L618" s="74">
        <v>38775709.35</v>
      </c>
      <c r="M618" s="74"/>
      <c r="N618" s="74"/>
      <c r="O618" s="74"/>
      <c r="P618" s="74"/>
      <c r="Q618" s="74">
        <v>36784860.56</v>
      </c>
      <c r="R618" s="74"/>
      <c r="S618" s="74"/>
      <c r="T618" s="74"/>
      <c r="U618" s="74">
        <v>36784860.56</v>
      </c>
      <c r="V618" s="74"/>
    </row>
    <row r="619" spans="1:22" ht="33.75">
      <c r="A619" s="75" t="s">
        <v>1157</v>
      </c>
      <c r="B619" s="68">
        <v>10</v>
      </c>
      <c r="C619" s="68" t="s">
        <v>1158</v>
      </c>
      <c r="D619" s="71" t="str">
        <f t="shared" si="9"/>
        <v>000 2 02 05000 00 0000 151</v>
      </c>
      <c r="E619" s="72">
        <v>19925070400</v>
      </c>
      <c r="F619" s="73">
        <v>3708900000</v>
      </c>
      <c r="G619" s="74"/>
      <c r="H619" s="74"/>
      <c r="I619" s="74"/>
      <c r="J619" s="74"/>
      <c r="K619" s="74"/>
      <c r="L619" s="74"/>
      <c r="M619" s="74">
        <v>23633970400</v>
      </c>
      <c r="N619" s="74">
        <v>19919570403.75</v>
      </c>
      <c r="O619" s="74">
        <v>3583900000</v>
      </c>
      <c r="P619" s="74"/>
      <c r="Q619" s="74"/>
      <c r="R619" s="74"/>
      <c r="S619" s="74"/>
      <c r="T619" s="74"/>
      <c r="U619" s="74"/>
      <c r="V619" s="74">
        <v>23503470403.75</v>
      </c>
    </row>
    <row r="620" spans="1:22" ht="101.25">
      <c r="A620" s="75" t="s">
        <v>1159</v>
      </c>
      <c r="B620" s="68">
        <v>10</v>
      </c>
      <c r="C620" s="68" t="s">
        <v>1160</v>
      </c>
      <c r="D620" s="71" t="str">
        <f t="shared" si="9"/>
        <v>000 2 02 05701 09 0000 151</v>
      </c>
      <c r="E620" s="72"/>
      <c r="F620" s="73">
        <v>3481900000</v>
      </c>
      <c r="G620" s="74"/>
      <c r="H620" s="74"/>
      <c r="I620" s="74"/>
      <c r="J620" s="74"/>
      <c r="K620" s="74"/>
      <c r="L620" s="74"/>
      <c r="M620" s="74">
        <v>3481900000</v>
      </c>
      <c r="N620" s="74"/>
      <c r="O620" s="74">
        <v>3356900000</v>
      </c>
      <c r="P620" s="74"/>
      <c r="Q620" s="74"/>
      <c r="R620" s="74"/>
      <c r="S620" s="74"/>
      <c r="T620" s="74"/>
      <c r="U620" s="74"/>
      <c r="V620" s="74">
        <v>3356900000</v>
      </c>
    </row>
    <row r="621" spans="1:22" ht="90">
      <c r="A621" s="75" t="s">
        <v>1161</v>
      </c>
      <c r="B621" s="68">
        <v>10</v>
      </c>
      <c r="C621" s="68" t="s">
        <v>1162</v>
      </c>
      <c r="D621" s="71" t="str">
        <f t="shared" si="9"/>
        <v>000 2 02 05702 09 0000 151</v>
      </c>
      <c r="E621" s="72"/>
      <c r="F621" s="73">
        <v>227000000</v>
      </c>
      <c r="G621" s="74"/>
      <c r="H621" s="74"/>
      <c r="I621" s="74"/>
      <c r="J621" s="74"/>
      <c r="K621" s="74"/>
      <c r="L621" s="74"/>
      <c r="M621" s="74">
        <v>227000000</v>
      </c>
      <c r="N621" s="74"/>
      <c r="O621" s="74">
        <v>227000000</v>
      </c>
      <c r="P621" s="74"/>
      <c r="Q621" s="74"/>
      <c r="R621" s="74"/>
      <c r="S621" s="74"/>
      <c r="T621" s="74"/>
      <c r="U621" s="74"/>
      <c r="V621" s="74">
        <v>227000000</v>
      </c>
    </row>
    <row r="622" spans="1:22" ht="45">
      <c r="A622" s="75" t="s">
        <v>1163</v>
      </c>
      <c r="B622" s="68">
        <v>10</v>
      </c>
      <c r="C622" s="68" t="s">
        <v>1164</v>
      </c>
      <c r="D622" s="71" t="str">
        <f t="shared" si="9"/>
        <v>000 2 02 05800 09 0000 151</v>
      </c>
      <c r="E622" s="72">
        <v>19925070400</v>
      </c>
      <c r="F622" s="73"/>
      <c r="G622" s="74"/>
      <c r="H622" s="74"/>
      <c r="I622" s="74"/>
      <c r="J622" s="74"/>
      <c r="K622" s="74"/>
      <c r="L622" s="74"/>
      <c r="M622" s="74">
        <v>19925070400</v>
      </c>
      <c r="N622" s="74">
        <v>19919570403.75</v>
      </c>
      <c r="O622" s="74"/>
      <c r="P622" s="74"/>
      <c r="Q622" s="74"/>
      <c r="R622" s="74"/>
      <c r="S622" s="74"/>
      <c r="T622" s="74"/>
      <c r="U622" s="74"/>
      <c r="V622" s="74">
        <v>19919570403.75</v>
      </c>
    </row>
    <row r="623" spans="1:22" ht="67.5">
      <c r="A623" s="75" t="s">
        <v>1165</v>
      </c>
      <c r="B623" s="68">
        <v>10</v>
      </c>
      <c r="C623" s="68" t="s">
        <v>1166</v>
      </c>
      <c r="D623" s="71" t="str">
        <f t="shared" si="9"/>
        <v>000 2 02 05805 09 0000 151</v>
      </c>
      <c r="E623" s="72">
        <v>2100</v>
      </c>
      <c r="F623" s="73"/>
      <c r="G623" s="74"/>
      <c r="H623" s="74"/>
      <c r="I623" s="74"/>
      <c r="J623" s="74"/>
      <c r="K623" s="74"/>
      <c r="L623" s="74"/>
      <c r="M623" s="74">
        <v>2100</v>
      </c>
      <c r="N623" s="74">
        <v>2093.9</v>
      </c>
      <c r="O623" s="74"/>
      <c r="P623" s="74"/>
      <c r="Q623" s="74"/>
      <c r="R623" s="74"/>
      <c r="S623" s="74"/>
      <c r="T623" s="74"/>
      <c r="U623" s="74"/>
      <c r="V623" s="74">
        <v>2093.9</v>
      </c>
    </row>
    <row r="624" spans="1:22" ht="45">
      <c r="A624" s="75" t="s">
        <v>1167</v>
      </c>
      <c r="B624" s="68">
        <v>10</v>
      </c>
      <c r="C624" s="68" t="s">
        <v>1168</v>
      </c>
      <c r="D624" s="71" t="str">
        <f t="shared" si="9"/>
        <v>000 2 02 05809 09 0000 151</v>
      </c>
      <c r="E624" s="72">
        <v>1694500</v>
      </c>
      <c r="F624" s="73"/>
      <c r="G624" s="74"/>
      <c r="H624" s="74"/>
      <c r="I624" s="74"/>
      <c r="J624" s="74"/>
      <c r="K624" s="74"/>
      <c r="L624" s="74"/>
      <c r="M624" s="74">
        <v>1694500</v>
      </c>
      <c r="N624" s="74">
        <v>1694509.85</v>
      </c>
      <c r="O624" s="74"/>
      <c r="P624" s="74"/>
      <c r="Q624" s="74"/>
      <c r="R624" s="74"/>
      <c r="S624" s="74"/>
      <c r="T624" s="74"/>
      <c r="U624" s="74"/>
      <c r="V624" s="74">
        <v>1694509.85</v>
      </c>
    </row>
    <row r="625" spans="1:22" ht="67.5">
      <c r="A625" s="75" t="s">
        <v>1169</v>
      </c>
      <c r="B625" s="68">
        <v>10</v>
      </c>
      <c r="C625" s="68" t="s">
        <v>1170</v>
      </c>
      <c r="D625" s="71" t="str">
        <f t="shared" si="9"/>
        <v>000 2 02 05812 09 0000 151</v>
      </c>
      <c r="E625" s="72">
        <v>19871373800</v>
      </c>
      <c r="F625" s="73"/>
      <c r="G625" s="74"/>
      <c r="H625" s="74"/>
      <c r="I625" s="74"/>
      <c r="J625" s="74"/>
      <c r="K625" s="74"/>
      <c r="L625" s="74"/>
      <c r="M625" s="74">
        <v>19871373800</v>
      </c>
      <c r="N625" s="74">
        <v>19871373800</v>
      </c>
      <c r="O625" s="74"/>
      <c r="P625" s="74"/>
      <c r="Q625" s="74"/>
      <c r="R625" s="74"/>
      <c r="S625" s="74"/>
      <c r="T625" s="74"/>
      <c r="U625" s="74"/>
      <c r="V625" s="74">
        <v>19871373800</v>
      </c>
    </row>
    <row r="626" spans="1:22" ht="56.25">
      <c r="A626" s="75" t="s">
        <v>1171</v>
      </c>
      <c r="B626" s="68">
        <v>10</v>
      </c>
      <c r="C626" s="68" t="s">
        <v>1172</v>
      </c>
      <c r="D626" s="71" t="str">
        <f t="shared" si="9"/>
        <v>000 2 02 05813 09 0000 151</v>
      </c>
      <c r="E626" s="72">
        <v>52000000</v>
      </c>
      <c r="F626" s="73"/>
      <c r="G626" s="74"/>
      <c r="H626" s="74"/>
      <c r="I626" s="74"/>
      <c r="J626" s="74"/>
      <c r="K626" s="74"/>
      <c r="L626" s="74"/>
      <c r="M626" s="74">
        <v>52000000</v>
      </c>
      <c r="N626" s="74">
        <v>46500000</v>
      </c>
      <c r="O626" s="74"/>
      <c r="P626" s="74"/>
      <c r="Q626" s="74"/>
      <c r="R626" s="74"/>
      <c r="S626" s="74"/>
      <c r="T626" s="74"/>
      <c r="U626" s="74"/>
      <c r="V626" s="74">
        <v>46500000</v>
      </c>
    </row>
    <row r="627" spans="1:22" ht="33.75">
      <c r="A627" s="75" t="s">
        <v>1173</v>
      </c>
      <c r="B627" s="68">
        <v>10</v>
      </c>
      <c r="C627" s="68" t="s">
        <v>1174</v>
      </c>
      <c r="D627" s="71" t="str">
        <f t="shared" si="9"/>
        <v>000 2 03 00000 00 0000 180</v>
      </c>
      <c r="E627" s="72">
        <v>837288311</v>
      </c>
      <c r="F627" s="73"/>
      <c r="G627" s="74">
        <v>837288311</v>
      </c>
      <c r="H627" s="74"/>
      <c r="I627" s="74">
        <v>837288311</v>
      </c>
      <c r="J627" s="74"/>
      <c r="K627" s="74"/>
      <c r="L627" s="74"/>
      <c r="M627" s="74"/>
      <c r="N627" s="74">
        <v>820644231.36</v>
      </c>
      <c r="O627" s="74"/>
      <c r="P627" s="74">
        <v>820644231.36</v>
      </c>
      <c r="Q627" s="74"/>
      <c r="R627" s="74">
        <v>820644231.36</v>
      </c>
      <c r="S627" s="74"/>
      <c r="T627" s="74"/>
      <c r="U627" s="74"/>
      <c r="V627" s="74"/>
    </row>
    <row r="628" spans="1:22" ht="33.75">
      <c r="A628" s="75" t="s">
        <v>1175</v>
      </c>
      <c r="B628" s="68">
        <v>10</v>
      </c>
      <c r="C628" s="68" t="s">
        <v>1176</v>
      </c>
      <c r="D628" s="71" t="str">
        <f t="shared" si="9"/>
        <v>000 2 03 02000 02 0000 180</v>
      </c>
      <c r="E628" s="72">
        <v>837288311</v>
      </c>
      <c r="F628" s="73"/>
      <c r="G628" s="74">
        <v>837288311</v>
      </c>
      <c r="H628" s="74"/>
      <c r="I628" s="74">
        <v>837288311</v>
      </c>
      <c r="J628" s="74"/>
      <c r="K628" s="74"/>
      <c r="L628" s="74"/>
      <c r="M628" s="74"/>
      <c r="N628" s="74">
        <v>820644231.36</v>
      </c>
      <c r="O628" s="74"/>
      <c r="P628" s="74">
        <v>820644231.36</v>
      </c>
      <c r="Q628" s="74"/>
      <c r="R628" s="74">
        <v>820644231.36</v>
      </c>
      <c r="S628" s="74"/>
      <c r="T628" s="74"/>
      <c r="U628" s="74"/>
      <c r="V628" s="74"/>
    </row>
    <row r="629" spans="1:22" ht="78.75">
      <c r="A629" s="75" t="s">
        <v>1177</v>
      </c>
      <c r="B629" s="68">
        <v>10</v>
      </c>
      <c r="C629" s="68" t="s">
        <v>1178</v>
      </c>
      <c r="D629" s="71" t="str">
        <f t="shared" si="9"/>
        <v>000 2 03 02030 02 0000 180</v>
      </c>
      <c r="E629" s="72">
        <v>165565111</v>
      </c>
      <c r="F629" s="73"/>
      <c r="G629" s="74">
        <v>165565111</v>
      </c>
      <c r="H629" s="74"/>
      <c r="I629" s="74">
        <v>165565111</v>
      </c>
      <c r="J629" s="74"/>
      <c r="K629" s="74"/>
      <c r="L629" s="74"/>
      <c r="M629" s="74"/>
      <c r="N629" s="74">
        <v>165565111.28</v>
      </c>
      <c r="O629" s="74"/>
      <c r="P629" s="74">
        <v>165565111.28</v>
      </c>
      <c r="Q629" s="74"/>
      <c r="R629" s="74">
        <v>165565111.28</v>
      </c>
      <c r="S629" s="74"/>
      <c r="T629" s="74"/>
      <c r="U629" s="74"/>
      <c r="V629" s="74"/>
    </row>
    <row r="630" spans="1:22" ht="78.75">
      <c r="A630" s="75" t="s">
        <v>1179</v>
      </c>
      <c r="B630" s="68">
        <v>10</v>
      </c>
      <c r="C630" s="68" t="s">
        <v>1180</v>
      </c>
      <c r="D630" s="71" t="str">
        <f t="shared" si="9"/>
        <v>000 2 03 02040 02 0000 180</v>
      </c>
      <c r="E630" s="72">
        <v>38255800</v>
      </c>
      <c r="F630" s="73"/>
      <c r="G630" s="74">
        <v>38255800</v>
      </c>
      <c r="H630" s="74"/>
      <c r="I630" s="74">
        <v>38255800</v>
      </c>
      <c r="J630" s="74"/>
      <c r="K630" s="74"/>
      <c r="L630" s="74"/>
      <c r="M630" s="74"/>
      <c r="N630" s="74">
        <v>22153421.7</v>
      </c>
      <c r="O630" s="74"/>
      <c r="P630" s="74">
        <v>22153421.7</v>
      </c>
      <c r="Q630" s="74"/>
      <c r="R630" s="74">
        <v>22153421.7</v>
      </c>
      <c r="S630" s="74"/>
      <c r="T630" s="74"/>
      <c r="U630" s="74"/>
      <c r="V630" s="74"/>
    </row>
    <row r="631" spans="1:22" ht="101.25">
      <c r="A631" s="75" t="s">
        <v>1181</v>
      </c>
      <c r="B631" s="68">
        <v>10</v>
      </c>
      <c r="C631" s="68" t="s">
        <v>1182</v>
      </c>
      <c r="D631" s="71" t="str">
        <f t="shared" si="9"/>
        <v>000 2 03 02060 02 0000 180</v>
      </c>
      <c r="E631" s="72">
        <v>633467400</v>
      </c>
      <c r="F631" s="73"/>
      <c r="G631" s="74">
        <v>633467400</v>
      </c>
      <c r="H631" s="74"/>
      <c r="I631" s="74">
        <v>633467400</v>
      </c>
      <c r="J631" s="74"/>
      <c r="K631" s="74"/>
      <c r="L631" s="74"/>
      <c r="M631" s="74"/>
      <c r="N631" s="74">
        <v>632925698.38</v>
      </c>
      <c r="O631" s="74"/>
      <c r="P631" s="74">
        <v>632925698.38</v>
      </c>
      <c r="Q631" s="74"/>
      <c r="R631" s="74">
        <v>632925698.38</v>
      </c>
      <c r="S631" s="74"/>
      <c r="T631" s="74"/>
      <c r="U631" s="74"/>
      <c r="V631" s="74"/>
    </row>
    <row r="632" spans="1:22" ht="22.5">
      <c r="A632" s="75" t="s">
        <v>1183</v>
      </c>
      <c r="B632" s="68">
        <v>10</v>
      </c>
      <c r="C632" s="68" t="s">
        <v>1184</v>
      </c>
      <c r="D632" s="71" t="str">
        <f t="shared" si="9"/>
        <v>000 2 04 00000 00 0000 180</v>
      </c>
      <c r="E632" s="72">
        <v>2430351.33</v>
      </c>
      <c r="F632" s="73"/>
      <c r="G632" s="74">
        <v>2430351.33</v>
      </c>
      <c r="H632" s="74"/>
      <c r="I632" s="74"/>
      <c r="J632" s="74">
        <v>300000</v>
      </c>
      <c r="K632" s="74"/>
      <c r="L632" s="74">
        <v>2130351.33</v>
      </c>
      <c r="M632" s="74"/>
      <c r="N632" s="74">
        <v>2429696.5</v>
      </c>
      <c r="O632" s="74"/>
      <c r="P632" s="74">
        <v>2429696.5</v>
      </c>
      <c r="Q632" s="74"/>
      <c r="R632" s="74"/>
      <c r="S632" s="74">
        <v>300000</v>
      </c>
      <c r="T632" s="74"/>
      <c r="U632" s="74">
        <v>2129696.5</v>
      </c>
      <c r="V632" s="74"/>
    </row>
    <row r="633" spans="1:22" ht="33.75">
      <c r="A633" s="75" t="s">
        <v>1185</v>
      </c>
      <c r="B633" s="68">
        <v>10</v>
      </c>
      <c r="C633" s="68" t="s">
        <v>1186</v>
      </c>
      <c r="D633" s="71" t="str">
        <f t="shared" si="9"/>
        <v>000 2 04 04000 04 0000 180</v>
      </c>
      <c r="E633" s="72">
        <v>300000</v>
      </c>
      <c r="F633" s="73"/>
      <c r="G633" s="74">
        <v>300000</v>
      </c>
      <c r="H633" s="74"/>
      <c r="I633" s="74"/>
      <c r="J633" s="74">
        <v>300000</v>
      </c>
      <c r="K633" s="74"/>
      <c r="L633" s="74"/>
      <c r="M633" s="74"/>
      <c r="N633" s="74">
        <v>300000</v>
      </c>
      <c r="O633" s="74"/>
      <c r="P633" s="74">
        <v>300000</v>
      </c>
      <c r="Q633" s="74"/>
      <c r="R633" s="74"/>
      <c r="S633" s="74">
        <v>300000</v>
      </c>
      <c r="T633" s="74"/>
      <c r="U633" s="74"/>
      <c r="V633" s="74"/>
    </row>
    <row r="634" spans="1:22" ht="45">
      <c r="A634" s="75" t="s">
        <v>1187</v>
      </c>
      <c r="B634" s="68">
        <v>10</v>
      </c>
      <c r="C634" s="68" t="s">
        <v>1188</v>
      </c>
      <c r="D634" s="71" t="str">
        <f t="shared" si="9"/>
        <v>000 2 04 04020 04 0000 180</v>
      </c>
      <c r="E634" s="72">
        <v>300000</v>
      </c>
      <c r="F634" s="73"/>
      <c r="G634" s="74">
        <v>300000</v>
      </c>
      <c r="H634" s="74"/>
      <c r="I634" s="74"/>
      <c r="J634" s="74">
        <v>300000</v>
      </c>
      <c r="K634" s="74"/>
      <c r="L634" s="74"/>
      <c r="M634" s="74"/>
      <c r="N634" s="74">
        <v>300000</v>
      </c>
      <c r="O634" s="74"/>
      <c r="P634" s="74">
        <v>300000</v>
      </c>
      <c r="Q634" s="74"/>
      <c r="R634" s="74"/>
      <c r="S634" s="74">
        <v>300000</v>
      </c>
      <c r="T634" s="74"/>
      <c r="U634" s="74"/>
      <c r="V634" s="74"/>
    </row>
    <row r="635" spans="1:22" ht="33.75">
      <c r="A635" s="75" t="s">
        <v>1189</v>
      </c>
      <c r="B635" s="68">
        <v>10</v>
      </c>
      <c r="C635" s="68" t="s">
        <v>1190</v>
      </c>
      <c r="D635" s="71" t="str">
        <f t="shared" si="9"/>
        <v>000 2 04 05000 10 0000 180</v>
      </c>
      <c r="E635" s="72">
        <v>2130351.33</v>
      </c>
      <c r="F635" s="73"/>
      <c r="G635" s="74">
        <v>2130351.33</v>
      </c>
      <c r="H635" s="74"/>
      <c r="I635" s="74"/>
      <c r="J635" s="74"/>
      <c r="K635" s="74"/>
      <c r="L635" s="74">
        <v>2130351.33</v>
      </c>
      <c r="M635" s="74"/>
      <c r="N635" s="74">
        <v>2129696.5</v>
      </c>
      <c r="O635" s="74"/>
      <c r="P635" s="74">
        <v>2129696.5</v>
      </c>
      <c r="Q635" s="74"/>
      <c r="R635" s="74"/>
      <c r="S635" s="74"/>
      <c r="T635" s="74"/>
      <c r="U635" s="74">
        <v>2129696.5</v>
      </c>
      <c r="V635" s="74"/>
    </row>
    <row r="636" spans="1:22" ht="33.75">
      <c r="A636" s="75" t="s">
        <v>1191</v>
      </c>
      <c r="B636" s="68">
        <v>10</v>
      </c>
      <c r="C636" s="68" t="s">
        <v>1192</v>
      </c>
      <c r="D636" s="71" t="str">
        <f t="shared" si="9"/>
        <v>000 2 04 05099 10 0000 180</v>
      </c>
      <c r="E636" s="72">
        <v>2130351.33</v>
      </c>
      <c r="F636" s="73"/>
      <c r="G636" s="74">
        <v>2130351.33</v>
      </c>
      <c r="H636" s="74"/>
      <c r="I636" s="74"/>
      <c r="J636" s="74"/>
      <c r="K636" s="74"/>
      <c r="L636" s="74">
        <v>2130351.33</v>
      </c>
      <c r="M636" s="74"/>
      <c r="N636" s="74">
        <v>2129696.5</v>
      </c>
      <c r="O636" s="74"/>
      <c r="P636" s="74">
        <v>2129696.5</v>
      </c>
      <c r="Q636" s="74"/>
      <c r="R636" s="74"/>
      <c r="S636" s="74"/>
      <c r="T636" s="74"/>
      <c r="U636" s="74">
        <v>2129696.5</v>
      </c>
      <c r="V636" s="74"/>
    </row>
    <row r="637" spans="1:22" ht="12.75">
      <c r="A637" s="75" t="s">
        <v>1193</v>
      </c>
      <c r="B637" s="68">
        <v>10</v>
      </c>
      <c r="C637" s="68" t="s">
        <v>1194</v>
      </c>
      <c r="D637" s="71" t="str">
        <f t="shared" si="9"/>
        <v>000 2 07 00000 00 0000 180</v>
      </c>
      <c r="E637" s="72">
        <v>999032949.12</v>
      </c>
      <c r="F637" s="73"/>
      <c r="G637" s="74">
        <v>999032949.12</v>
      </c>
      <c r="H637" s="74"/>
      <c r="I637" s="74"/>
      <c r="J637" s="74">
        <v>534179868</v>
      </c>
      <c r="K637" s="74">
        <v>422957830.72</v>
      </c>
      <c r="L637" s="74">
        <v>41895250.4</v>
      </c>
      <c r="M637" s="74"/>
      <c r="N637" s="74">
        <v>983748266.87</v>
      </c>
      <c r="O637" s="74"/>
      <c r="P637" s="74">
        <v>983748266.87</v>
      </c>
      <c r="Q637" s="74"/>
      <c r="R637" s="74"/>
      <c r="S637" s="74">
        <v>534124882.66</v>
      </c>
      <c r="T637" s="74">
        <v>414386306.74</v>
      </c>
      <c r="U637" s="74">
        <v>35237077.47</v>
      </c>
      <c r="V637" s="74"/>
    </row>
    <row r="638" spans="1:22" ht="22.5">
      <c r="A638" s="75" t="s">
        <v>1195</v>
      </c>
      <c r="B638" s="68">
        <v>10</v>
      </c>
      <c r="C638" s="68" t="s">
        <v>1196</v>
      </c>
      <c r="D638" s="71" t="str">
        <f t="shared" si="9"/>
        <v>000 2 07 04000 04 0000 180</v>
      </c>
      <c r="E638" s="72">
        <v>534179868</v>
      </c>
      <c r="F638" s="73"/>
      <c r="G638" s="74">
        <v>534179868</v>
      </c>
      <c r="H638" s="74"/>
      <c r="I638" s="74"/>
      <c r="J638" s="74">
        <v>534179868</v>
      </c>
      <c r="K638" s="74"/>
      <c r="L638" s="74"/>
      <c r="M638" s="74"/>
      <c r="N638" s="74">
        <v>534124882.66</v>
      </c>
      <c r="O638" s="74"/>
      <c r="P638" s="74">
        <v>534124882.66</v>
      </c>
      <c r="Q638" s="74"/>
      <c r="R638" s="74"/>
      <c r="S638" s="74">
        <v>534124882.66</v>
      </c>
      <c r="T638" s="74"/>
      <c r="U638" s="74"/>
      <c r="V638" s="74"/>
    </row>
    <row r="639" spans="1:22" ht="22.5">
      <c r="A639" s="75" t="s">
        <v>1195</v>
      </c>
      <c r="B639" s="68">
        <v>10</v>
      </c>
      <c r="C639" s="68" t="s">
        <v>1197</v>
      </c>
      <c r="D639" s="71" t="str">
        <f t="shared" si="9"/>
        <v>000 2 07 04050 04 0000 180</v>
      </c>
      <c r="E639" s="72">
        <v>534179868</v>
      </c>
      <c r="F639" s="73"/>
      <c r="G639" s="74">
        <v>534179868</v>
      </c>
      <c r="H639" s="74"/>
      <c r="I639" s="74"/>
      <c r="J639" s="74">
        <v>534179868</v>
      </c>
      <c r="K639" s="74"/>
      <c r="L639" s="74"/>
      <c r="M639" s="74"/>
      <c r="N639" s="74">
        <v>534124882.66</v>
      </c>
      <c r="O639" s="74"/>
      <c r="P639" s="74">
        <v>534124882.66</v>
      </c>
      <c r="Q639" s="74"/>
      <c r="R639" s="74"/>
      <c r="S639" s="74">
        <v>534124882.66</v>
      </c>
      <c r="T639" s="74"/>
      <c r="U639" s="74"/>
      <c r="V639" s="74"/>
    </row>
    <row r="640" spans="1:22" ht="22.5">
      <c r="A640" s="75" t="s">
        <v>1198</v>
      </c>
      <c r="B640" s="68">
        <v>10</v>
      </c>
      <c r="C640" s="68" t="s">
        <v>1199</v>
      </c>
      <c r="D640" s="71" t="str">
        <f t="shared" si="9"/>
        <v>000 2 07 05000 05 0000 180</v>
      </c>
      <c r="E640" s="72">
        <v>422957830.72</v>
      </c>
      <c r="F640" s="73"/>
      <c r="G640" s="74">
        <v>422957830.72</v>
      </c>
      <c r="H640" s="74"/>
      <c r="I640" s="74"/>
      <c r="J640" s="74"/>
      <c r="K640" s="74">
        <v>422957830.72</v>
      </c>
      <c r="L640" s="74"/>
      <c r="M640" s="74"/>
      <c r="N640" s="74">
        <v>414386306.74</v>
      </c>
      <c r="O640" s="74"/>
      <c r="P640" s="74">
        <v>414386306.74</v>
      </c>
      <c r="Q640" s="74"/>
      <c r="R640" s="74"/>
      <c r="S640" s="74"/>
      <c r="T640" s="74">
        <v>414386306.74</v>
      </c>
      <c r="U640" s="74"/>
      <c r="V640" s="74"/>
    </row>
    <row r="641" spans="1:22" ht="45">
      <c r="A641" s="75" t="s">
        <v>1200</v>
      </c>
      <c r="B641" s="68">
        <v>10</v>
      </c>
      <c r="C641" s="68" t="s">
        <v>1201</v>
      </c>
      <c r="D641" s="71" t="str">
        <f t="shared" si="9"/>
        <v>000 2 07 05020 05 0000 180</v>
      </c>
      <c r="E641" s="72">
        <v>1500</v>
      </c>
      <c r="F641" s="73"/>
      <c r="G641" s="74">
        <v>1500</v>
      </c>
      <c r="H641" s="74"/>
      <c r="I641" s="74"/>
      <c r="J641" s="74"/>
      <c r="K641" s="74">
        <v>1500</v>
      </c>
      <c r="L641" s="74"/>
      <c r="M641" s="74"/>
      <c r="N641" s="74">
        <v>3318</v>
      </c>
      <c r="O641" s="74"/>
      <c r="P641" s="74">
        <v>3318</v>
      </c>
      <c r="Q641" s="74"/>
      <c r="R641" s="74"/>
      <c r="S641" s="74"/>
      <c r="T641" s="74">
        <v>3318</v>
      </c>
      <c r="U641" s="74"/>
      <c r="V641" s="74"/>
    </row>
    <row r="642" spans="1:22" ht="22.5">
      <c r="A642" s="75" t="s">
        <v>1198</v>
      </c>
      <c r="B642" s="68">
        <v>10</v>
      </c>
      <c r="C642" s="68" t="s">
        <v>1202</v>
      </c>
      <c r="D642" s="71" t="str">
        <f t="shared" si="9"/>
        <v>000 2 07 05030 05 0000 180</v>
      </c>
      <c r="E642" s="72">
        <v>422956330.72</v>
      </c>
      <c r="F642" s="73"/>
      <c r="G642" s="74">
        <v>422956330.72</v>
      </c>
      <c r="H642" s="74"/>
      <c r="I642" s="74"/>
      <c r="J642" s="74"/>
      <c r="K642" s="74">
        <v>422956330.72</v>
      </c>
      <c r="L642" s="74"/>
      <c r="M642" s="74"/>
      <c r="N642" s="74">
        <v>414382988.74</v>
      </c>
      <c r="O642" s="74"/>
      <c r="P642" s="74">
        <v>414382988.74</v>
      </c>
      <c r="Q642" s="74"/>
      <c r="R642" s="74"/>
      <c r="S642" s="74"/>
      <c r="T642" s="74">
        <v>414382988.74</v>
      </c>
      <c r="U642" s="74"/>
      <c r="V642" s="74"/>
    </row>
    <row r="643" spans="1:22" ht="22.5">
      <c r="A643" s="75" t="s">
        <v>1203</v>
      </c>
      <c r="B643" s="68">
        <v>10</v>
      </c>
      <c r="C643" s="68" t="s">
        <v>1204</v>
      </c>
      <c r="D643" s="71" t="str">
        <f t="shared" si="9"/>
        <v>000 2 07 05000 10 0000 180</v>
      </c>
      <c r="E643" s="72">
        <v>41895250.4</v>
      </c>
      <c r="F643" s="73"/>
      <c r="G643" s="74">
        <v>41895250.4</v>
      </c>
      <c r="H643" s="74"/>
      <c r="I643" s="74"/>
      <c r="J643" s="74"/>
      <c r="K643" s="74"/>
      <c r="L643" s="74">
        <v>41895250.4</v>
      </c>
      <c r="M643" s="74"/>
      <c r="N643" s="74">
        <v>35237077.47</v>
      </c>
      <c r="O643" s="74"/>
      <c r="P643" s="74">
        <v>35237077.47</v>
      </c>
      <c r="Q643" s="74"/>
      <c r="R643" s="74"/>
      <c r="S643" s="74"/>
      <c r="T643" s="74"/>
      <c r="U643" s="74">
        <v>35237077.47</v>
      </c>
      <c r="V643" s="74"/>
    </row>
    <row r="644" spans="1:22" ht="67.5">
      <c r="A644" s="75" t="s">
        <v>1205</v>
      </c>
      <c r="B644" s="68">
        <v>10</v>
      </c>
      <c r="C644" s="68" t="s">
        <v>1206</v>
      </c>
      <c r="D644" s="71" t="str">
        <f t="shared" si="9"/>
        <v>000 2 07 05010 10 0000 180</v>
      </c>
      <c r="E644" s="72">
        <v>16963491.53</v>
      </c>
      <c r="F644" s="73"/>
      <c r="G644" s="74">
        <v>16963491.53</v>
      </c>
      <c r="H644" s="74"/>
      <c r="I644" s="74"/>
      <c r="J644" s="74"/>
      <c r="K644" s="74"/>
      <c r="L644" s="74">
        <v>16963491.53</v>
      </c>
      <c r="M644" s="74"/>
      <c r="N644" s="74">
        <v>14468153.34</v>
      </c>
      <c r="O644" s="74"/>
      <c r="P644" s="74">
        <v>14468153.34</v>
      </c>
      <c r="Q644" s="74"/>
      <c r="R644" s="74"/>
      <c r="S644" s="74"/>
      <c r="T644" s="74"/>
      <c r="U644" s="74">
        <v>14468153.34</v>
      </c>
      <c r="V644" s="74"/>
    </row>
    <row r="645" spans="1:22" ht="33.75">
      <c r="A645" s="75" t="s">
        <v>1207</v>
      </c>
      <c r="B645" s="68">
        <v>10</v>
      </c>
      <c r="C645" s="68" t="s">
        <v>1208</v>
      </c>
      <c r="D645" s="71" t="str">
        <f t="shared" si="9"/>
        <v>000 2 07 05020 10 0000 180</v>
      </c>
      <c r="E645" s="72">
        <v>3852985</v>
      </c>
      <c r="F645" s="73"/>
      <c r="G645" s="74">
        <v>3852985</v>
      </c>
      <c r="H645" s="74"/>
      <c r="I645" s="74"/>
      <c r="J645" s="74"/>
      <c r="K645" s="74"/>
      <c r="L645" s="74">
        <v>3852985</v>
      </c>
      <c r="M645" s="74"/>
      <c r="N645" s="74">
        <v>4086515.5</v>
      </c>
      <c r="O645" s="74"/>
      <c r="P645" s="74">
        <v>4086515.5</v>
      </c>
      <c r="Q645" s="74"/>
      <c r="R645" s="74"/>
      <c r="S645" s="74"/>
      <c r="T645" s="74"/>
      <c r="U645" s="74">
        <v>4086515.5</v>
      </c>
      <c r="V645" s="74"/>
    </row>
    <row r="646" spans="1:22" ht="22.5">
      <c r="A646" s="75" t="s">
        <v>1203</v>
      </c>
      <c r="B646" s="68">
        <v>10</v>
      </c>
      <c r="C646" s="68" t="s">
        <v>1209</v>
      </c>
      <c r="D646" s="71" t="str">
        <f t="shared" si="9"/>
        <v>000 2 07 05030 10 0000 180</v>
      </c>
      <c r="E646" s="72">
        <v>21078773.87</v>
      </c>
      <c r="F646" s="73"/>
      <c r="G646" s="74">
        <v>21078773.87</v>
      </c>
      <c r="H646" s="74"/>
      <c r="I646" s="74"/>
      <c r="J646" s="74"/>
      <c r="K646" s="74"/>
      <c r="L646" s="74">
        <v>21078773.87</v>
      </c>
      <c r="M646" s="74"/>
      <c r="N646" s="74">
        <v>16682408.63</v>
      </c>
      <c r="O646" s="74"/>
      <c r="P646" s="74">
        <v>16682408.63</v>
      </c>
      <c r="Q646" s="74"/>
      <c r="R646" s="74"/>
      <c r="S646" s="74"/>
      <c r="T646" s="74"/>
      <c r="U646" s="74">
        <v>16682408.63</v>
      </c>
      <c r="V646" s="74"/>
    </row>
    <row r="647" spans="1:22" ht="90">
      <c r="A647" s="75" t="s">
        <v>1210</v>
      </c>
      <c r="B647" s="68">
        <v>10</v>
      </c>
      <c r="C647" s="68" t="s">
        <v>1211</v>
      </c>
      <c r="D647" s="71" t="str">
        <f t="shared" si="9"/>
        <v>000 2 18 00000 00 0000 000</v>
      </c>
      <c r="E647" s="72">
        <v>199914201.61</v>
      </c>
      <c r="F647" s="73"/>
      <c r="G647" s="74">
        <v>199914201.61</v>
      </c>
      <c r="H647" s="74">
        <v>179284648.48</v>
      </c>
      <c r="I647" s="74">
        <v>328112785.69</v>
      </c>
      <c r="J647" s="74">
        <v>36882403.84</v>
      </c>
      <c r="K647" s="74">
        <v>9281151.2</v>
      </c>
      <c r="L647" s="74">
        <v>4922509.36</v>
      </c>
      <c r="M647" s="74"/>
      <c r="N647" s="74">
        <v>354718193.24</v>
      </c>
      <c r="O647" s="74">
        <v>14959735.25</v>
      </c>
      <c r="P647" s="74">
        <v>368517693.4</v>
      </c>
      <c r="Q647" s="74">
        <v>560361204.55</v>
      </c>
      <c r="R647" s="74">
        <v>869107818.75</v>
      </c>
      <c r="S647" s="74">
        <v>42365674.81</v>
      </c>
      <c r="T647" s="74">
        <v>12304883.93</v>
      </c>
      <c r="U647" s="74">
        <v>5100520.46</v>
      </c>
      <c r="V647" s="74">
        <v>1160235.09</v>
      </c>
    </row>
    <row r="648" spans="1:22" ht="67.5">
      <c r="A648" s="75" t="s">
        <v>1212</v>
      </c>
      <c r="B648" s="68">
        <v>10</v>
      </c>
      <c r="C648" s="68" t="s">
        <v>1213</v>
      </c>
      <c r="D648" s="71" t="str">
        <f t="shared" si="9"/>
        <v>000 2 18 00000 00 0000 151</v>
      </c>
      <c r="E648" s="72">
        <v>107095834.03</v>
      </c>
      <c r="F648" s="73"/>
      <c r="G648" s="74">
        <v>107095834.03</v>
      </c>
      <c r="H648" s="74">
        <v>179284648.48</v>
      </c>
      <c r="I648" s="74">
        <v>281470324.69</v>
      </c>
      <c r="J648" s="74"/>
      <c r="K648" s="74">
        <v>109.1</v>
      </c>
      <c r="L648" s="74">
        <v>4910048.72</v>
      </c>
      <c r="M648" s="74"/>
      <c r="N648" s="74">
        <v>430619.54</v>
      </c>
      <c r="O648" s="74">
        <v>14959735.25</v>
      </c>
      <c r="P648" s="74">
        <v>14230119.7</v>
      </c>
      <c r="Q648" s="74">
        <v>560361204.55</v>
      </c>
      <c r="R648" s="74">
        <v>569677189.33</v>
      </c>
      <c r="S648" s="74"/>
      <c r="T648" s="74">
        <v>109.1</v>
      </c>
      <c r="U648" s="74">
        <v>4914025.82</v>
      </c>
      <c r="V648" s="74">
        <v>1160235.09</v>
      </c>
    </row>
    <row r="649" spans="1:22" ht="67.5">
      <c r="A649" s="75" t="s">
        <v>1214</v>
      </c>
      <c r="B649" s="68">
        <v>10</v>
      </c>
      <c r="C649" s="68" t="s">
        <v>1215</v>
      </c>
      <c r="D649" s="71" t="str">
        <f t="shared" si="9"/>
        <v>000 2 18 02000 02 0000 151</v>
      </c>
      <c r="E649" s="72">
        <v>105052764.43</v>
      </c>
      <c r="F649" s="73"/>
      <c r="G649" s="74">
        <v>105052764.43</v>
      </c>
      <c r="H649" s="74">
        <v>176417560.26</v>
      </c>
      <c r="I649" s="74">
        <v>281470324.69</v>
      </c>
      <c r="J649" s="74"/>
      <c r="K649" s="74"/>
      <c r="L649" s="74"/>
      <c r="M649" s="74"/>
      <c r="N649" s="74">
        <v>430619.54</v>
      </c>
      <c r="O649" s="74">
        <v>13799500.16</v>
      </c>
      <c r="P649" s="74">
        <v>14230119.7</v>
      </c>
      <c r="Q649" s="74">
        <v>555447069.63</v>
      </c>
      <c r="R649" s="74">
        <v>569677189.33</v>
      </c>
      <c r="S649" s="74"/>
      <c r="T649" s="74"/>
      <c r="U649" s="74"/>
      <c r="V649" s="74"/>
    </row>
    <row r="650" spans="1:22" ht="56.25">
      <c r="A650" s="75" t="s">
        <v>1216</v>
      </c>
      <c r="B650" s="68">
        <v>10</v>
      </c>
      <c r="C650" s="68" t="s">
        <v>1217</v>
      </c>
      <c r="D650" s="71" t="str">
        <f t="shared" si="9"/>
        <v>000 2 18 02030 02 0000 151</v>
      </c>
      <c r="E650" s="72">
        <v>105052764.43</v>
      </c>
      <c r="F650" s="73"/>
      <c r="G650" s="74">
        <v>105052764.43</v>
      </c>
      <c r="H650" s="74">
        <v>118521326.3</v>
      </c>
      <c r="I650" s="74">
        <v>223574090.73</v>
      </c>
      <c r="J650" s="74"/>
      <c r="K650" s="74"/>
      <c r="L650" s="74"/>
      <c r="M650" s="74"/>
      <c r="N650" s="74"/>
      <c r="O650" s="74"/>
      <c r="P650" s="74"/>
      <c r="Q650" s="74">
        <v>472792590.38</v>
      </c>
      <c r="R650" s="74">
        <v>472792590.38</v>
      </c>
      <c r="S650" s="74"/>
      <c r="T650" s="74"/>
      <c r="U650" s="74"/>
      <c r="V650" s="74"/>
    </row>
    <row r="651" spans="1:22" ht="56.25">
      <c r="A651" s="75" t="s">
        <v>1218</v>
      </c>
      <c r="B651" s="68">
        <v>10</v>
      </c>
      <c r="C651" s="68" t="s">
        <v>1219</v>
      </c>
      <c r="D651" s="71" t="str">
        <f t="shared" si="9"/>
        <v>000 2 18 02040 02 0000 151</v>
      </c>
      <c r="E651" s="72"/>
      <c r="F651" s="73"/>
      <c r="G651" s="74"/>
      <c r="H651" s="74">
        <v>47715196.96</v>
      </c>
      <c r="I651" s="74">
        <v>47715196.96</v>
      </c>
      <c r="J651" s="74"/>
      <c r="K651" s="74"/>
      <c r="L651" s="74"/>
      <c r="M651" s="74"/>
      <c r="N651" s="74"/>
      <c r="O651" s="74"/>
      <c r="P651" s="74"/>
      <c r="Q651" s="74">
        <v>62352713.64</v>
      </c>
      <c r="R651" s="74">
        <v>62352713.64</v>
      </c>
      <c r="S651" s="74"/>
      <c r="T651" s="74"/>
      <c r="U651" s="74"/>
      <c r="V651" s="74"/>
    </row>
    <row r="652" spans="1:22" ht="56.25">
      <c r="A652" s="75" t="s">
        <v>1220</v>
      </c>
      <c r="B652" s="68">
        <v>10</v>
      </c>
      <c r="C652" s="68" t="s">
        <v>1221</v>
      </c>
      <c r="D652" s="71" t="str">
        <f t="shared" si="9"/>
        <v>000 2 18 02050 02 0000 151</v>
      </c>
      <c r="E652" s="72"/>
      <c r="F652" s="73"/>
      <c r="G652" s="74"/>
      <c r="H652" s="74">
        <v>10181037</v>
      </c>
      <c r="I652" s="74">
        <v>10181037</v>
      </c>
      <c r="J652" s="74"/>
      <c r="K652" s="74"/>
      <c r="L652" s="74"/>
      <c r="M652" s="74"/>
      <c r="N652" s="74"/>
      <c r="O652" s="74"/>
      <c r="P652" s="74"/>
      <c r="Q652" s="74">
        <v>20301765.61</v>
      </c>
      <c r="R652" s="74">
        <v>20301765.61</v>
      </c>
      <c r="S652" s="74"/>
      <c r="T652" s="74"/>
      <c r="U652" s="74"/>
      <c r="V652" s="74"/>
    </row>
    <row r="653" spans="1:22" ht="67.5">
      <c r="A653" s="75" t="s">
        <v>1222</v>
      </c>
      <c r="B653" s="68">
        <v>10</v>
      </c>
      <c r="C653" s="68" t="s">
        <v>1223</v>
      </c>
      <c r="D653" s="71" t="str">
        <f t="shared" si="9"/>
        <v>000 2 18 02060 02 0000 151</v>
      </c>
      <c r="E653" s="72"/>
      <c r="F653" s="73"/>
      <c r="G653" s="74"/>
      <c r="H653" s="74"/>
      <c r="I653" s="74"/>
      <c r="J653" s="74"/>
      <c r="K653" s="74"/>
      <c r="L653" s="74"/>
      <c r="M653" s="74"/>
      <c r="N653" s="74">
        <v>430619.54</v>
      </c>
      <c r="O653" s="74">
        <v>13799500.16</v>
      </c>
      <c r="P653" s="74">
        <v>14230119.7</v>
      </c>
      <c r="Q653" s="74"/>
      <c r="R653" s="74">
        <v>14230119.7</v>
      </c>
      <c r="S653" s="74"/>
      <c r="T653" s="74"/>
      <c r="U653" s="74"/>
      <c r="V653" s="74"/>
    </row>
    <row r="654" spans="1:22" ht="56.25">
      <c r="A654" s="75" t="s">
        <v>1224</v>
      </c>
      <c r="B654" s="68">
        <v>10</v>
      </c>
      <c r="C654" s="68" t="s">
        <v>1225</v>
      </c>
      <c r="D654" s="71" t="str">
        <f t="shared" si="9"/>
        <v>000 2 18 05000 05 0000 151</v>
      </c>
      <c r="E654" s="72"/>
      <c r="F654" s="73"/>
      <c r="G654" s="74"/>
      <c r="H654" s="74">
        <v>109.1</v>
      </c>
      <c r="I654" s="74"/>
      <c r="J654" s="74"/>
      <c r="K654" s="74">
        <v>109.1</v>
      </c>
      <c r="L654" s="74"/>
      <c r="M654" s="74"/>
      <c r="N654" s="74"/>
      <c r="O654" s="74"/>
      <c r="P654" s="74"/>
      <c r="Q654" s="74">
        <v>109.1</v>
      </c>
      <c r="R654" s="74"/>
      <c r="S654" s="74"/>
      <c r="T654" s="74">
        <v>109.1</v>
      </c>
      <c r="U654" s="74"/>
      <c r="V654" s="74"/>
    </row>
    <row r="655" spans="1:22" ht="56.25">
      <c r="A655" s="75" t="s">
        <v>1226</v>
      </c>
      <c r="B655" s="68">
        <v>10</v>
      </c>
      <c r="C655" s="68" t="s">
        <v>1227</v>
      </c>
      <c r="D655" s="71" t="str">
        <f t="shared" si="9"/>
        <v>000 2 18 05010 05 0000 151</v>
      </c>
      <c r="E655" s="72"/>
      <c r="F655" s="73"/>
      <c r="G655" s="74"/>
      <c r="H655" s="74">
        <v>109.1</v>
      </c>
      <c r="I655" s="74"/>
      <c r="J655" s="74"/>
      <c r="K655" s="74">
        <v>109.1</v>
      </c>
      <c r="L655" s="74"/>
      <c r="M655" s="74"/>
      <c r="N655" s="74"/>
      <c r="O655" s="74"/>
      <c r="P655" s="74"/>
      <c r="Q655" s="74">
        <v>109.1</v>
      </c>
      <c r="R655" s="74"/>
      <c r="S655" s="74"/>
      <c r="T655" s="74">
        <v>109.1</v>
      </c>
      <c r="U655" s="74"/>
      <c r="V655" s="74"/>
    </row>
    <row r="656" spans="1:22" ht="56.25">
      <c r="A656" s="75" t="s">
        <v>1228</v>
      </c>
      <c r="B656" s="68">
        <v>10</v>
      </c>
      <c r="C656" s="68" t="s">
        <v>1229</v>
      </c>
      <c r="D656" s="71" t="str">
        <f aca="true" t="shared" si="10" ref="D656:D684">IF(LEFT(C656,5)="000 8","X",C656)</f>
        <v>000 2 18 05000 10 0000 151</v>
      </c>
      <c r="E656" s="72">
        <v>2043069.6</v>
      </c>
      <c r="F656" s="73"/>
      <c r="G656" s="74">
        <v>2043069.6</v>
      </c>
      <c r="H656" s="74">
        <v>2866979.12</v>
      </c>
      <c r="I656" s="74"/>
      <c r="J656" s="74"/>
      <c r="K656" s="74"/>
      <c r="L656" s="74">
        <v>4910048.72</v>
      </c>
      <c r="M656" s="74"/>
      <c r="N656" s="74"/>
      <c r="O656" s="74"/>
      <c r="P656" s="74"/>
      <c r="Q656" s="74">
        <v>4914025.82</v>
      </c>
      <c r="R656" s="74"/>
      <c r="S656" s="74"/>
      <c r="T656" s="74"/>
      <c r="U656" s="74">
        <v>4914025.82</v>
      </c>
      <c r="V656" s="74"/>
    </row>
    <row r="657" spans="1:22" ht="56.25">
      <c r="A657" s="75" t="s">
        <v>1230</v>
      </c>
      <c r="B657" s="68">
        <v>10</v>
      </c>
      <c r="C657" s="68" t="s">
        <v>1231</v>
      </c>
      <c r="D657" s="71" t="str">
        <f t="shared" si="10"/>
        <v>000 2 18 05010 10 0000 151</v>
      </c>
      <c r="E657" s="72">
        <v>2043069.6</v>
      </c>
      <c r="F657" s="73"/>
      <c r="G657" s="74">
        <v>2043069.6</v>
      </c>
      <c r="H657" s="74">
        <v>2866979.12</v>
      </c>
      <c r="I657" s="74"/>
      <c r="J657" s="74"/>
      <c r="K657" s="74"/>
      <c r="L657" s="74">
        <v>4910048.72</v>
      </c>
      <c r="M657" s="74"/>
      <c r="N657" s="74"/>
      <c r="O657" s="74"/>
      <c r="P657" s="74"/>
      <c r="Q657" s="74">
        <v>4914025.82</v>
      </c>
      <c r="R657" s="74"/>
      <c r="S657" s="74"/>
      <c r="T657" s="74"/>
      <c r="U657" s="74">
        <v>4914025.82</v>
      </c>
      <c r="V657" s="74"/>
    </row>
    <row r="658" spans="1:22" ht="67.5">
      <c r="A658" s="75" t="s">
        <v>1232</v>
      </c>
      <c r="B658" s="68">
        <v>10</v>
      </c>
      <c r="C658" s="68" t="s">
        <v>1233</v>
      </c>
      <c r="D658" s="71" t="str">
        <f t="shared" si="10"/>
        <v>000 2 18 06000 00 0000 151</v>
      </c>
      <c r="E658" s="72"/>
      <c r="F658" s="73"/>
      <c r="G658" s="74"/>
      <c r="H658" s="74"/>
      <c r="I658" s="74"/>
      <c r="J658" s="74"/>
      <c r="K658" s="74"/>
      <c r="L658" s="74"/>
      <c r="M658" s="74"/>
      <c r="N658" s="74"/>
      <c r="O658" s="74">
        <v>1160235.09</v>
      </c>
      <c r="P658" s="74"/>
      <c r="Q658" s="74"/>
      <c r="R658" s="74"/>
      <c r="S658" s="74"/>
      <c r="T658" s="74"/>
      <c r="U658" s="74"/>
      <c r="V658" s="74">
        <v>1160235.09</v>
      </c>
    </row>
    <row r="659" spans="1:22" ht="56.25">
      <c r="A659" s="75" t="s">
        <v>1234</v>
      </c>
      <c r="B659" s="68">
        <v>10</v>
      </c>
      <c r="C659" s="68" t="s">
        <v>2927</v>
      </c>
      <c r="D659" s="71" t="str">
        <f t="shared" si="10"/>
        <v>000 2 18 06040 09 0000 151</v>
      </c>
      <c r="E659" s="72"/>
      <c r="F659" s="73"/>
      <c r="G659" s="74"/>
      <c r="H659" s="74"/>
      <c r="I659" s="74"/>
      <c r="J659" s="74"/>
      <c r="K659" s="74"/>
      <c r="L659" s="74"/>
      <c r="M659" s="74"/>
      <c r="N659" s="74"/>
      <c r="O659" s="74">
        <v>1160235.09</v>
      </c>
      <c r="P659" s="74"/>
      <c r="Q659" s="74"/>
      <c r="R659" s="74"/>
      <c r="S659" s="74"/>
      <c r="T659" s="74"/>
      <c r="U659" s="74"/>
      <c r="V659" s="74">
        <v>1160235.09</v>
      </c>
    </row>
    <row r="660" spans="1:22" ht="33.75">
      <c r="A660" s="75" t="s">
        <v>2928</v>
      </c>
      <c r="B660" s="68">
        <v>10</v>
      </c>
      <c r="C660" s="68" t="s">
        <v>2929</v>
      </c>
      <c r="D660" s="71" t="str">
        <f t="shared" si="10"/>
        <v>000 2 18 00000 00 0000 180</v>
      </c>
      <c r="E660" s="72">
        <v>92818367.58</v>
      </c>
      <c r="F660" s="73"/>
      <c r="G660" s="74">
        <v>92818367.58</v>
      </c>
      <c r="H660" s="74"/>
      <c r="I660" s="74">
        <v>46642461</v>
      </c>
      <c r="J660" s="74">
        <v>36882403.84</v>
      </c>
      <c r="K660" s="74">
        <v>9281042.1</v>
      </c>
      <c r="L660" s="74">
        <v>12460.64</v>
      </c>
      <c r="M660" s="74"/>
      <c r="N660" s="74">
        <v>354287573.7</v>
      </c>
      <c r="O660" s="74"/>
      <c r="P660" s="74">
        <v>354287573.7</v>
      </c>
      <c r="Q660" s="74"/>
      <c r="R660" s="74">
        <v>299430629.42</v>
      </c>
      <c r="S660" s="74">
        <v>42365674.81</v>
      </c>
      <c r="T660" s="74">
        <v>12304774.83</v>
      </c>
      <c r="U660" s="74">
        <v>186494.64</v>
      </c>
      <c r="V660" s="74"/>
    </row>
    <row r="661" spans="1:22" ht="33.75">
      <c r="A661" s="75" t="s">
        <v>2930</v>
      </c>
      <c r="B661" s="68">
        <v>10</v>
      </c>
      <c r="C661" s="68" t="s">
        <v>2931</v>
      </c>
      <c r="D661" s="71" t="str">
        <f t="shared" si="10"/>
        <v>000 2 18 02000 02 0000 180</v>
      </c>
      <c r="E661" s="72">
        <v>46642461</v>
      </c>
      <c r="F661" s="73"/>
      <c r="G661" s="74">
        <v>46642461</v>
      </c>
      <c r="H661" s="74"/>
      <c r="I661" s="74">
        <v>46642461</v>
      </c>
      <c r="J661" s="74"/>
      <c r="K661" s="74"/>
      <c r="L661" s="74"/>
      <c r="M661" s="74"/>
      <c r="N661" s="74">
        <v>299430629.42</v>
      </c>
      <c r="O661" s="74"/>
      <c r="P661" s="74">
        <v>299430629.42</v>
      </c>
      <c r="Q661" s="74"/>
      <c r="R661" s="74">
        <v>299430629.42</v>
      </c>
      <c r="S661" s="74"/>
      <c r="T661" s="74"/>
      <c r="U661" s="74"/>
      <c r="V661" s="74"/>
    </row>
    <row r="662" spans="1:22" ht="33.75">
      <c r="A662" s="75" t="s">
        <v>2932</v>
      </c>
      <c r="B662" s="68">
        <v>10</v>
      </c>
      <c r="C662" s="68" t="s">
        <v>2933</v>
      </c>
      <c r="D662" s="71" t="str">
        <f t="shared" si="10"/>
        <v>000 2 18 02010 02 0000 180</v>
      </c>
      <c r="E662" s="72">
        <v>46642461</v>
      </c>
      <c r="F662" s="73"/>
      <c r="G662" s="74">
        <v>46642461</v>
      </c>
      <c r="H662" s="74"/>
      <c r="I662" s="74">
        <v>46642461</v>
      </c>
      <c r="J662" s="74"/>
      <c r="K662" s="74"/>
      <c r="L662" s="74"/>
      <c r="M662" s="74"/>
      <c r="N662" s="74">
        <v>86126053.03</v>
      </c>
      <c r="O662" s="74"/>
      <c r="P662" s="74">
        <v>86126053.03</v>
      </c>
      <c r="Q662" s="74"/>
      <c r="R662" s="74">
        <v>86126053.03</v>
      </c>
      <c r="S662" s="74"/>
      <c r="T662" s="74"/>
      <c r="U662" s="74"/>
      <c r="V662" s="74"/>
    </row>
    <row r="663" spans="1:22" ht="33.75">
      <c r="A663" s="75" t="s">
        <v>2934</v>
      </c>
      <c r="B663" s="68">
        <v>10</v>
      </c>
      <c r="C663" s="68" t="s">
        <v>2935</v>
      </c>
      <c r="D663" s="71" t="str">
        <f t="shared" si="10"/>
        <v>000 2 18 02020 02 0000 180</v>
      </c>
      <c r="E663" s="72"/>
      <c r="F663" s="73"/>
      <c r="G663" s="74"/>
      <c r="H663" s="74"/>
      <c r="I663" s="74"/>
      <c r="J663" s="74"/>
      <c r="K663" s="74"/>
      <c r="L663" s="74"/>
      <c r="M663" s="74"/>
      <c r="N663" s="74">
        <v>198967389.62</v>
      </c>
      <c r="O663" s="74"/>
      <c r="P663" s="74">
        <v>198967389.62</v>
      </c>
      <c r="Q663" s="74"/>
      <c r="R663" s="74">
        <v>198967389.62</v>
      </c>
      <c r="S663" s="74"/>
      <c r="T663" s="74"/>
      <c r="U663" s="74"/>
      <c r="V663" s="74"/>
    </row>
    <row r="664" spans="1:22" ht="33.75">
      <c r="A664" s="75" t="s">
        <v>2936</v>
      </c>
      <c r="B664" s="68">
        <v>10</v>
      </c>
      <c r="C664" s="68" t="s">
        <v>2937</v>
      </c>
      <c r="D664" s="71" t="str">
        <f t="shared" si="10"/>
        <v>000 2 18 02030 02 0000 180</v>
      </c>
      <c r="E664" s="72"/>
      <c r="F664" s="73"/>
      <c r="G664" s="74"/>
      <c r="H664" s="74"/>
      <c r="I664" s="74"/>
      <c r="J664" s="74"/>
      <c r="K664" s="74"/>
      <c r="L664" s="74"/>
      <c r="M664" s="74"/>
      <c r="N664" s="74">
        <v>14337186.77</v>
      </c>
      <c r="O664" s="74"/>
      <c r="P664" s="74">
        <v>14337186.77</v>
      </c>
      <c r="Q664" s="74"/>
      <c r="R664" s="74">
        <v>14337186.77</v>
      </c>
      <c r="S664" s="74"/>
      <c r="T664" s="74"/>
      <c r="U664" s="74"/>
      <c r="V664" s="74"/>
    </row>
    <row r="665" spans="1:22" ht="33.75">
      <c r="A665" s="75" t="s">
        <v>2938</v>
      </c>
      <c r="B665" s="68">
        <v>10</v>
      </c>
      <c r="C665" s="68" t="s">
        <v>2939</v>
      </c>
      <c r="D665" s="71" t="str">
        <f t="shared" si="10"/>
        <v>000 2 18 04000 04 0000 180</v>
      </c>
      <c r="E665" s="72">
        <v>36882403.84</v>
      </c>
      <c r="F665" s="73"/>
      <c r="G665" s="74">
        <v>36882403.84</v>
      </c>
      <c r="H665" s="74"/>
      <c r="I665" s="74"/>
      <c r="J665" s="74">
        <v>36882403.84</v>
      </c>
      <c r="K665" s="74"/>
      <c r="L665" s="74"/>
      <c r="M665" s="74"/>
      <c r="N665" s="74">
        <v>42365674.81</v>
      </c>
      <c r="O665" s="74"/>
      <c r="P665" s="74">
        <v>42365674.81</v>
      </c>
      <c r="Q665" s="74"/>
      <c r="R665" s="74"/>
      <c r="S665" s="74">
        <v>42365674.81</v>
      </c>
      <c r="T665" s="74"/>
      <c r="U665" s="74"/>
      <c r="V665" s="74"/>
    </row>
    <row r="666" spans="1:22" ht="33.75">
      <c r="A666" s="75" t="s">
        <v>2940</v>
      </c>
      <c r="B666" s="68">
        <v>10</v>
      </c>
      <c r="C666" s="68" t="s">
        <v>2941</v>
      </c>
      <c r="D666" s="71" t="str">
        <f t="shared" si="10"/>
        <v>000 2 18 04010 04 0000 180</v>
      </c>
      <c r="E666" s="72">
        <v>31190709.32</v>
      </c>
      <c r="F666" s="73"/>
      <c r="G666" s="74">
        <v>31190709.32</v>
      </c>
      <c r="H666" s="74"/>
      <c r="I666" s="74"/>
      <c r="J666" s="74">
        <v>31190709.32</v>
      </c>
      <c r="K666" s="74"/>
      <c r="L666" s="74"/>
      <c r="M666" s="74"/>
      <c r="N666" s="74">
        <v>31975305.83</v>
      </c>
      <c r="O666" s="74"/>
      <c r="P666" s="74">
        <v>31975305.83</v>
      </c>
      <c r="Q666" s="74"/>
      <c r="R666" s="74"/>
      <c r="S666" s="74">
        <v>31975305.83</v>
      </c>
      <c r="T666" s="74"/>
      <c r="U666" s="74"/>
      <c r="V666" s="74"/>
    </row>
    <row r="667" spans="1:22" ht="33.75">
      <c r="A667" s="75" t="s">
        <v>2942</v>
      </c>
      <c r="B667" s="68">
        <v>10</v>
      </c>
      <c r="C667" s="68" t="s">
        <v>2943</v>
      </c>
      <c r="D667" s="71" t="str">
        <f t="shared" si="10"/>
        <v>000 2 18 04020 04 0000 180</v>
      </c>
      <c r="E667" s="72">
        <v>2989638.95</v>
      </c>
      <c r="F667" s="73"/>
      <c r="G667" s="74">
        <v>2989638.95</v>
      </c>
      <c r="H667" s="74"/>
      <c r="I667" s="74"/>
      <c r="J667" s="74">
        <v>2989638.95</v>
      </c>
      <c r="K667" s="74"/>
      <c r="L667" s="74"/>
      <c r="M667" s="74"/>
      <c r="N667" s="74">
        <v>2995728.95</v>
      </c>
      <c r="O667" s="74"/>
      <c r="P667" s="74">
        <v>2995728.95</v>
      </c>
      <c r="Q667" s="74"/>
      <c r="R667" s="74"/>
      <c r="S667" s="74">
        <v>2995728.95</v>
      </c>
      <c r="T667" s="74"/>
      <c r="U667" s="74"/>
      <c r="V667" s="74"/>
    </row>
    <row r="668" spans="1:22" ht="33.75">
      <c r="A668" s="75" t="s">
        <v>2944</v>
      </c>
      <c r="B668" s="68">
        <v>10</v>
      </c>
      <c r="C668" s="68" t="s">
        <v>2945</v>
      </c>
      <c r="D668" s="71" t="str">
        <f t="shared" si="10"/>
        <v>000 2 18 04030 04 0000 180</v>
      </c>
      <c r="E668" s="72">
        <v>2702055.57</v>
      </c>
      <c r="F668" s="73"/>
      <c r="G668" s="74">
        <v>2702055.57</v>
      </c>
      <c r="H668" s="74"/>
      <c r="I668" s="74"/>
      <c r="J668" s="74">
        <v>2702055.57</v>
      </c>
      <c r="K668" s="74"/>
      <c r="L668" s="74"/>
      <c r="M668" s="74"/>
      <c r="N668" s="74">
        <v>7394640.03</v>
      </c>
      <c r="O668" s="74"/>
      <c r="P668" s="74">
        <v>7394640.03</v>
      </c>
      <c r="Q668" s="74"/>
      <c r="R668" s="74"/>
      <c r="S668" s="74">
        <v>7394640.03</v>
      </c>
      <c r="T668" s="74"/>
      <c r="U668" s="74"/>
      <c r="V668" s="74"/>
    </row>
    <row r="669" spans="1:22" ht="33.75">
      <c r="A669" s="75" t="s">
        <v>2946</v>
      </c>
      <c r="B669" s="68">
        <v>10</v>
      </c>
      <c r="C669" s="68" t="s">
        <v>2947</v>
      </c>
      <c r="D669" s="71" t="str">
        <f t="shared" si="10"/>
        <v>000 2 18 05000 05 0000 180</v>
      </c>
      <c r="E669" s="72">
        <v>9281042.1</v>
      </c>
      <c r="F669" s="73"/>
      <c r="G669" s="74">
        <v>9281042.1</v>
      </c>
      <c r="H669" s="74"/>
      <c r="I669" s="74"/>
      <c r="J669" s="74"/>
      <c r="K669" s="74">
        <v>9281042.1</v>
      </c>
      <c r="L669" s="74"/>
      <c r="M669" s="74"/>
      <c r="N669" s="74">
        <v>12304774.83</v>
      </c>
      <c r="O669" s="74"/>
      <c r="P669" s="74">
        <v>12304774.83</v>
      </c>
      <c r="Q669" s="74"/>
      <c r="R669" s="74"/>
      <c r="S669" s="74"/>
      <c r="T669" s="74">
        <v>12304774.83</v>
      </c>
      <c r="U669" s="74"/>
      <c r="V669" s="74"/>
    </row>
    <row r="670" spans="1:22" ht="33.75">
      <c r="A670" s="75" t="s">
        <v>2948</v>
      </c>
      <c r="B670" s="68">
        <v>10</v>
      </c>
      <c r="C670" s="68" t="s">
        <v>2949</v>
      </c>
      <c r="D670" s="71" t="str">
        <f t="shared" si="10"/>
        <v>000 2 18 05010 05 0000 180</v>
      </c>
      <c r="E670" s="72">
        <v>4820412.78</v>
      </c>
      <c r="F670" s="73"/>
      <c r="G670" s="74">
        <v>4820412.78</v>
      </c>
      <c r="H670" s="74"/>
      <c r="I670" s="74"/>
      <c r="J670" s="74"/>
      <c r="K670" s="74">
        <v>4820412.78</v>
      </c>
      <c r="L670" s="74"/>
      <c r="M670" s="74"/>
      <c r="N670" s="74">
        <v>4958444.25</v>
      </c>
      <c r="O670" s="74"/>
      <c r="P670" s="74">
        <v>4958444.25</v>
      </c>
      <c r="Q670" s="74"/>
      <c r="R670" s="74"/>
      <c r="S670" s="74"/>
      <c r="T670" s="74">
        <v>4958444.25</v>
      </c>
      <c r="U670" s="74"/>
      <c r="V670" s="74"/>
    </row>
    <row r="671" spans="1:22" ht="33.75">
      <c r="A671" s="75" t="s">
        <v>2950</v>
      </c>
      <c r="B671" s="68">
        <v>10</v>
      </c>
      <c r="C671" s="68" t="s">
        <v>2951</v>
      </c>
      <c r="D671" s="71" t="str">
        <f t="shared" si="10"/>
        <v>000 2 18 05030 05 0000 180</v>
      </c>
      <c r="E671" s="72">
        <v>4460629.32</v>
      </c>
      <c r="F671" s="73"/>
      <c r="G671" s="74">
        <v>4460629.32</v>
      </c>
      <c r="H671" s="74"/>
      <c r="I671" s="74"/>
      <c r="J671" s="74"/>
      <c r="K671" s="74">
        <v>4460629.32</v>
      </c>
      <c r="L671" s="74"/>
      <c r="M671" s="74"/>
      <c r="N671" s="74">
        <v>7346330.58</v>
      </c>
      <c r="O671" s="74"/>
      <c r="P671" s="74">
        <v>7346330.58</v>
      </c>
      <c r="Q671" s="74"/>
      <c r="R671" s="74"/>
      <c r="S671" s="74"/>
      <c r="T671" s="74">
        <v>7346330.58</v>
      </c>
      <c r="U671" s="74"/>
      <c r="V671" s="74"/>
    </row>
    <row r="672" spans="1:22" ht="22.5">
      <c r="A672" s="75" t="s">
        <v>2952</v>
      </c>
      <c r="B672" s="68">
        <v>10</v>
      </c>
      <c r="C672" s="68" t="s">
        <v>2953</v>
      </c>
      <c r="D672" s="71" t="str">
        <f t="shared" si="10"/>
        <v>000 2 18 05000 10 0000 180</v>
      </c>
      <c r="E672" s="72">
        <v>12460.64</v>
      </c>
      <c r="F672" s="73"/>
      <c r="G672" s="74">
        <v>12460.64</v>
      </c>
      <c r="H672" s="74"/>
      <c r="I672" s="74"/>
      <c r="J672" s="74"/>
      <c r="K672" s="74"/>
      <c r="L672" s="74">
        <v>12460.64</v>
      </c>
      <c r="M672" s="74"/>
      <c r="N672" s="74">
        <v>186494.64</v>
      </c>
      <c r="O672" s="74"/>
      <c r="P672" s="74">
        <v>186494.64</v>
      </c>
      <c r="Q672" s="74"/>
      <c r="R672" s="74"/>
      <c r="S672" s="74"/>
      <c r="T672" s="74"/>
      <c r="U672" s="74">
        <v>186494.64</v>
      </c>
      <c r="V672" s="74"/>
    </row>
    <row r="673" spans="1:22" ht="33.75">
      <c r="A673" s="75" t="s">
        <v>2954</v>
      </c>
      <c r="B673" s="68">
        <v>10</v>
      </c>
      <c r="C673" s="68" t="s">
        <v>2955</v>
      </c>
      <c r="D673" s="71" t="str">
        <f t="shared" si="10"/>
        <v>000 2 18 05010 10 0000 180</v>
      </c>
      <c r="E673" s="72"/>
      <c r="F673" s="73"/>
      <c r="G673" s="74"/>
      <c r="H673" s="74"/>
      <c r="I673" s="74"/>
      <c r="J673" s="74"/>
      <c r="K673" s="74"/>
      <c r="L673" s="74"/>
      <c r="M673" s="74"/>
      <c r="N673" s="74">
        <v>36</v>
      </c>
      <c r="O673" s="74"/>
      <c r="P673" s="74">
        <v>36</v>
      </c>
      <c r="Q673" s="74"/>
      <c r="R673" s="74"/>
      <c r="S673" s="74"/>
      <c r="T673" s="74"/>
      <c r="U673" s="74">
        <v>36</v>
      </c>
      <c r="V673" s="74"/>
    </row>
    <row r="674" spans="1:22" ht="33.75">
      <c r="A674" s="75" t="s">
        <v>2956</v>
      </c>
      <c r="B674" s="68">
        <v>10</v>
      </c>
      <c r="C674" s="68" t="s">
        <v>2957</v>
      </c>
      <c r="D674" s="71" t="str">
        <f t="shared" si="10"/>
        <v>000 2 18 05030 10 0000 180</v>
      </c>
      <c r="E674" s="72">
        <v>12460.64</v>
      </c>
      <c r="F674" s="73"/>
      <c r="G674" s="74">
        <v>12460.64</v>
      </c>
      <c r="H674" s="74"/>
      <c r="I674" s="74"/>
      <c r="J674" s="74"/>
      <c r="K674" s="74"/>
      <c r="L674" s="74">
        <v>12460.64</v>
      </c>
      <c r="M674" s="74"/>
      <c r="N674" s="74">
        <v>186458.64</v>
      </c>
      <c r="O674" s="74"/>
      <c r="P674" s="74">
        <v>186458.64</v>
      </c>
      <c r="Q674" s="74"/>
      <c r="R674" s="74"/>
      <c r="S674" s="74"/>
      <c r="T674" s="74"/>
      <c r="U674" s="74">
        <v>186458.64</v>
      </c>
      <c r="V674" s="74"/>
    </row>
    <row r="675" spans="1:22" ht="45">
      <c r="A675" s="75" t="s">
        <v>2958</v>
      </c>
      <c r="B675" s="68">
        <v>10</v>
      </c>
      <c r="C675" s="68" t="s">
        <v>2959</v>
      </c>
      <c r="D675" s="71" t="str">
        <f t="shared" si="10"/>
        <v>000 2 19 00000 00 0000 000</v>
      </c>
      <c r="E675" s="72">
        <v>-7634900.57</v>
      </c>
      <c r="F675" s="73"/>
      <c r="G675" s="74">
        <v>-7634900.57</v>
      </c>
      <c r="H675" s="74">
        <v>-179284648.48</v>
      </c>
      <c r="I675" s="74"/>
      <c r="J675" s="74">
        <v>-118521326.3</v>
      </c>
      <c r="K675" s="74">
        <v>-57175170.17</v>
      </c>
      <c r="L675" s="74">
        <v>-11223052.58</v>
      </c>
      <c r="M675" s="74"/>
      <c r="N675" s="74">
        <v>-476431444.26</v>
      </c>
      <c r="O675" s="74">
        <v>-14959735.25</v>
      </c>
      <c r="P675" s="74">
        <v>-474710256.67</v>
      </c>
      <c r="Q675" s="74">
        <v>-560361204.55</v>
      </c>
      <c r="R675" s="74">
        <v>-474710256.67</v>
      </c>
      <c r="S675" s="74">
        <v>-472792590.38</v>
      </c>
      <c r="T675" s="74">
        <v>-67266739.46</v>
      </c>
      <c r="U675" s="74">
        <v>-20301874.71</v>
      </c>
      <c r="V675" s="74">
        <v>-16680922.84</v>
      </c>
    </row>
    <row r="676" spans="1:22" ht="45">
      <c r="A676" s="75" t="s">
        <v>2960</v>
      </c>
      <c r="B676" s="68">
        <v>10</v>
      </c>
      <c r="C676" s="68" t="s">
        <v>2961</v>
      </c>
      <c r="D676" s="71" t="str">
        <f t="shared" si="10"/>
        <v>000 2 19 02000 02 0000 151</v>
      </c>
      <c r="E676" s="72"/>
      <c r="F676" s="73"/>
      <c r="G676" s="74"/>
      <c r="H676" s="74"/>
      <c r="I676" s="74"/>
      <c r="J676" s="74"/>
      <c r="K676" s="74"/>
      <c r="L676" s="74"/>
      <c r="M676" s="74"/>
      <c r="N676" s="74">
        <v>-473550021.58</v>
      </c>
      <c r="O676" s="74">
        <v>-1160235.09</v>
      </c>
      <c r="P676" s="74">
        <v>-474710256.67</v>
      </c>
      <c r="Q676" s="74"/>
      <c r="R676" s="74">
        <v>-474710256.67</v>
      </c>
      <c r="S676" s="74"/>
      <c r="T676" s="74"/>
      <c r="U676" s="74"/>
      <c r="V676" s="74"/>
    </row>
    <row r="677" spans="1:22" ht="45">
      <c r="A677" s="75" t="s">
        <v>1271</v>
      </c>
      <c r="B677" s="68">
        <v>10</v>
      </c>
      <c r="C677" s="68" t="s">
        <v>1272</v>
      </c>
      <c r="D677" s="71" t="str">
        <f t="shared" si="10"/>
        <v>000 2 19 04000 04 0000 151</v>
      </c>
      <c r="E677" s="72"/>
      <c r="F677" s="73"/>
      <c r="G677" s="74"/>
      <c r="H677" s="74">
        <v>-118521326.3</v>
      </c>
      <c r="I677" s="74"/>
      <c r="J677" s="74">
        <v>-118521326.3</v>
      </c>
      <c r="K677" s="74"/>
      <c r="L677" s="74"/>
      <c r="M677" s="74"/>
      <c r="N677" s="74"/>
      <c r="O677" s="74"/>
      <c r="P677" s="74"/>
      <c r="Q677" s="74">
        <v>-472792590.38</v>
      </c>
      <c r="R677" s="74"/>
      <c r="S677" s="74">
        <v>-472792590.38</v>
      </c>
      <c r="T677" s="74"/>
      <c r="U677" s="74"/>
      <c r="V677" s="74"/>
    </row>
    <row r="678" spans="1:22" ht="45">
      <c r="A678" s="75" t="s">
        <v>1273</v>
      </c>
      <c r="B678" s="68">
        <v>10</v>
      </c>
      <c r="C678" s="68" t="s">
        <v>1274</v>
      </c>
      <c r="D678" s="71" t="str">
        <f t="shared" si="10"/>
        <v>000 2 19 05000 05 0000 151</v>
      </c>
      <c r="E678" s="72">
        <v>-6592994.09</v>
      </c>
      <c r="F678" s="73"/>
      <c r="G678" s="74">
        <v>-6592994.09</v>
      </c>
      <c r="H678" s="74">
        <v>-50582176.08</v>
      </c>
      <c r="I678" s="74"/>
      <c r="J678" s="74"/>
      <c r="K678" s="74">
        <v>-57175170.17</v>
      </c>
      <c r="L678" s="74"/>
      <c r="M678" s="74"/>
      <c r="N678" s="74"/>
      <c r="O678" s="74"/>
      <c r="P678" s="74"/>
      <c r="Q678" s="74">
        <v>-67266739.46</v>
      </c>
      <c r="R678" s="74"/>
      <c r="S678" s="74"/>
      <c r="T678" s="74">
        <v>-67266739.46</v>
      </c>
      <c r="U678" s="74"/>
      <c r="V678" s="74"/>
    </row>
    <row r="679" spans="1:22" ht="45">
      <c r="A679" s="75" t="s">
        <v>1275</v>
      </c>
      <c r="B679" s="68">
        <v>10</v>
      </c>
      <c r="C679" s="68" t="s">
        <v>1276</v>
      </c>
      <c r="D679" s="71" t="str">
        <f t="shared" si="10"/>
        <v>000 2 19 05000 10 0000 151</v>
      </c>
      <c r="E679" s="72">
        <v>-1041906.48</v>
      </c>
      <c r="F679" s="73"/>
      <c r="G679" s="74">
        <v>-1041906.48</v>
      </c>
      <c r="H679" s="74">
        <v>-10181146.1</v>
      </c>
      <c r="I679" s="74"/>
      <c r="J679" s="74"/>
      <c r="K679" s="74"/>
      <c r="L679" s="74">
        <v>-11223052.58</v>
      </c>
      <c r="M679" s="74"/>
      <c r="N679" s="74"/>
      <c r="O679" s="74"/>
      <c r="P679" s="74"/>
      <c r="Q679" s="74">
        <v>-20301874.71</v>
      </c>
      <c r="R679" s="74"/>
      <c r="S679" s="74"/>
      <c r="T679" s="74"/>
      <c r="U679" s="74">
        <v>-20301874.71</v>
      </c>
      <c r="V679" s="74"/>
    </row>
    <row r="680" spans="1:22" ht="45">
      <c r="A680" s="75" t="s">
        <v>1277</v>
      </c>
      <c r="B680" s="68">
        <v>10</v>
      </c>
      <c r="C680" s="68" t="s">
        <v>1278</v>
      </c>
      <c r="D680" s="71" t="str">
        <f t="shared" si="10"/>
        <v>000 2 19 06000 00 0000 151</v>
      </c>
      <c r="E680" s="72"/>
      <c r="F680" s="73"/>
      <c r="G680" s="74"/>
      <c r="H680" s="74"/>
      <c r="I680" s="74"/>
      <c r="J680" s="74"/>
      <c r="K680" s="74"/>
      <c r="L680" s="74"/>
      <c r="M680" s="74"/>
      <c r="N680" s="74">
        <v>-2881422.68</v>
      </c>
      <c r="O680" s="74">
        <v>-13799500.16</v>
      </c>
      <c r="P680" s="74"/>
      <c r="Q680" s="74"/>
      <c r="R680" s="74"/>
      <c r="S680" s="74"/>
      <c r="T680" s="74"/>
      <c r="U680" s="74"/>
      <c r="V680" s="74">
        <v>-16680922.84</v>
      </c>
    </row>
    <row r="681" spans="1:22" ht="56.25">
      <c r="A681" s="75" t="s">
        <v>1279</v>
      </c>
      <c r="B681" s="68">
        <v>10</v>
      </c>
      <c r="C681" s="68" t="s">
        <v>1280</v>
      </c>
      <c r="D681" s="71" t="str">
        <f t="shared" si="10"/>
        <v>000 2 19 06020 00 0000 151</v>
      </c>
      <c r="E681" s="72"/>
      <c r="F681" s="73"/>
      <c r="G681" s="74"/>
      <c r="H681" s="74"/>
      <c r="I681" s="74"/>
      <c r="J681" s="74"/>
      <c r="K681" s="74"/>
      <c r="L681" s="74"/>
      <c r="M681" s="74"/>
      <c r="N681" s="74"/>
      <c r="O681" s="74">
        <v>-13799500.16</v>
      </c>
      <c r="P681" s="74"/>
      <c r="Q681" s="74"/>
      <c r="R681" s="74"/>
      <c r="S681" s="74"/>
      <c r="T681" s="74"/>
      <c r="U681" s="74"/>
      <c r="V681" s="74">
        <v>-13799500.16</v>
      </c>
    </row>
    <row r="682" spans="1:22" ht="56.25">
      <c r="A682" s="75" t="s">
        <v>1281</v>
      </c>
      <c r="B682" s="68">
        <v>10</v>
      </c>
      <c r="C682" s="68" t="s">
        <v>1282</v>
      </c>
      <c r="D682" s="71" t="str">
        <f t="shared" si="10"/>
        <v>000 2 19 06024 09 0000 151</v>
      </c>
      <c r="E682" s="72"/>
      <c r="F682" s="73"/>
      <c r="G682" s="74"/>
      <c r="H682" s="74"/>
      <c r="I682" s="74"/>
      <c r="J682" s="74"/>
      <c r="K682" s="74"/>
      <c r="L682" s="74"/>
      <c r="M682" s="74"/>
      <c r="N682" s="74"/>
      <c r="O682" s="74">
        <v>-13799500.16</v>
      </c>
      <c r="P682" s="74"/>
      <c r="Q682" s="74"/>
      <c r="R682" s="74"/>
      <c r="S682" s="74"/>
      <c r="T682" s="74"/>
      <c r="U682" s="74"/>
      <c r="V682" s="74">
        <v>-13799500.16</v>
      </c>
    </row>
    <row r="683" spans="1:22" ht="56.25">
      <c r="A683" s="75" t="s">
        <v>1283</v>
      </c>
      <c r="B683" s="68">
        <v>10</v>
      </c>
      <c r="C683" s="68" t="s">
        <v>1284</v>
      </c>
      <c r="D683" s="71" t="str">
        <f t="shared" si="10"/>
        <v>000 2 19 06080 00 0000 151</v>
      </c>
      <c r="E683" s="72"/>
      <c r="F683" s="73"/>
      <c r="G683" s="74"/>
      <c r="H683" s="74"/>
      <c r="I683" s="74"/>
      <c r="J683" s="74"/>
      <c r="K683" s="74"/>
      <c r="L683" s="74"/>
      <c r="M683" s="74"/>
      <c r="N683" s="74">
        <v>-2881422.68</v>
      </c>
      <c r="O683" s="74"/>
      <c r="P683" s="74"/>
      <c r="Q683" s="74"/>
      <c r="R683" s="74"/>
      <c r="S683" s="74"/>
      <c r="T683" s="74"/>
      <c r="U683" s="74"/>
      <c r="V683" s="74">
        <v>-2881422.68</v>
      </c>
    </row>
    <row r="684" spans="1:22" ht="78.75">
      <c r="A684" s="75" t="s">
        <v>1285</v>
      </c>
      <c r="B684" s="68">
        <v>10</v>
      </c>
      <c r="C684" s="68" t="s">
        <v>1286</v>
      </c>
      <c r="D684" s="71" t="str">
        <f t="shared" si="10"/>
        <v>000 2 19 06080 09 0000 151</v>
      </c>
      <c r="E684" s="72"/>
      <c r="F684" s="73"/>
      <c r="G684" s="74"/>
      <c r="H684" s="74"/>
      <c r="I684" s="74"/>
      <c r="J684" s="74"/>
      <c r="K684" s="74"/>
      <c r="L684" s="74"/>
      <c r="M684" s="74"/>
      <c r="N684" s="74">
        <v>-2881422.68</v>
      </c>
      <c r="O684" s="74"/>
      <c r="P684" s="74"/>
      <c r="Q684" s="74"/>
      <c r="R684" s="74"/>
      <c r="S684" s="74"/>
      <c r="T684" s="74"/>
      <c r="U684" s="74"/>
      <c r="V684" s="74">
        <v>-2881422.68</v>
      </c>
    </row>
    <row r="685" spans="1:22" ht="12.75">
      <c r="A685" s="56"/>
      <c r="B685" s="57"/>
      <c r="C685" s="57"/>
      <c r="D685" s="70"/>
      <c r="E685" s="62"/>
      <c r="F685" s="62"/>
      <c r="G685" s="62"/>
      <c r="H685" s="62"/>
      <c r="I685" s="62"/>
      <c r="J685" s="62"/>
      <c r="K685" s="62"/>
      <c r="L685" s="62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6"/>
  <sheetViews>
    <sheetView zoomScalePageLayoutView="0" workbookViewId="0" topLeftCell="G16">
      <selection activeCell="S5" sqref="S5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0.875" style="0" customWidth="1"/>
    <col min="5" max="7" width="14.375" style="0" customWidth="1"/>
    <col min="8" max="8" width="13.75390625" style="0" customWidth="1"/>
    <col min="9" max="9" width="14.375" style="0" customWidth="1"/>
    <col min="10" max="10" width="14.00390625" style="0" bestFit="1" customWidth="1"/>
    <col min="11" max="11" width="13.625" style="0" customWidth="1"/>
    <col min="12" max="12" width="12.875" style="0" customWidth="1"/>
    <col min="13" max="13" width="13.75390625" style="0" customWidth="1"/>
    <col min="14" max="14" width="14.625" style="0" customWidth="1"/>
    <col min="15" max="15" width="12.875" style="0" customWidth="1"/>
    <col min="16" max="16" width="14.625" style="0" customWidth="1"/>
    <col min="17" max="17" width="13.625" style="0" customWidth="1"/>
    <col min="18" max="18" width="14.625" style="0" customWidth="1"/>
    <col min="19" max="19" width="13.75390625" style="0" customWidth="1"/>
    <col min="20" max="20" width="14.00390625" style="0" bestFit="1" customWidth="1"/>
    <col min="21" max="21" width="12.875" style="0" customWidth="1"/>
    <col min="22" max="22" width="13.75390625" style="0" customWidth="1"/>
  </cols>
  <sheetData>
    <row r="1" ht="12.75">
      <c r="A1" s="38"/>
    </row>
    <row r="2" spans="2:12" ht="15">
      <c r="B2" s="13"/>
      <c r="C2" s="13"/>
      <c r="D2" s="13"/>
      <c r="E2" s="13"/>
      <c r="F2" s="13"/>
      <c r="J2" s="3"/>
      <c r="K2" s="34" t="s">
        <v>570</v>
      </c>
      <c r="L2" s="3"/>
    </row>
    <row r="3" spans="1:18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4" customFormat="1" ht="26.25" customHeight="1">
      <c r="A4" s="97" t="s">
        <v>577</v>
      </c>
      <c r="B4" s="99" t="s">
        <v>571</v>
      </c>
      <c r="C4" s="99" t="s">
        <v>589</v>
      </c>
      <c r="D4" s="99" t="s">
        <v>597</v>
      </c>
      <c r="E4" s="91" t="s">
        <v>592</v>
      </c>
      <c r="F4" s="92"/>
      <c r="G4" s="92"/>
      <c r="H4" s="92"/>
      <c r="I4" s="92"/>
      <c r="J4" s="92"/>
      <c r="K4" s="92"/>
      <c r="L4" s="92"/>
      <c r="M4" s="92"/>
      <c r="N4" s="93" t="s">
        <v>584</v>
      </c>
      <c r="O4" s="94"/>
      <c r="P4" s="95"/>
      <c r="Q4" s="95"/>
      <c r="R4" s="95"/>
      <c r="S4" s="95"/>
      <c r="T4" s="95"/>
      <c r="U4" s="95"/>
      <c r="V4" s="96"/>
    </row>
    <row r="5" spans="1:22" s="24" customFormat="1" ht="180">
      <c r="A5" s="98"/>
      <c r="B5" s="100"/>
      <c r="C5" s="101"/>
      <c r="D5" s="100"/>
      <c r="E5" s="64" t="s">
        <v>606</v>
      </c>
      <c r="F5" s="64" t="s">
        <v>604</v>
      </c>
      <c r="G5" s="64" t="s">
        <v>607</v>
      </c>
      <c r="H5" s="64" t="s">
        <v>605</v>
      </c>
      <c r="I5" s="64" t="s">
        <v>608</v>
      </c>
      <c r="J5" s="67" t="s">
        <v>609</v>
      </c>
      <c r="K5" s="67" t="s">
        <v>610</v>
      </c>
      <c r="L5" s="67" t="s">
        <v>611</v>
      </c>
      <c r="M5" s="64" t="s">
        <v>612</v>
      </c>
      <c r="N5" s="64" t="s">
        <v>606</v>
      </c>
      <c r="O5" s="66" t="s">
        <v>604</v>
      </c>
      <c r="P5" s="64" t="s">
        <v>607</v>
      </c>
      <c r="Q5" s="64" t="s">
        <v>605</v>
      </c>
      <c r="R5" s="64" t="s">
        <v>608</v>
      </c>
      <c r="S5" s="67" t="s">
        <v>609</v>
      </c>
      <c r="T5" s="67" t="s">
        <v>610</v>
      </c>
      <c r="U5" s="67" t="s">
        <v>611</v>
      </c>
      <c r="V5" s="64" t="s">
        <v>612</v>
      </c>
    </row>
    <row r="6" spans="1:22" s="24" customFormat="1" ht="12.75">
      <c r="A6" s="54">
        <v>1</v>
      </c>
      <c r="B6" s="55">
        <v>2</v>
      </c>
      <c r="C6" s="55" t="s">
        <v>590</v>
      </c>
      <c r="D6" s="69">
        <v>3</v>
      </c>
      <c r="E6" s="58">
        <v>4</v>
      </c>
      <c r="F6" s="65">
        <v>5</v>
      </c>
      <c r="G6" s="59" t="s">
        <v>578</v>
      </c>
      <c r="H6" s="59" t="s">
        <v>579</v>
      </c>
      <c r="I6" s="59" t="s">
        <v>580</v>
      </c>
      <c r="J6" s="59" t="s">
        <v>572</v>
      </c>
      <c r="K6" s="60" t="s">
        <v>573</v>
      </c>
      <c r="L6" s="60" t="s">
        <v>586</v>
      </c>
      <c r="M6" s="61" t="s">
        <v>587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24" customFormat="1" ht="12.75">
      <c r="A7" s="75" t="s">
        <v>1287</v>
      </c>
      <c r="B7" s="68">
        <v>200</v>
      </c>
      <c r="C7" s="68" t="s">
        <v>1288</v>
      </c>
      <c r="D7" s="71" t="str">
        <f aca="true" t="shared" si="0" ref="D7:D70">IF(OR(LEFT(C7,5)="000 9",LEFT(C7,5)="000 7"),"X",C7)</f>
        <v>X</v>
      </c>
      <c r="E7" s="72">
        <v>199382247705.12</v>
      </c>
      <c r="F7" s="73">
        <v>3760900000</v>
      </c>
      <c r="G7" s="74">
        <v>178952454305.12</v>
      </c>
      <c r="H7" s="74">
        <v>35073399492.33</v>
      </c>
      <c r="I7" s="74">
        <v>144140058640.23</v>
      </c>
      <c r="J7" s="74">
        <v>49804742520.78</v>
      </c>
      <c r="K7" s="74">
        <v>14689448443.81</v>
      </c>
      <c r="L7" s="74">
        <v>5391604192.63</v>
      </c>
      <c r="M7" s="74">
        <v>24190693400</v>
      </c>
      <c r="N7" s="74">
        <v>185187611968.61</v>
      </c>
      <c r="O7" s="74">
        <v>3630400000</v>
      </c>
      <c r="P7" s="74">
        <v>166201539172.28</v>
      </c>
      <c r="Q7" s="74">
        <v>32553765625.54</v>
      </c>
      <c r="R7" s="74">
        <v>134267312758.23</v>
      </c>
      <c r="S7" s="74">
        <v>45859959176.07</v>
      </c>
      <c r="T7" s="74">
        <v>13913495953.07</v>
      </c>
      <c r="U7" s="74">
        <v>4714536910.45</v>
      </c>
      <c r="V7" s="74">
        <v>22616472796.33</v>
      </c>
    </row>
    <row r="8" spans="1:22" s="24" customFormat="1" ht="12.75">
      <c r="A8" s="75" t="s">
        <v>1289</v>
      </c>
      <c r="B8" s="68">
        <v>200</v>
      </c>
      <c r="C8" s="68" t="s">
        <v>1290</v>
      </c>
      <c r="D8" s="71" t="str">
        <f t="shared" si="0"/>
        <v>000 0100 0000000 000 000</v>
      </c>
      <c r="E8" s="72">
        <v>13826029192.71</v>
      </c>
      <c r="F8" s="73"/>
      <c r="G8" s="74">
        <v>13610978192.71</v>
      </c>
      <c r="H8" s="74">
        <v>350374601.27</v>
      </c>
      <c r="I8" s="74">
        <v>6656850699.2</v>
      </c>
      <c r="J8" s="74">
        <v>4467249839.98</v>
      </c>
      <c r="K8" s="74">
        <v>1961487281.29</v>
      </c>
      <c r="L8" s="74">
        <v>875764973.51</v>
      </c>
      <c r="M8" s="74">
        <v>215051000</v>
      </c>
      <c r="N8" s="74">
        <v>13090174437.99</v>
      </c>
      <c r="O8" s="74"/>
      <c r="P8" s="74">
        <v>12877891926.08</v>
      </c>
      <c r="Q8" s="74">
        <v>338058049.68</v>
      </c>
      <c r="R8" s="74">
        <v>6245978756.45</v>
      </c>
      <c r="S8" s="74">
        <v>4234192131.26</v>
      </c>
      <c r="T8" s="74">
        <v>1885681179.06</v>
      </c>
      <c r="U8" s="74">
        <v>850097908.99</v>
      </c>
      <c r="V8" s="74">
        <v>212282511.91</v>
      </c>
    </row>
    <row r="9" spans="1:22" s="24" customFormat="1" ht="12.75">
      <c r="A9" s="75" t="s">
        <v>1291</v>
      </c>
      <c r="B9" s="68">
        <v>200</v>
      </c>
      <c r="C9" s="68" t="s">
        <v>1292</v>
      </c>
      <c r="D9" s="71" t="str">
        <f t="shared" si="0"/>
        <v>000 0100 0000000 000 200</v>
      </c>
      <c r="E9" s="72">
        <v>12146729605.11</v>
      </c>
      <c r="F9" s="73"/>
      <c r="G9" s="74">
        <v>11947339605.11</v>
      </c>
      <c r="H9" s="74">
        <v>350374601.27</v>
      </c>
      <c r="I9" s="74">
        <v>5419111314.05</v>
      </c>
      <c r="J9" s="74">
        <v>4310104184.69</v>
      </c>
      <c r="K9" s="74">
        <v>1748559859.59</v>
      </c>
      <c r="L9" s="74">
        <v>819938848.05</v>
      </c>
      <c r="M9" s="74">
        <v>199390000</v>
      </c>
      <c r="N9" s="74">
        <v>11461241324.4</v>
      </c>
      <c r="O9" s="74"/>
      <c r="P9" s="74">
        <v>11263784640.43</v>
      </c>
      <c r="Q9" s="74">
        <v>338058049.68</v>
      </c>
      <c r="R9" s="74">
        <v>5028000519.22</v>
      </c>
      <c r="S9" s="74">
        <v>4092294409.35</v>
      </c>
      <c r="T9" s="74">
        <v>1685801975.86</v>
      </c>
      <c r="U9" s="74">
        <v>795745785.68</v>
      </c>
      <c r="V9" s="74">
        <v>197456683.97</v>
      </c>
    </row>
    <row r="10" spans="1:22" s="24" customFormat="1" ht="22.5">
      <c r="A10" s="75" t="s">
        <v>1293</v>
      </c>
      <c r="B10" s="68">
        <v>200</v>
      </c>
      <c r="C10" s="68" t="s">
        <v>1294</v>
      </c>
      <c r="D10" s="71" t="str">
        <f t="shared" si="0"/>
        <v>000 0100 0000000 000 210</v>
      </c>
      <c r="E10" s="72">
        <v>6895013584.64</v>
      </c>
      <c r="F10" s="73"/>
      <c r="G10" s="74">
        <v>6738777384.64</v>
      </c>
      <c r="H10" s="74"/>
      <c r="I10" s="74">
        <v>2757840985.25</v>
      </c>
      <c r="J10" s="74">
        <v>2479551782.51</v>
      </c>
      <c r="K10" s="74">
        <v>953043161.75</v>
      </c>
      <c r="L10" s="74">
        <v>548341455.13</v>
      </c>
      <c r="M10" s="74">
        <v>156236200</v>
      </c>
      <c r="N10" s="74">
        <v>6827025103.87</v>
      </c>
      <c r="O10" s="74"/>
      <c r="P10" s="74">
        <v>6670831559.26</v>
      </c>
      <c r="Q10" s="74"/>
      <c r="R10" s="74">
        <v>2726757114.22</v>
      </c>
      <c r="S10" s="74">
        <v>2457375414.88</v>
      </c>
      <c r="T10" s="74">
        <v>946361106.35</v>
      </c>
      <c r="U10" s="74">
        <v>540337923.81</v>
      </c>
      <c r="V10" s="74">
        <v>156193544.61</v>
      </c>
    </row>
    <row r="11" spans="1:22" s="24" customFormat="1" ht="12.75">
      <c r="A11" s="75" t="s">
        <v>1295</v>
      </c>
      <c r="B11" s="68">
        <v>200</v>
      </c>
      <c r="C11" s="68" t="s">
        <v>1296</v>
      </c>
      <c r="D11" s="71" t="str">
        <f t="shared" si="0"/>
        <v>000 0100 0000000 000 211</v>
      </c>
      <c r="E11" s="72">
        <v>5277630686.35</v>
      </c>
      <c r="F11" s="73"/>
      <c r="G11" s="74">
        <v>5154394113.22</v>
      </c>
      <c r="H11" s="74"/>
      <c r="I11" s="74">
        <v>2103211983.49</v>
      </c>
      <c r="J11" s="74">
        <v>1893285218.43</v>
      </c>
      <c r="K11" s="74">
        <v>736580581.68</v>
      </c>
      <c r="L11" s="74">
        <v>421316329.62</v>
      </c>
      <c r="M11" s="74">
        <v>123236573.13</v>
      </c>
      <c r="N11" s="74">
        <v>5257686038.68</v>
      </c>
      <c r="O11" s="74"/>
      <c r="P11" s="74">
        <v>5134460245.79</v>
      </c>
      <c r="Q11" s="74"/>
      <c r="R11" s="74">
        <v>2101696737.49</v>
      </c>
      <c r="S11" s="74">
        <v>1883338120.68</v>
      </c>
      <c r="T11" s="74">
        <v>732696353.91</v>
      </c>
      <c r="U11" s="74">
        <v>416729033.71</v>
      </c>
      <c r="V11" s="74">
        <v>123225792.89</v>
      </c>
    </row>
    <row r="12" spans="1:22" s="24" customFormat="1" ht="12.75">
      <c r="A12" s="75" t="s">
        <v>1297</v>
      </c>
      <c r="B12" s="68">
        <v>200</v>
      </c>
      <c r="C12" s="68" t="s">
        <v>1298</v>
      </c>
      <c r="D12" s="71" t="str">
        <f t="shared" si="0"/>
        <v>000 0100 0000000 000 212</v>
      </c>
      <c r="E12" s="72">
        <v>106667956.55</v>
      </c>
      <c r="F12" s="73"/>
      <c r="G12" s="74">
        <v>106594756.55</v>
      </c>
      <c r="H12" s="74"/>
      <c r="I12" s="74">
        <v>70715891.8</v>
      </c>
      <c r="J12" s="74">
        <v>33132312.58</v>
      </c>
      <c r="K12" s="74">
        <v>2350812.79</v>
      </c>
      <c r="L12" s="74">
        <v>395739.38</v>
      </c>
      <c r="M12" s="74">
        <v>73200</v>
      </c>
      <c r="N12" s="74">
        <v>104275234.73</v>
      </c>
      <c r="O12" s="74"/>
      <c r="P12" s="74">
        <v>104228617.57</v>
      </c>
      <c r="Q12" s="74"/>
      <c r="R12" s="74">
        <v>69209590.52</v>
      </c>
      <c r="S12" s="74">
        <v>32335469.03</v>
      </c>
      <c r="T12" s="74">
        <v>2333291.59</v>
      </c>
      <c r="U12" s="74">
        <v>350266.43</v>
      </c>
      <c r="V12" s="74">
        <v>46617.16</v>
      </c>
    </row>
    <row r="13" spans="1:22" s="24" customFormat="1" ht="12.75">
      <c r="A13" s="75" t="s">
        <v>1299</v>
      </c>
      <c r="B13" s="68">
        <v>200</v>
      </c>
      <c r="C13" s="68" t="s">
        <v>1300</v>
      </c>
      <c r="D13" s="71" t="str">
        <f t="shared" si="0"/>
        <v>000 0100 0000000 000 213</v>
      </c>
      <c r="E13" s="72">
        <v>1510714941.74</v>
      </c>
      <c r="F13" s="73"/>
      <c r="G13" s="74">
        <v>1477788514.87</v>
      </c>
      <c r="H13" s="74"/>
      <c r="I13" s="74">
        <v>583913109.96</v>
      </c>
      <c r="J13" s="74">
        <v>553134251.5</v>
      </c>
      <c r="K13" s="74">
        <v>214111767.28</v>
      </c>
      <c r="L13" s="74">
        <v>126629386.13</v>
      </c>
      <c r="M13" s="74">
        <v>32926426.87</v>
      </c>
      <c r="N13" s="74">
        <v>1465063830.46</v>
      </c>
      <c r="O13" s="74"/>
      <c r="P13" s="74">
        <v>1432142695.9</v>
      </c>
      <c r="Q13" s="74"/>
      <c r="R13" s="74">
        <v>555850786.21</v>
      </c>
      <c r="S13" s="74">
        <v>541701825.17</v>
      </c>
      <c r="T13" s="74">
        <v>211331460.85</v>
      </c>
      <c r="U13" s="74">
        <v>123258623.67</v>
      </c>
      <c r="V13" s="74">
        <v>32921134.56</v>
      </c>
    </row>
    <row r="14" spans="1:22" s="24" customFormat="1" ht="12.75">
      <c r="A14" s="75" t="s">
        <v>1301</v>
      </c>
      <c r="B14" s="68">
        <v>200</v>
      </c>
      <c r="C14" s="68" t="s">
        <v>1302</v>
      </c>
      <c r="D14" s="71" t="str">
        <f t="shared" si="0"/>
        <v>000 0100 0000000 000 220</v>
      </c>
      <c r="E14" s="72">
        <v>2315938701.13</v>
      </c>
      <c r="F14" s="73"/>
      <c r="G14" s="74">
        <v>2275305501.13</v>
      </c>
      <c r="H14" s="74"/>
      <c r="I14" s="74">
        <v>1246480005.07</v>
      </c>
      <c r="J14" s="74">
        <v>645644589.95</v>
      </c>
      <c r="K14" s="74">
        <v>251078080.13</v>
      </c>
      <c r="L14" s="74">
        <v>132102825.98</v>
      </c>
      <c r="M14" s="74">
        <v>40633200</v>
      </c>
      <c r="N14" s="74">
        <v>2123644962.9</v>
      </c>
      <c r="O14" s="74"/>
      <c r="P14" s="74">
        <v>2084824850.37</v>
      </c>
      <c r="Q14" s="74"/>
      <c r="R14" s="74">
        <v>1151089021.2</v>
      </c>
      <c r="S14" s="74">
        <v>579858921.66</v>
      </c>
      <c r="T14" s="74">
        <v>227036495.25</v>
      </c>
      <c r="U14" s="74">
        <v>126840412.26</v>
      </c>
      <c r="V14" s="74">
        <v>38820112.53</v>
      </c>
    </row>
    <row r="15" spans="1:22" s="24" customFormat="1" ht="12.75">
      <c r="A15" s="75" t="s">
        <v>1303</v>
      </c>
      <c r="B15" s="68">
        <v>200</v>
      </c>
      <c r="C15" s="68" t="s">
        <v>1304</v>
      </c>
      <c r="D15" s="71" t="str">
        <f t="shared" si="0"/>
        <v>000 0100 0000000 000 221</v>
      </c>
      <c r="E15" s="72">
        <v>164779502.85</v>
      </c>
      <c r="F15" s="73"/>
      <c r="G15" s="74">
        <v>163376202.85</v>
      </c>
      <c r="H15" s="74"/>
      <c r="I15" s="74">
        <v>86717436.38</v>
      </c>
      <c r="J15" s="74">
        <v>45174098.57</v>
      </c>
      <c r="K15" s="74">
        <v>20151798.5</v>
      </c>
      <c r="L15" s="74">
        <v>11332869.4</v>
      </c>
      <c r="M15" s="74">
        <v>1403300</v>
      </c>
      <c r="N15" s="74">
        <v>153758050.61</v>
      </c>
      <c r="O15" s="74"/>
      <c r="P15" s="74">
        <v>152391193.53</v>
      </c>
      <c r="Q15" s="74"/>
      <c r="R15" s="74">
        <v>79893534.79</v>
      </c>
      <c r="S15" s="74">
        <v>41731211.92</v>
      </c>
      <c r="T15" s="74">
        <v>19781182.74</v>
      </c>
      <c r="U15" s="74">
        <v>10985264.08</v>
      </c>
      <c r="V15" s="74">
        <v>1366857.08</v>
      </c>
    </row>
    <row r="16" spans="1:22" s="24" customFormat="1" ht="12.75">
      <c r="A16" s="75" t="s">
        <v>1305</v>
      </c>
      <c r="B16" s="68">
        <v>200</v>
      </c>
      <c r="C16" s="68" t="s">
        <v>1306</v>
      </c>
      <c r="D16" s="71" t="str">
        <f t="shared" si="0"/>
        <v>000 0100 0000000 000 222</v>
      </c>
      <c r="E16" s="72">
        <v>47693493.95</v>
      </c>
      <c r="F16" s="73"/>
      <c r="G16" s="74">
        <v>46862493.95</v>
      </c>
      <c r="H16" s="74"/>
      <c r="I16" s="74">
        <v>36642803.28</v>
      </c>
      <c r="J16" s="74">
        <v>8674557</v>
      </c>
      <c r="K16" s="74">
        <v>1107275.91</v>
      </c>
      <c r="L16" s="74">
        <v>437857.76</v>
      </c>
      <c r="M16" s="74">
        <v>831000</v>
      </c>
      <c r="N16" s="74">
        <v>38997879.54</v>
      </c>
      <c r="O16" s="74"/>
      <c r="P16" s="74">
        <v>38289692.56</v>
      </c>
      <c r="Q16" s="74"/>
      <c r="R16" s="74">
        <v>29811443.24</v>
      </c>
      <c r="S16" s="74">
        <v>7049221.92</v>
      </c>
      <c r="T16" s="74">
        <v>1035443.21</v>
      </c>
      <c r="U16" s="74">
        <v>393584.19</v>
      </c>
      <c r="V16" s="74">
        <v>708186.98</v>
      </c>
    </row>
    <row r="17" spans="1:22" s="24" customFormat="1" ht="12.75">
      <c r="A17" s="75" t="s">
        <v>1307</v>
      </c>
      <c r="B17" s="68">
        <v>200</v>
      </c>
      <c r="C17" s="68" t="s">
        <v>1308</v>
      </c>
      <c r="D17" s="71" t="str">
        <f t="shared" si="0"/>
        <v>000 0100 0000000 000 223</v>
      </c>
      <c r="E17" s="72">
        <v>190401690.74</v>
      </c>
      <c r="F17" s="73"/>
      <c r="G17" s="74">
        <v>187666690.74</v>
      </c>
      <c r="H17" s="74"/>
      <c r="I17" s="74">
        <v>91968298.36</v>
      </c>
      <c r="J17" s="74">
        <v>49704789.51</v>
      </c>
      <c r="K17" s="74">
        <v>21955367</v>
      </c>
      <c r="L17" s="74">
        <v>24038235.87</v>
      </c>
      <c r="M17" s="74">
        <v>2735000</v>
      </c>
      <c r="N17" s="74">
        <v>173235009.52</v>
      </c>
      <c r="O17" s="74"/>
      <c r="P17" s="74">
        <v>170673347.32</v>
      </c>
      <c r="Q17" s="74"/>
      <c r="R17" s="74">
        <v>85096371.78</v>
      </c>
      <c r="S17" s="74">
        <v>41272792.86</v>
      </c>
      <c r="T17" s="74">
        <v>21522371.84</v>
      </c>
      <c r="U17" s="74">
        <v>22781810.84</v>
      </c>
      <c r="V17" s="74">
        <v>2561662.2</v>
      </c>
    </row>
    <row r="18" spans="1:22" s="24" customFormat="1" ht="22.5">
      <c r="A18" s="75" t="s">
        <v>1309</v>
      </c>
      <c r="B18" s="68">
        <v>200</v>
      </c>
      <c r="C18" s="68" t="s">
        <v>1310</v>
      </c>
      <c r="D18" s="71" t="str">
        <f t="shared" si="0"/>
        <v>000 0100 0000000 000 224</v>
      </c>
      <c r="E18" s="72">
        <v>68270331.71</v>
      </c>
      <c r="F18" s="73"/>
      <c r="G18" s="74">
        <v>62205331.71</v>
      </c>
      <c r="H18" s="74"/>
      <c r="I18" s="74">
        <v>52394764.49</v>
      </c>
      <c r="J18" s="74">
        <v>7962483</v>
      </c>
      <c r="K18" s="74">
        <v>697531.21</v>
      </c>
      <c r="L18" s="74">
        <v>1150553.01</v>
      </c>
      <c r="M18" s="74">
        <v>6065000</v>
      </c>
      <c r="N18" s="74">
        <v>64341114.75</v>
      </c>
      <c r="O18" s="74"/>
      <c r="P18" s="74">
        <v>58412604.3</v>
      </c>
      <c r="Q18" s="74"/>
      <c r="R18" s="74">
        <v>48888082.44</v>
      </c>
      <c r="S18" s="74">
        <v>7704422.85</v>
      </c>
      <c r="T18" s="74">
        <v>671627.31</v>
      </c>
      <c r="U18" s="74">
        <v>1148471.7</v>
      </c>
      <c r="V18" s="74">
        <v>5928510.45</v>
      </c>
    </row>
    <row r="19" spans="1:22" s="24" customFormat="1" ht="22.5">
      <c r="A19" s="75" t="s">
        <v>2962</v>
      </c>
      <c r="B19" s="68">
        <v>200</v>
      </c>
      <c r="C19" s="68" t="s">
        <v>2963</v>
      </c>
      <c r="D19" s="71" t="str">
        <f t="shared" si="0"/>
        <v>000 0100 0000000 000 225</v>
      </c>
      <c r="E19" s="72">
        <v>622552038.3</v>
      </c>
      <c r="F19" s="73"/>
      <c r="G19" s="74">
        <v>612776538.3</v>
      </c>
      <c r="H19" s="74"/>
      <c r="I19" s="74">
        <v>399227503.07</v>
      </c>
      <c r="J19" s="74">
        <v>113818860.14</v>
      </c>
      <c r="K19" s="74">
        <v>72712423.65</v>
      </c>
      <c r="L19" s="74">
        <v>27017751.44</v>
      </c>
      <c r="M19" s="74">
        <v>9775500</v>
      </c>
      <c r="N19" s="74">
        <v>562160332.93</v>
      </c>
      <c r="O19" s="74"/>
      <c r="P19" s="74">
        <v>553043274.93</v>
      </c>
      <c r="Q19" s="74"/>
      <c r="R19" s="74">
        <v>383577729.76</v>
      </c>
      <c r="S19" s="74">
        <v>85208971.64</v>
      </c>
      <c r="T19" s="74">
        <v>57929115.98</v>
      </c>
      <c r="U19" s="74">
        <v>26327457.55</v>
      </c>
      <c r="V19" s="74">
        <v>9117058</v>
      </c>
    </row>
    <row r="20" spans="1:22" s="24" customFormat="1" ht="12.75">
      <c r="A20" s="75" t="s">
        <v>2964</v>
      </c>
      <c r="B20" s="68">
        <v>200</v>
      </c>
      <c r="C20" s="68" t="s">
        <v>2965</v>
      </c>
      <c r="D20" s="71" t="str">
        <f t="shared" si="0"/>
        <v>000 0100 0000000 000 226</v>
      </c>
      <c r="E20" s="72">
        <v>1222241643.58</v>
      </c>
      <c r="F20" s="73"/>
      <c r="G20" s="74">
        <v>1202418243.58</v>
      </c>
      <c r="H20" s="74"/>
      <c r="I20" s="74">
        <v>579529199.49</v>
      </c>
      <c r="J20" s="74">
        <v>420309801.73</v>
      </c>
      <c r="K20" s="74">
        <v>134453683.86</v>
      </c>
      <c r="L20" s="74">
        <v>68125558.5</v>
      </c>
      <c r="M20" s="74">
        <v>19823400</v>
      </c>
      <c r="N20" s="74">
        <v>1131152575.55</v>
      </c>
      <c r="O20" s="74"/>
      <c r="P20" s="74">
        <v>1112014737.73</v>
      </c>
      <c r="Q20" s="74"/>
      <c r="R20" s="74">
        <v>523821859.19</v>
      </c>
      <c r="S20" s="74">
        <v>396892300.47</v>
      </c>
      <c r="T20" s="74">
        <v>126096754.17</v>
      </c>
      <c r="U20" s="74">
        <v>65203823.9</v>
      </c>
      <c r="V20" s="74">
        <v>19137837.82</v>
      </c>
    </row>
    <row r="21" spans="1:22" s="24" customFormat="1" ht="22.5">
      <c r="A21" s="75" t="s">
        <v>2966</v>
      </c>
      <c r="B21" s="68">
        <v>200</v>
      </c>
      <c r="C21" s="68" t="s">
        <v>2967</v>
      </c>
      <c r="D21" s="71" t="str">
        <f t="shared" si="0"/>
        <v>000 0100 0000000 000 240</v>
      </c>
      <c r="E21" s="72">
        <v>1689263756.06</v>
      </c>
      <c r="F21" s="73"/>
      <c r="G21" s="74">
        <v>1689263756.06</v>
      </c>
      <c r="H21" s="74"/>
      <c r="I21" s="74">
        <v>362612229.89</v>
      </c>
      <c r="J21" s="74">
        <v>765137453.02</v>
      </c>
      <c r="K21" s="74">
        <v>486622069.15</v>
      </c>
      <c r="L21" s="74">
        <v>74892004</v>
      </c>
      <c r="M21" s="74"/>
      <c r="N21" s="74">
        <v>1623660249.26</v>
      </c>
      <c r="O21" s="74"/>
      <c r="P21" s="74">
        <v>1623660249.26</v>
      </c>
      <c r="Q21" s="74"/>
      <c r="R21" s="74">
        <v>335043995.78</v>
      </c>
      <c r="S21" s="74">
        <v>755093367.93</v>
      </c>
      <c r="T21" s="74">
        <v>466204117.17</v>
      </c>
      <c r="U21" s="74">
        <v>67318768.38</v>
      </c>
      <c r="V21" s="74"/>
    </row>
    <row r="22" spans="1:22" s="24" customFormat="1" ht="33.75">
      <c r="A22" s="75" t="s">
        <v>2968</v>
      </c>
      <c r="B22" s="68">
        <v>200</v>
      </c>
      <c r="C22" s="68" t="s">
        <v>2969</v>
      </c>
      <c r="D22" s="71" t="str">
        <f t="shared" si="0"/>
        <v>000 0100 0000000 000 241</v>
      </c>
      <c r="E22" s="72">
        <v>1503553396.06</v>
      </c>
      <c r="F22" s="73"/>
      <c r="G22" s="74">
        <v>1503553396.06</v>
      </c>
      <c r="H22" s="74"/>
      <c r="I22" s="74">
        <v>187164769.89</v>
      </c>
      <c r="J22" s="74">
        <v>754937553.02</v>
      </c>
      <c r="K22" s="74">
        <v>486559069.15</v>
      </c>
      <c r="L22" s="74">
        <v>74892004</v>
      </c>
      <c r="M22" s="74"/>
      <c r="N22" s="74">
        <v>1465408874</v>
      </c>
      <c r="O22" s="74"/>
      <c r="P22" s="74">
        <v>1465408874</v>
      </c>
      <c r="Q22" s="74"/>
      <c r="R22" s="74">
        <v>186853869.89</v>
      </c>
      <c r="S22" s="74">
        <v>745093467.93</v>
      </c>
      <c r="T22" s="74">
        <v>466142767.8</v>
      </c>
      <c r="U22" s="74">
        <v>67318768.38</v>
      </c>
      <c r="V22" s="74"/>
    </row>
    <row r="23" spans="1:22" s="24" customFormat="1" ht="45">
      <c r="A23" s="75" t="s">
        <v>2970</v>
      </c>
      <c r="B23" s="68">
        <v>200</v>
      </c>
      <c r="C23" s="68" t="s">
        <v>2971</v>
      </c>
      <c r="D23" s="71" t="str">
        <f t="shared" si="0"/>
        <v>000 0100 0000000 000 242</v>
      </c>
      <c r="E23" s="72">
        <v>185710360</v>
      </c>
      <c r="F23" s="73"/>
      <c r="G23" s="74">
        <v>185710360</v>
      </c>
      <c r="H23" s="74"/>
      <c r="I23" s="74">
        <v>175447460</v>
      </c>
      <c r="J23" s="74">
        <v>10199900</v>
      </c>
      <c r="K23" s="74">
        <v>63000</v>
      </c>
      <c r="L23" s="74"/>
      <c r="M23" s="74"/>
      <c r="N23" s="74">
        <v>158251375.26</v>
      </c>
      <c r="O23" s="74"/>
      <c r="P23" s="74">
        <v>158251375.26</v>
      </c>
      <c r="Q23" s="74"/>
      <c r="R23" s="74">
        <v>148190125.89</v>
      </c>
      <c r="S23" s="74">
        <v>9999900</v>
      </c>
      <c r="T23" s="74">
        <v>61349.37</v>
      </c>
      <c r="U23" s="74"/>
      <c r="V23" s="74"/>
    </row>
    <row r="24" spans="1:22" s="24" customFormat="1" ht="12.75">
      <c r="A24" s="75" t="s">
        <v>2972</v>
      </c>
      <c r="B24" s="68">
        <v>200</v>
      </c>
      <c r="C24" s="68" t="s">
        <v>2973</v>
      </c>
      <c r="D24" s="71" t="str">
        <f t="shared" si="0"/>
        <v>000 0100 0000000 000 250</v>
      </c>
      <c r="E24" s="72">
        <v>590000</v>
      </c>
      <c r="F24" s="73"/>
      <c r="G24" s="74">
        <v>590000</v>
      </c>
      <c r="H24" s="74">
        <v>350374601.27</v>
      </c>
      <c r="I24" s="74">
        <v>310308123</v>
      </c>
      <c r="J24" s="74"/>
      <c r="K24" s="74"/>
      <c r="L24" s="74">
        <v>40656478.27</v>
      </c>
      <c r="M24" s="74"/>
      <c r="N24" s="74">
        <v>580453</v>
      </c>
      <c r="O24" s="74"/>
      <c r="P24" s="74">
        <v>580453</v>
      </c>
      <c r="Q24" s="74">
        <v>338058049.68</v>
      </c>
      <c r="R24" s="74">
        <v>297982024.41</v>
      </c>
      <c r="S24" s="74"/>
      <c r="T24" s="74"/>
      <c r="U24" s="74">
        <v>40656478.27</v>
      </c>
      <c r="V24" s="74"/>
    </row>
    <row r="25" spans="1:22" s="24" customFormat="1" ht="33.75">
      <c r="A25" s="75" t="s">
        <v>2974</v>
      </c>
      <c r="B25" s="68">
        <v>200</v>
      </c>
      <c r="C25" s="68" t="s">
        <v>2975</v>
      </c>
      <c r="D25" s="71" t="str">
        <f t="shared" si="0"/>
        <v>000 0100 0000000 000 251</v>
      </c>
      <c r="E25" s="72"/>
      <c r="F25" s="73"/>
      <c r="G25" s="74"/>
      <c r="H25" s="74">
        <v>350374601.27</v>
      </c>
      <c r="I25" s="74">
        <v>309718123</v>
      </c>
      <c r="J25" s="74"/>
      <c r="K25" s="74"/>
      <c r="L25" s="74">
        <v>40656478.27</v>
      </c>
      <c r="M25" s="74"/>
      <c r="N25" s="74"/>
      <c r="O25" s="74"/>
      <c r="P25" s="74"/>
      <c r="Q25" s="74">
        <v>338058049.68</v>
      </c>
      <c r="R25" s="74">
        <v>297401571.41</v>
      </c>
      <c r="S25" s="74"/>
      <c r="T25" s="74"/>
      <c r="U25" s="74">
        <v>40656478.27</v>
      </c>
      <c r="V25" s="74"/>
    </row>
    <row r="26" spans="1:22" s="24" customFormat="1" ht="22.5">
      <c r="A26" s="75" t="s">
        <v>2976</v>
      </c>
      <c r="B26" s="68">
        <v>200</v>
      </c>
      <c r="C26" s="68" t="s">
        <v>2977</v>
      </c>
      <c r="D26" s="71" t="str">
        <f t="shared" si="0"/>
        <v>000 0100 0000000 000 253</v>
      </c>
      <c r="E26" s="72">
        <v>590000</v>
      </c>
      <c r="F26" s="73"/>
      <c r="G26" s="74">
        <v>590000</v>
      </c>
      <c r="H26" s="74"/>
      <c r="I26" s="74">
        <v>590000</v>
      </c>
      <c r="J26" s="74"/>
      <c r="K26" s="74"/>
      <c r="L26" s="74"/>
      <c r="M26" s="74"/>
      <c r="N26" s="74">
        <v>580453</v>
      </c>
      <c r="O26" s="74"/>
      <c r="P26" s="74">
        <v>580453</v>
      </c>
      <c r="Q26" s="74"/>
      <c r="R26" s="74">
        <v>580453</v>
      </c>
      <c r="S26" s="74"/>
      <c r="T26" s="74"/>
      <c r="U26" s="74"/>
      <c r="V26" s="74"/>
    </row>
    <row r="27" spans="1:22" s="24" customFormat="1" ht="12.75">
      <c r="A27" s="75" t="s">
        <v>2978</v>
      </c>
      <c r="B27" s="68">
        <v>200</v>
      </c>
      <c r="C27" s="68" t="s">
        <v>2979</v>
      </c>
      <c r="D27" s="71" t="str">
        <f t="shared" si="0"/>
        <v>000 0100 0000000 000 260</v>
      </c>
      <c r="E27" s="72">
        <v>2530099.24</v>
      </c>
      <c r="F27" s="73"/>
      <c r="G27" s="74">
        <v>2530099.24</v>
      </c>
      <c r="H27" s="74"/>
      <c r="I27" s="74">
        <v>1175730.81</v>
      </c>
      <c r="J27" s="74">
        <v>57688</v>
      </c>
      <c r="K27" s="74">
        <v>1153815.88</v>
      </c>
      <c r="L27" s="74">
        <v>142864.55</v>
      </c>
      <c r="M27" s="74"/>
      <c r="N27" s="74">
        <v>1341013.24</v>
      </c>
      <c r="O27" s="74"/>
      <c r="P27" s="74">
        <v>1341013.24</v>
      </c>
      <c r="Q27" s="74"/>
      <c r="R27" s="74">
        <v>26730.81</v>
      </c>
      <c r="S27" s="74">
        <v>17602</v>
      </c>
      <c r="T27" s="74">
        <v>1153815.88</v>
      </c>
      <c r="U27" s="74">
        <v>142864.55</v>
      </c>
      <c r="V27" s="74"/>
    </row>
    <row r="28" spans="1:22" s="24" customFormat="1" ht="22.5">
      <c r="A28" s="75" t="s">
        <v>2980</v>
      </c>
      <c r="B28" s="68">
        <v>200</v>
      </c>
      <c r="C28" s="68" t="s">
        <v>2981</v>
      </c>
      <c r="D28" s="71" t="str">
        <f t="shared" si="0"/>
        <v>000 0100 0000000 000 262</v>
      </c>
      <c r="E28" s="72">
        <v>2512411.24</v>
      </c>
      <c r="F28" s="73"/>
      <c r="G28" s="74">
        <v>2512411.24</v>
      </c>
      <c r="H28" s="74"/>
      <c r="I28" s="74">
        <v>1175730.81</v>
      </c>
      <c r="J28" s="74">
        <v>40000</v>
      </c>
      <c r="K28" s="74">
        <v>1153815.88</v>
      </c>
      <c r="L28" s="74">
        <v>142864.55</v>
      </c>
      <c r="M28" s="74"/>
      <c r="N28" s="74">
        <v>1323411.24</v>
      </c>
      <c r="O28" s="74"/>
      <c r="P28" s="74">
        <v>1323411.24</v>
      </c>
      <c r="Q28" s="74"/>
      <c r="R28" s="74">
        <v>26730.81</v>
      </c>
      <c r="S28" s="74"/>
      <c r="T28" s="74">
        <v>1153815.88</v>
      </c>
      <c r="U28" s="74">
        <v>142864.55</v>
      </c>
      <c r="V28" s="74"/>
    </row>
    <row r="29" spans="1:22" s="24" customFormat="1" ht="33.75">
      <c r="A29" s="75" t="s">
        <v>2982</v>
      </c>
      <c r="B29" s="68">
        <v>200</v>
      </c>
      <c r="C29" s="68" t="s">
        <v>2983</v>
      </c>
      <c r="D29" s="71" t="str">
        <f t="shared" si="0"/>
        <v>000 0100 0000000 000 263</v>
      </c>
      <c r="E29" s="72">
        <v>17688</v>
      </c>
      <c r="F29" s="73"/>
      <c r="G29" s="74">
        <v>17688</v>
      </c>
      <c r="H29" s="74"/>
      <c r="I29" s="74"/>
      <c r="J29" s="74">
        <v>17688</v>
      </c>
      <c r="K29" s="74"/>
      <c r="L29" s="74"/>
      <c r="M29" s="74"/>
      <c r="N29" s="74">
        <v>17602</v>
      </c>
      <c r="O29" s="74"/>
      <c r="P29" s="74">
        <v>17602</v>
      </c>
      <c r="Q29" s="74"/>
      <c r="R29" s="74"/>
      <c r="S29" s="74">
        <v>17602</v>
      </c>
      <c r="T29" s="74"/>
      <c r="U29" s="74"/>
      <c r="V29" s="74"/>
    </row>
    <row r="30" spans="1:22" s="24" customFormat="1" ht="12.75">
      <c r="A30" s="75" t="s">
        <v>2984</v>
      </c>
      <c r="B30" s="68">
        <v>200</v>
      </c>
      <c r="C30" s="68" t="s">
        <v>2985</v>
      </c>
      <c r="D30" s="71" t="str">
        <f t="shared" si="0"/>
        <v>000 0100 0000000 000 290</v>
      </c>
      <c r="E30" s="72">
        <v>1243393464.04</v>
      </c>
      <c r="F30" s="73"/>
      <c r="G30" s="74">
        <v>1240872864.04</v>
      </c>
      <c r="H30" s="74"/>
      <c r="I30" s="74">
        <v>740694240.03</v>
      </c>
      <c r="J30" s="74">
        <v>419712671.21</v>
      </c>
      <c r="K30" s="74">
        <v>56662732.68</v>
      </c>
      <c r="L30" s="74">
        <v>23803220.12</v>
      </c>
      <c r="M30" s="74">
        <v>2520600</v>
      </c>
      <c r="N30" s="74">
        <v>884989542.13</v>
      </c>
      <c r="O30" s="74"/>
      <c r="P30" s="74">
        <v>882546515.3</v>
      </c>
      <c r="Q30" s="74"/>
      <c r="R30" s="74">
        <v>517101632.8</v>
      </c>
      <c r="S30" s="74">
        <v>299949102.88</v>
      </c>
      <c r="T30" s="74">
        <v>45046441.21</v>
      </c>
      <c r="U30" s="74">
        <v>20449338.41</v>
      </c>
      <c r="V30" s="74">
        <v>2443026.83</v>
      </c>
    </row>
    <row r="31" spans="1:22" s="24" customFormat="1" ht="12.75">
      <c r="A31" s="75" t="s">
        <v>2986</v>
      </c>
      <c r="B31" s="68">
        <v>200</v>
      </c>
      <c r="C31" s="68" t="s">
        <v>2987</v>
      </c>
      <c r="D31" s="71" t="str">
        <f t="shared" si="0"/>
        <v>000 0100 0000000 000 300</v>
      </c>
      <c r="E31" s="72">
        <v>813110087.6</v>
      </c>
      <c r="F31" s="73"/>
      <c r="G31" s="74">
        <v>797449087.6</v>
      </c>
      <c r="H31" s="74"/>
      <c r="I31" s="74">
        <v>377739385.15</v>
      </c>
      <c r="J31" s="74">
        <v>151046155.29</v>
      </c>
      <c r="K31" s="74">
        <v>212837421.7</v>
      </c>
      <c r="L31" s="74">
        <v>55826125.46</v>
      </c>
      <c r="M31" s="74">
        <v>15661000</v>
      </c>
      <c r="N31" s="74">
        <v>762743694.09</v>
      </c>
      <c r="O31" s="74"/>
      <c r="P31" s="74">
        <v>747917866.15</v>
      </c>
      <c r="Q31" s="74"/>
      <c r="R31" s="74">
        <v>357978317.73</v>
      </c>
      <c r="S31" s="74">
        <v>135798221.91</v>
      </c>
      <c r="T31" s="74">
        <v>199789203.2</v>
      </c>
      <c r="U31" s="74">
        <v>54352123.31</v>
      </c>
      <c r="V31" s="74">
        <v>14825827.94</v>
      </c>
    </row>
    <row r="32" spans="1:22" s="24" customFormat="1" ht="22.5">
      <c r="A32" s="75" t="s">
        <v>2988</v>
      </c>
      <c r="B32" s="68">
        <v>200</v>
      </c>
      <c r="C32" s="68" t="s">
        <v>2989</v>
      </c>
      <c r="D32" s="71" t="str">
        <f t="shared" si="0"/>
        <v>000 0100 0000000 000 310</v>
      </c>
      <c r="E32" s="72">
        <v>469357505.58</v>
      </c>
      <c r="F32" s="73"/>
      <c r="G32" s="74">
        <v>460237505.58</v>
      </c>
      <c r="H32" s="74"/>
      <c r="I32" s="74">
        <v>188557634.6</v>
      </c>
      <c r="J32" s="74">
        <v>82287709.7</v>
      </c>
      <c r="K32" s="74">
        <v>176663326.03</v>
      </c>
      <c r="L32" s="74">
        <v>12728835.25</v>
      </c>
      <c r="M32" s="74">
        <v>9120000</v>
      </c>
      <c r="N32" s="74">
        <v>434101858.1</v>
      </c>
      <c r="O32" s="74"/>
      <c r="P32" s="74">
        <v>425478875.25</v>
      </c>
      <c r="Q32" s="74"/>
      <c r="R32" s="74">
        <v>178081496.95</v>
      </c>
      <c r="S32" s="74">
        <v>70709512.19</v>
      </c>
      <c r="T32" s="74">
        <v>164141831.76</v>
      </c>
      <c r="U32" s="74">
        <v>12546034.35</v>
      </c>
      <c r="V32" s="74">
        <v>8622982.85</v>
      </c>
    </row>
    <row r="33" spans="1:22" s="24" customFormat="1" ht="22.5">
      <c r="A33" s="75" t="s">
        <v>2990</v>
      </c>
      <c r="B33" s="68">
        <v>200</v>
      </c>
      <c r="C33" s="68" t="s">
        <v>2991</v>
      </c>
      <c r="D33" s="71" t="str">
        <f t="shared" si="0"/>
        <v>000 0100 0000000 000 320</v>
      </c>
      <c r="E33" s="72">
        <v>1700000</v>
      </c>
      <c r="F33" s="73"/>
      <c r="G33" s="74">
        <v>1700000</v>
      </c>
      <c r="H33" s="74"/>
      <c r="I33" s="74">
        <v>1700000</v>
      </c>
      <c r="J33" s="74"/>
      <c r="K33" s="74"/>
      <c r="L33" s="74"/>
      <c r="M33" s="74"/>
      <c r="N33" s="74">
        <v>1700000</v>
      </c>
      <c r="O33" s="74"/>
      <c r="P33" s="74">
        <v>1700000</v>
      </c>
      <c r="Q33" s="74"/>
      <c r="R33" s="74">
        <v>1700000</v>
      </c>
      <c r="S33" s="74"/>
      <c r="T33" s="74"/>
      <c r="U33" s="74"/>
      <c r="V33" s="74"/>
    </row>
    <row r="34" spans="1:22" s="24" customFormat="1" ht="22.5">
      <c r="A34" s="75" t="s">
        <v>2992</v>
      </c>
      <c r="B34" s="68">
        <v>200</v>
      </c>
      <c r="C34" s="68" t="s">
        <v>2993</v>
      </c>
      <c r="D34" s="71" t="str">
        <f t="shared" si="0"/>
        <v>000 0100 0000000 000 330</v>
      </c>
      <c r="E34" s="72">
        <v>83531</v>
      </c>
      <c r="F34" s="73"/>
      <c r="G34" s="74">
        <v>83531</v>
      </c>
      <c r="H34" s="74"/>
      <c r="I34" s="74"/>
      <c r="J34" s="74">
        <v>68531</v>
      </c>
      <c r="K34" s="74">
        <v>15000</v>
      </c>
      <c r="L34" s="74"/>
      <c r="M34" s="74"/>
      <c r="N34" s="74">
        <v>83531</v>
      </c>
      <c r="O34" s="74"/>
      <c r="P34" s="74">
        <v>83531</v>
      </c>
      <c r="Q34" s="74"/>
      <c r="R34" s="74"/>
      <c r="S34" s="74">
        <v>68531</v>
      </c>
      <c r="T34" s="74">
        <v>15000</v>
      </c>
      <c r="U34" s="74"/>
      <c r="V34" s="74"/>
    </row>
    <row r="35" spans="1:22" s="24" customFormat="1" ht="22.5">
      <c r="A35" s="75" t="s">
        <v>2994</v>
      </c>
      <c r="B35" s="68">
        <v>200</v>
      </c>
      <c r="C35" s="68" t="s">
        <v>2995</v>
      </c>
      <c r="D35" s="71" t="str">
        <f t="shared" si="0"/>
        <v>000 0100 0000000 000 340</v>
      </c>
      <c r="E35" s="72">
        <v>341969051.02</v>
      </c>
      <c r="F35" s="73"/>
      <c r="G35" s="74">
        <v>335428051.02</v>
      </c>
      <c r="H35" s="74"/>
      <c r="I35" s="74">
        <v>187481750.55</v>
      </c>
      <c r="J35" s="74">
        <v>68689914.59</v>
      </c>
      <c r="K35" s="74">
        <v>36159095.67</v>
      </c>
      <c r="L35" s="74">
        <v>43097290.21</v>
      </c>
      <c r="M35" s="74">
        <v>6541000</v>
      </c>
      <c r="N35" s="74">
        <v>326858304.99</v>
      </c>
      <c r="O35" s="74"/>
      <c r="P35" s="74">
        <v>320655459.9</v>
      </c>
      <c r="Q35" s="74"/>
      <c r="R35" s="74">
        <v>178196820.78</v>
      </c>
      <c r="S35" s="74">
        <v>65020178.72</v>
      </c>
      <c r="T35" s="74">
        <v>35632371.44</v>
      </c>
      <c r="U35" s="74">
        <v>41806088.96</v>
      </c>
      <c r="V35" s="74">
        <v>6202845.09</v>
      </c>
    </row>
    <row r="36" spans="1:22" s="24" customFormat="1" ht="12.75">
      <c r="A36" s="75" t="s">
        <v>2996</v>
      </c>
      <c r="B36" s="68">
        <v>200</v>
      </c>
      <c r="C36" s="68" t="s">
        <v>2997</v>
      </c>
      <c r="D36" s="71" t="str">
        <f t="shared" si="0"/>
        <v>000 0100 0000000 000 500</v>
      </c>
      <c r="E36" s="72">
        <v>866189500</v>
      </c>
      <c r="F36" s="73"/>
      <c r="G36" s="74">
        <v>866189500</v>
      </c>
      <c r="H36" s="74"/>
      <c r="I36" s="74">
        <v>860000000</v>
      </c>
      <c r="J36" s="74">
        <v>6099500</v>
      </c>
      <c r="K36" s="74">
        <v>90000</v>
      </c>
      <c r="L36" s="74"/>
      <c r="M36" s="74"/>
      <c r="N36" s="74">
        <v>866189419.5</v>
      </c>
      <c r="O36" s="74"/>
      <c r="P36" s="74">
        <v>866189419.5</v>
      </c>
      <c r="Q36" s="74"/>
      <c r="R36" s="74">
        <v>859999919.5</v>
      </c>
      <c r="S36" s="74">
        <v>6099500</v>
      </c>
      <c r="T36" s="74">
        <v>90000</v>
      </c>
      <c r="U36" s="74"/>
      <c r="V36" s="74"/>
    </row>
    <row r="37" spans="1:22" s="24" customFormat="1" ht="22.5">
      <c r="A37" s="75" t="s">
        <v>2998</v>
      </c>
      <c r="B37" s="68">
        <v>200</v>
      </c>
      <c r="C37" s="68" t="s">
        <v>2999</v>
      </c>
      <c r="D37" s="71" t="str">
        <f t="shared" si="0"/>
        <v>000 0100 0000000 000 530</v>
      </c>
      <c r="E37" s="72">
        <v>866189500</v>
      </c>
      <c r="F37" s="73"/>
      <c r="G37" s="74">
        <v>866189500</v>
      </c>
      <c r="H37" s="74"/>
      <c r="I37" s="74">
        <v>860000000</v>
      </c>
      <c r="J37" s="74">
        <v>6099500</v>
      </c>
      <c r="K37" s="74">
        <v>90000</v>
      </c>
      <c r="L37" s="74"/>
      <c r="M37" s="74"/>
      <c r="N37" s="74">
        <v>866189419.5</v>
      </c>
      <c r="O37" s="74"/>
      <c r="P37" s="74">
        <v>866189419.5</v>
      </c>
      <c r="Q37" s="74"/>
      <c r="R37" s="74">
        <v>859999919.5</v>
      </c>
      <c r="S37" s="74">
        <v>6099500</v>
      </c>
      <c r="T37" s="74">
        <v>90000</v>
      </c>
      <c r="U37" s="74"/>
      <c r="V37" s="74"/>
    </row>
    <row r="38" spans="1:22" s="24" customFormat="1" ht="45">
      <c r="A38" s="75" t="s">
        <v>3000</v>
      </c>
      <c r="B38" s="68">
        <v>200</v>
      </c>
      <c r="C38" s="68" t="s">
        <v>3001</v>
      </c>
      <c r="D38" s="71" t="str">
        <f t="shared" si="0"/>
        <v>000 0102 0000000 000 000</v>
      </c>
      <c r="E38" s="72">
        <v>352909126.44</v>
      </c>
      <c r="F38" s="73"/>
      <c r="G38" s="74">
        <v>352909126.44</v>
      </c>
      <c r="H38" s="74"/>
      <c r="I38" s="74">
        <v>155739352</v>
      </c>
      <c r="J38" s="74">
        <v>9836209.25</v>
      </c>
      <c r="K38" s="74">
        <v>34401417.58</v>
      </c>
      <c r="L38" s="74">
        <v>152932147.61</v>
      </c>
      <c r="M38" s="74"/>
      <c r="N38" s="74">
        <v>349786752.35</v>
      </c>
      <c r="O38" s="74"/>
      <c r="P38" s="74">
        <v>349786752.35</v>
      </c>
      <c r="Q38" s="74"/>
      <c r="R38" s="74">
        <v>155317572.15</v>
      </c>
      <c r="S38" s="74">
        <v>9429795.56</v>
      </c>
      <c r="T38" s="74">
        <v>34232274.07</v>
      </c>
      <c r="U38" s="74">
        <v>150807110.57</v>
      </c>
      <c r="V38" s="74"/>
    </row>
    <row r="39" spans="1:22" s="24" customFormat="1" ht="12.75">
      <c r="A39" s="75" t="s">
        <v>1291</v>
      </c>
      <c r="B39" s="68">
        <v>200</v>
      </c>
      <c r="C39" s="68" t="s">
        <v>3002</v>
      </c>
      <c r="D39" s="71" t="str">
        <f t="shared" si="0"/>
        <v>000 0102 0000000 000 200</v>
      </c>
      <c r="E39" s="72">
        <v>352909126.44</v>
      </c>
      <c r="F39" s="73"/>
      <c r="G39" s="74">
        <v>352909126.44</v>
      </c>
      <c r="H39" s="74"/>
      <c r="I39" s="74">
        <v>155739352</v>
      </c>
      <c r="J39" s="74">
        <v>9836209.25</v>
      </c>
      <c r="K39" s="74">
        <v>34401417.58</v>
      </c>
      <c r="L39" s="74">
        <v>152932147.61</v>
      </c>
      <c r="M39" s="74"/>
      <c r="N39" s="74">
        <v>349786752.35</v>
      </c>
      <c r="O39" s="74"/>
      <c r="P39" s="74">
        <v>349786752.35</v>
      </c>
      <c r="Q39" s="74"/>
      <c r="R39" s="74">
        <v>155317572.15</v>
      </c>
      <c r="S39" s="74">
        <v>9429795.56</v>
      </c>
      <c r="T39" s="74">
        <v>34232274.07</v>
      </c>
      <c r="U39" s="74">
        <v>150807110.57</v>
      </c>
      <c r="V39" s="74"/>
    </row>
    <row r="40" spans="1:22" s="24" customFormat="1" ht="22.5">
      <c r="A40" s="75" t="s">
        <v>1293</v>
      </c>
      <c r="B40" s="68">
        <v>200</v>
      </c>
      <c r="C40" s="68" t="s">
        <v>3003</v>
      </c>
      <c r="D40" s="71" t="str">
        <f t="shared" si="0"/>
        <v>000 0102 0000000 000 210</v>
      </c>
      <c r="E40" s="72">
        <v>348976010.64</v>
      </c>
      <c r="F40" s="73"/>
      <c r="G40" s="74">
        <v>348976010.64</v>
      </c>
      <c r="H40" s="74"/>
      <c r="I40" s="74">
        <v>152908695</v>
      </c>
      <c r="J40" s="74">
        <v>9836209.25</v>
      </c>
      <c r="K40" s="74">
        <v>33492636.99</v>
      </c>
      <c r="L40" s="74">
        <v>152738469.4</v>
      </c>
      <c r="M40" s="74"/>
      <c r="N40" s="74">
        <v>346241591.01</v>
      </c>
      <c r="O40" s="74"/>
      <c r="P40" s="74">
        <v>346241591.01</v>
      </c>
      <c r="Q40" s="74"/>
      <c r="R40" s="74">
        <v>152872121.81</v>
      </c>
      <c r="S40" s="74">
        <v>9429795.56</v>
      </c>
      <c r="T40" s="74">
        <v>33323493.48</v>
      </c>
      <c r="U40" s="74">
        <v>150616180.16</v>
      </c>
      <c r="V40" s="74"/>
    </row>
    <row r="41" spans="1:22" s="24" customFormat="1" ht="12.75">
      <c r="A41" s="75" t="s">
        <v>1295</v>
      </c>
      <c r="B41" s="68">
        <v>200</v>
      </c>
      <c r="C41" s="68" t="s">
        <v>3004</v>
      </c>
      <c r="D41" s="71" t="str">
        <f t="shared" si="0"/>
        <v>000 0102 0000000 000 211</v>
      </c>
      <c r="E41" s="72">
        <v>275549016.31</v>
      </c>
      <c r="F41" s="73"/>
      <c r="G41" s="74">
        <v>275549016.31</v>
      </c>
      <c r="H41" s="74"/>
      <c r="I41" s="74">
        <v>122453709</v>
      </c>
      <c r="J41" s="74">
        <v>7885886.59</v>
      </c>
      <c r="K41" s="74">
        <v>27345785.06</v>
      </c>
      <c r="L41" s="74">
        <v>117863635.66</v>
      </c>
      <c r="M41" s="74"/>
      <c r="N41" s="74">
        <v>274049214.36</v>
      </c>
      <c r="O41" s="74"/>
      <c r="P41" s="74">
        <v>274049214.36</v>
      </c>
      <c r="Q41" s="74"/>
      <c r="R41" s="74">
        <v>122423613.16</v>
      </c>
      <c r="S41" s="74">
        <v>7748352.03</v>
      </c>
      <c r="T41" s="74">
        <v>27299520.29</v>
      </c>
      <c r="U41" s="74">
        <v>116577728.88</v>
      </c>
      <c r="V41" s="74"/>
    </row>
    <row r="42" spans="1:22" s="24" customFormat="1" ht="12.75">
      <c r="A42" s="75" t="s">
        <v>1297</v>
      </c>
      <c r="B42" s="68">
        <v>200</v>
      </c>
      <c r="C42" s="68" t="s">
        <v>3005</v>
      </c>
      <c r="D42" s="71" t="str">
        <f t="shared" si="0"/>
        <v>000 0102 0000000 000 212</v>
      </c>
      <c r="E42" s="72">
        <v>313353</v>
      </c>
      <c r="F42" s="73"/>
      <c r="G42" s="74">
        <v>313353</v>
      </c>
      <c r="H42" s="74"/>
      <c r="I42" s="74">
        <v>113840</v>
      </c>
      <c r="J42" s="74"/>
      <c r="K42" s="74">
        <v>30900</v>
      </c>
      <c r="L42" s="74">
        <v>168613</v>
      </c>
      <c r="M42" s="74"/>
      <c r="N42" s="74">
        <v>283451.7</v>
      </c>
      <c r="O42" s="74"/>
      <c r="P42" s="74">
        <v>283451.7</v>
      </c>
      <c r="Q42" s="74"/>
      <c r="R42" s="74">
        <v>109556.14</v>
      </c>
      <c r="S42" s="74"/>
      <c r="T42" s="74">
        <v>30900</v>
      </c>
      <c r="U42" s="74">
        <v>142995.56</v>
      </c>
      <c r="V42" s="74"/>
    </row>
    <row r="43" spans="1:22" s="24" customFormat="1" ht="12.75">
      <c r="A43" s="75" t="s">
        <v>1299</v>
      </c>
      <c r="B43" s="68">
        <v>200</v>
      </c>
      <c r="C43" s="68" t="s">
        <v>3006</v>
      </c>
      <c r="D43" s="71" t="str">
        <f t="shared" si="0"/>
        <v>000 0102 0000000 000 213</v>
      </c>
      <c r="E43" s="72">
        <v>73113641.33</v>
      </c>
      <c r="F43" s="73"/>
      <c r="G43" s="74">
        <v>73113641.33</v>
      </c>
      <c r="H43" s="74"/>
      <c r="I43" s="74">
        <v>30341146</v>
      </c>
      <c r="J43" s="74">
        <v>1950322.66</v>
      </c>
      <c r="K43" s="74">
        <v>6115951.93</v>
      </c>
      <c r="L43" s="74">
        <v>34706220.74</v>
      </c>
      <c r="M43" s="74"/>
      <c r="N43" s="74">
        <v>71908924.95</v>
      </c>
      <c r="O43" s="74"/>
      <c r="P43" s="74">
        <v>71908924.95</v>
      </c>
      <c r="Q43" s="74"/>
      <c r="R43" s="74">
        <v>30338952.51</v>
      </c>
      <c r="S43" s="74">
        <v>1681443.53</v>
      </c>
      <c r="T43" s="74">
        <v>5993073.19</v>
      </c>
      <c r="U43" s="74">
        <v>33895455.72</v>
      </c>
      <c r="V43" s="74"/>
    </row>
    <row r="44" spans="1:22" s="24" customFormat="1" ht="12.75">
      <c r="A44" s="75" t="s">
        <v>1301</v>
      </c>
      <c r="B44" s="68">
        <v>200</v>
      </c>
      <c r="C44" s="68" t="s">
        <v>3007</v>
      </c>
      <c r="D44" s="71" t="str">
        <f t="shared" si="0"/>
        <v>000 0102 0000000 000 220</v>
      </c>
      <c r="E44" s="72">
        <v>3155774.6</v>
      </c>
      <c r="F44" s="73"/>
      <c r="G44" s="74">
        <v>3155774.6</v>
      </c>
      <c r="H44" s="74"/>
      <c r="I44" s="74">
        <v>2830657</v>
      </c>
      <c r="J44" s="74"/>
      <c r="K44" s="74">
        <v>178237.3</v>
      </c>
      <c r="L44" s="74">
        <v>146880.3</v>
      </c>
      <c r="M44" s="74"/>
      <c r="N44" s="74">
        <v>2769820.14</v>
      </c>
      <c r="O44" s="74"/>
      <c r="P44" s="74">
        <v>2769820.14</v>
      </c>
      <c r="Q44" s="74"/>
      <c r="R44" s="74">
        <v>2445450.34</v>
      </c>
      <c r="S44" s="74"/>
      <c r="T44" s="74">
        <v>178237.3</v>
      </c>
      <c r="U44" s="74">
        <v>146132.5</v>
      </c>
      <c r="V44" s="74"/>
    </row>
    <row r="45" spans="1:22" s="24" customFormat="1" ht="12.75">
      <c r="A45" s="75" t="s">
        <v>1305</v>
      </c>
      <c r="B45" s="68">
        <v>200</v>
      </c>
      <c r="C45" s="68" t="s">
        <v>3008</v>
      </c>
      <c r="D45" s="71" t="str">
        <f t="shared" si="0"/>
        <v>000 0102 0000000 000 222</v>
      </c>
      <c r="E45" s="72">
        <v>1472965.6</v>
      </c>
      <c r="F45" s="73"/>
      <c r="G45" s="74">
        <v>1472965.6</v>
      </c>
      <c r="H45" s="74"/>
      <c r="I45" s="74">
        <v>1353400</v>
      </c>
      <c r="J45" s="74"/>
      <c r="K45" s="74">
        <v>73185.3</v>
      </c>
      <c r="L45" s="74">
        <v>46380.3</v>
      </c>
      <c r="M45" s="74"/>
      <c r="N45" s="74">
        <v>1429058.7</v>
      </c>
      <c r="O45" s="74"/>
      <c r="P45" s="74">
        <v>1429058.7</v>
      </c>
      <c r="Q45" s="74"/>
      <c r="R45" s="74">
        <v>1309540.9</v>
      </c>
      <c r="S45" s="74"/>
      <c r="T45" s="74">
        <v>73185.3</v>
      </c>
      <c r="U45" s="74">
        <v>46332.5</v>
      </c>
      <c r="V45" s="74"/>
    </row>
    <row r="46" spans="1:22" s="24" customFormat="1" ht="12.75">
      <c r="A46" s="75" t="s">
        <v>2964</v>
      </c>
      <c r="B46" s="68">
        <v>200</v>
      </c>
      <c r="C46" s="68" t="s">
        <v>3009</v>
      </c>
      <c r="D46" s="71" t="str">
        <f t="shared" si="0"/>
        <v>000 0102 0000000 000 226</v>
      </c>
      <c r="E46" s="72">
        <v>1682809</v>
      </c>
      <c r="F46" s="73"/>
      <c r="G46" s="74">
        <v>1682809</v>
      </c>
      <c r="H46" s="74"/>
      <c r="I46" s="74">
        <v>1477257</v>
      </c>
      <c r="J46" s="74"/>
      <c r="K46" s="74">
        <v>105052</v>
      </c>
      <c r="L46" s="74">
        <v>100500</v>
      </c>
      <c r="M46" s="74"/>
      <c r="N46" s="74">
        <v>1340761.44</v>
      </c>
      <c r="O46" s="74"/>
      <c r="P46" s="74">
        <v>1340761.44</v>
      </c>
      <c r="Q46" s="74"/>
      <c r="R46" s="74">
        <v>1135909.44</v>
      </c>
      <c r="S46" s="74"/>
      <c r="T46" s="74">
        <v>105052</v>
      </c>
      <c r="U46" s="74">
        <v>99800</v>
      </c>
      <c r="V46" s="74"/>
    </row>
    <row r="47" spans="1:22" s="24" customFormat="1" ht="12.75">
      <c r="A47" s="75" t="s">
        <v>2978</v>
      </c>
      <c r="B47" s="68">
        <v>200</v>
      </c>
      <c r="C47" s="68" t="s">
        <v>3010</v>
      </c>
      <c r="D47" s="71" t="str">
        <f t="shared" si="0"/>
        <v>000 0102 0000000 000 260</v>
      </c>
      <c r="E47" s="72">
        <v>775341.2</v>
      </c>
      <c r="F47" s="73"/>
      <c r="G47" s="74">
        <v>775341.2</v>
      </c>
      <c r="H47" s="74"/>
      <c r="I47" s="74"/>
      <c r="J47" s="74"/>
      <c r="K47" s="74">
        <v>730543.29</v>
      </c>
      <c r="L47" s="74">
        <v>44797.91</v>
      </c>
      <c r="M47" s="74"/>
      <c r="N47" s="74">
        <v>775341.2</v>
      </c>
      <c r="O47" s="74"/>
      <c r="P47" s="74">
        <v>775341.2</v>
      </c>
      <c r="Q47" s="74"/>
      <c r="R47" s="74"/>
      <c r="S47" s="74"/>
      <c r="T47" s="74">
        <v>730543.29</v>
      </c>
      <c r="U47" s="74">
        <v>44797.91</v>
      </c>
      <c r="V47" s="74"/>
    </row>
    <row r="48" spans="1:22" s="24" customFormat="1" ht="22.5">
      <c r="A48" s="75" t="s">
        <v>2980</v>
      </c>
      <c r="B48" s="68">
        <v>200</v>
      </c>
      <c r="C48" s="68" t="s">
        <v>3011</v>
      </c>
      <c r="D48" s="71" t="str">
        <f t="shared" si="0"/>
        <v>000 0102 0000000 000 262</v>
      </c>
      <c r="E48" s="72">
        <v>775341.2</v>
      </c>
      <c r="F48" s="73"/>
      <c r="G48" s="74">
        <v>775341.2</v>
      </c>
      <c r="H48" s="74"/>
      <c r="I48" s="74"/>
      <c r="J48" s="74"/>
      <c r="K48" s="74">
        <v>730543.29</v>
      </c>
      <c r="L48" s="74">
        <v>44797.91</v>
      </c>
      <c r="M48" s="74"/>
      <c r="N48" s="74">
        <v>775341.2</v>
      </c>
      <c r="O48" s="74"/>
      <c r="P48" s="74">
        <v>775341.2</v>
      </c>
      <c r="Q48" s="74"/>
      <c r="R48" s="74"/>
      <c r="S48" s="74"/>
      <c r="T48" s="74">
        <v>730543.29</v>
      </c>
      <c r="U48" s="74">
        <v>44797.91</v>
      </c>
      <c r="V48" s="74"/>
    </row>
    <row r="49" spans="1:22" s="24" customFormat="1" ht="12.75">
      <c r="A49" s="75" t="s">
        <v>2984</v>
      </c>
      <c r="B49" s="68">
        <v>200</v>
      </c>
      <c r="C49" s="68" t="s">
        <v>3012</v>
      </c>
      <c r="D49" s="71" t="str">
        <f t="shared" si="0"/>
        <v>000 0102 0000000 000 290</v>
      </c>
      <c r="E49" s="72">
        <v>2000</v>
      </c>
      <c r="F49" s="73"/>
      <c r="G49" s="74">
        <v>2000</v>
      </c>
      <c r="H49" s="74"/>
      <c r="I49" s="74"/>
      <c r="J49" s="74"/>
      <c r="K49" s="74"/>
      <c r="L49" s="74">
        <v>2000</v>
      </c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24" customFormat="1" ht="56.25">
      <c r="A50" s="75" t="s">
        <v>3013</v>
      </c>
      <c r="B50" s="68">
        <v>200</v>
      </c>
      <c r="C50" s="68" t="s">
        <v>3014</v>
      </c>
      <c r="D50" s="71" t="str">
        <f t="shared" si="0"/>
        <v>000 0103 0000000 000 000</v>
      </c>
      <c r="E50" s="72">
        <v>916010227.71</v>
      </c>
      <c r="F50" s="73"/>
      <c r="G50" s="74">
        <v>916010227.71</v>
      </c>
      <c r="H50" s="74"/>
      <c r="I50" s="74">
        <v>482082000</v>
      </c>
      <c r="J50" s="74">
        <v>349910899.37</v>
      </c>
      <c r="K50" s="74">
        <v>68156093.01</v>
      </c>
      <c r="L50" s="74">
        <v>15861235.33</v>
      </c>
      <c r="M50" s="74"/>
      <c r="N50" s="74">
        <v>884367104.82</v>
      </c>
      <c r="O50" s="74"/>
      <c r="P50" s="74">
        <v>884367104.82</v>
      </c>
      <c r="Q50" s="74"/>
      <c r="R50" s="74">
        <v>454830244.23</v>
      </c>
      <c r="S50" s="74">
        <v>346060434.39</v>
      </c>
      <c r="T50" s="74">
        <v>67806287.83</v>
      </c>
      <c r="U50" s="74">
        <v>15670138.37</v>
      </c>
      <c r="V50" s="74"/>
    </row>
    <row r="51" spans="1:22" s="24" customFormat="1" ht="12.75">
      <c r="A51" s="75" t="s">
        <v>1291</v>
      </c>
      <c r="B51" s="68">
        <v>200</v>
      </c>
      <c r="C51" s="68" t="s">
        <v>1332</v>
      </c>
      <c r="D51" s="71" t="str">
        <f t="shared" si="0"/>
        <v>000 0103 0000000 000 200</v>
      </c>
      <c r="E51" s="72">
        <v>863995168.37</v>
      </c>
      <c r="F51" s="73"/>
      <c r="G51" s="74">
        <v>863995168.37</v>
      </c>
      <c r="H51" s="74"/>
      <c r="I51" s="74">
        <v>451913000</v>
      </c>
      <c r="J51" s="74">
        <v>331953883.36</v>
      </c>
      <c r="K51" s="74">
        <v>64379413.63</v>
      </c>
      <c r="L51" s="74">
        <v>15748871.38</v>
      </c>
      <c r="M51" s="74"/>
      <c r="N51" s="74">
        <v>838001712.86</v>
      </c>
      <c r="O51" s="74"/>
      <c r="P51" s="74">
        <v>838001712.86</v>
      </c>
      <c r="Q51" s="74"/>
      <c r="R51" s="74">
        <v>430161298.48</v>
      </c>
      <c r="S51" s="74">
        <v>328209555.07</v>
      </c>
      <c r="T51" s="74">
        <v>64073019.89</v>
      </c>
      <c r="U51" s="74">
        <v>15557839.42</v>
      </c>
      <c r="V51" s="74"/>
    </row>
    <row r="52" spans="1:22" s="24" customFormat="1" ht="22.5">
      <c r="A52" s="75" t="s">
        <v>1293</v>
      </c>
      <c r="B52" s="68">
        <v>200</v>
      </c>
      <c r="C52" s="68" t="s">
        <v>1333</v>
      </c>
      <c r="D52" s="71" t="str">
        <f t="shared" si="0"/>
        <v>000 0103 0000000 000 210</v>
      </c>
      <c r="E52" s="72">
        <v>655350828.38</v>
      </c>
      <c r="F52" s="73"/>
      <c r="G52" s="74">
        <v>655350828.38</v>
      </c>
      <c r="H52" s="74"/>
      <c r="I52" s="74">
        <v>324990000</v>
      </c>
      <c r="J52" s="74">
        <v>258638919.89</v>
      </c>
      <c r="K52" s="74">
        <v>56507927.17</v>
      </c>
      <c r="L52" s="74">
        <v>15213981.32</v>
      </c>
      <c r="M52" s="74"/>
      <c r="N52" s="74">
        <v>647743472.43</v>
      </c>
      <c r="O52" s="74"/>
      <c r="P52" s="74">
        <v>647743472.43</v>
      </c>
      <c r="Q52" s="74"/>
      <c r="R52" s="74">
        <v>320765966.4</v>
      </c>
      <c r="S52" s="74">
        <v>255673229.53</v>
      </c>
      <c r="T52" s="74">
        <v>56266659.45</v>
      </c>
      <c r="U52" s="74">
        <v>15037617.05</v>
      </c>
      <c r="V52" s="74"/>
    </row>
    <row r="53" spans="1:22" s="24" customFormat="1" ht="12.75">
      <c r="A53" s="75" t="s">
        <v>1295</v>
      </c>
      <c r="B53" s="68">
        <v>200</v>
      </c>
      <c r="C53" s="68" t="s">
        <v>1334</v>
      </c>
      <c r="D53" s="71" t="str">
        <f t="shared" si="0"/>
        <v>000 0103 0000000 000 211</v>
      </c>
      <c r="E53" s="72">
        <v>483493071.43</v>
      </c>
      <c r="F53" s="73"/>
      <c r="G53" s="74">
        <v>483493071.43</v>
      </c>
      <c r="H53" s="74"/>
      <c r="I53" s="74">
        <v>250450000</v>
      </c>
      <c r="J53" s="74">
        <v>178159812.68</v>
      </c>
      <c r="K53" s="74">
        <v>43118081.59</v>
      </c>
      <c r="L53" s="74">
        <v>11765177.16</v>
      </c>
      <c r="M53" s="74"/>
      <c r="N53" s="74">
        <v>481780368.92</v>
      </c>
      <c r="O53" s="74"/>
      <c r="P53" s="74">
        <v>481780368.92</v>
      </c>
      <c r="Q53" s="74"/>
      <c r="R53" s="74">
        <v>250449999.34</v>
      </c>
      <c r="S53" s="74">
        <v>176619212.66</v>
      </c>
      <c r="T53" s="74">
        <v>43032124.93</v>
      </c>
      <c r="U53" s="74">
        <v>11679031.99</v>
      </c>
      <c r="V53" s="74"/>
    </row>
    <row r="54" spans="1:22" s="24" customFormat="1" ht="12.75">
      <c r="A54" s="75" t="s">
        <v>1297</v>
      </c>
      <c r="B54" s="68">
        <v>200</v>
      </c>
      <c r="C54" s="68" t="s">
        <v>1335</v>
      </c>
      <c r="D54" s="71" t="str">
        <f t="shared" si="0"/>
        <v>000 0103 0000000 000 212</v>
      </c>
      <c r="E54" s="72">
        <v>37550040.83</v>
      </c>
      <c r="F54" s="73"/>
      <c r="G54" s="74">
        <v>37550040.83</v>
      </c>
      <c r="H54" s="74"/>
      <c r="I54" s="74">
        <v>6705000</v>
      </c>
      <c r="J54" s="74">
        <v>29505956.15</v>
      </c>
      <c r="K54" s="74">
        <v>1331963.68</v>
      </c>
      <c r="L54" s="74">
        <v>7121</v>
      </c>
      <c r="M54" s="74"/>
      <c r="N54" s="74">
        <v>36627530.76</v>
      </c>
      <c r="O54" s="74"/>
      <c r="P54" s="74">
        <v>36627530.76</v>
      </c>
      <c r="Q54" s="74"/>
      <c r="R54" s="74">
        <v>5958355.3</v>
      </c>
      <c r="S54" s="74">
        <v>29335956.63</v>
      </c>
      <c r="T54" s="74">
        <v>1329047.86</v>
      </c>
      <c r="U54" s="74">
        <v>4170.97</v>
      </c>
      <c r="V54" s="74"/>
    </row>
    <row r="55" spans="1:22" s="24" customFormat="1" ht="12.75">
      <c r="A55" s="75" t="s">
        <v>1299</v>
      </c>
      <c r="B55" s="68">
        <v>200</v>
      </c>
      <c r="C55" s="68" t="s">
        <v>1336</v>
      </c>
      <c r="D55" s="71" t="str">
        <f t="shared" si="0"/>
        <v>000 0103 0000000 000 213</v>
      </c>
      <c r="E55" s="72">
        <v>134307716.12</v>
      </c>
      <c r="F55" s="73"/>
      <c r="G55" s="74">
        <v>134307716.12</v>
      </c>
      <c r="H55" s="74"/>
      <c r="I55" s="74">
        <v>67835000</v>
      </c>
      <c r="J55" s="74">
        <v>50973151.06</v>
      </c>
      <c r="K55" s="74">
        <v>12057881.9</v>
      </c>
      <c r="L55" s="74">
        <v>3441683.16</v>
      </c>
      <c r="M55" s="74"/>
      <c r="N55" s="74">
        <v>129335572.75</v>
      </c>
      <c r="O55" s="74"/>
      <c r="P55" s="74">
        <v>129335572.75</v>
      </c>
      <c r="Q55" s="74"/>
      <c r="R55" s="74">
        <v>64357611.76</v>
      </c>
      <c r="S55" s="74">
        <v>49718060.24</v>
      </c>
      <c r="T55" s="74">
        <v>11905486.66</v>
      </c>
      <c r="U55" s="74">
        <v>3354414.09</v>
      </c>
      <c r="V55" s="74"/>
    </row>
    <row r="56" spans="1:22" s="24" customFormat="1" ht="12.75">
      <c r="A56" s="75" t="s">
        <v>1301</v>
      </c>
      <c r="B56" s="68">
        <v>200</v>
      </c>
      <c r="C56" s="68" t="s">
        <v>1337</v>
      </c>
      <c r="D56" s="71" t="str">
        <f t="shared" si="0"/>
        <v>000 0103 0000000 000 220</v>
      </c>
      <c r="E56" s="72">
        <v>177155358.22</v>
      </c>
      <c r="F56" s="73"/>
      <c r="G56" s="74">
        <v>177155358.22</v>
      </c>
      <c r="H56" s="74"/>
      <c r="I56" s="74">
        <v>107342000</v>
      </c>
      <c r="J56" s="74">
        <v>62906911.06</v>
      </c>
      <c r="K56" s="74">
        <v>6572940.29</v>
      </c>
      <c r="L56" s="74">
        <v>333506.87</v>
      </c>
      <c r="M56" s="74"/>
      <c r="N56" s="74">
        <v>162638484.38</v>
      </c>
      <c r="O56" s="74"/>
      <c r="P56" s="74">
        <v>162638484.38</v>
      </c>
      <c r="Q56" s="74"/>
      <c r="R56" s="74">
        <v>93601872.88</v>
      </c>
      <c r="S56" s="74">
        <v>62193023.58</v>
      </c>
      <c r="T56" s="74">
        <v>6524748.74</v>
      </c>
      <c r="U56" s="74">
        <v>318839.18</v>
      </c>
      <c r="V56" s="74"/>
    </row>
    <row r="57" spans="1:22" s="24" customFormat="1" ht="12.75">
      <c r="A57" s="75" t="s">
        <v>1303</v>
      </c>
      <c r="B57" s="68">
        <v>200</v>
      </c>
      <c r="C57" s="68" t="s">
        <v>1338</v>
      </c>
      <c r="D57" s="71" t="str">
        <f t="shared" si="0"/>
        <v>000 0103 0000000 000 221</v>
      </c>
      <c r="E57" s="72">
        <v>11167453.31</v>
      </c>
      <c r="F57" s="73"/>
      <c r="G57" s="74">
        <v>11167453.31</v>
      </c>
      <c r="H57" s="74"/>
      <c r="I57" s="74">
        <v>7410000</v>
      </c>
      <c r="J57" s="74">
        <v>3185699.73</v>
      </c>
      <c r="K57" s="74">
        <v>549450.69</v>
      </c>
      <c r="L57" s="74">
        <v>22302.89</v>
      </c>
      <c r="M57" s="74"/>
      <c r="N57" s="74">
        <v>9375681.68</v>
      </c>
      <c r="O57" s="74"/>
      <c r="P57" s="74">
        <v>9375681.68</v>
      </c>
      <c r="Q57" s="74"/>
      <c r="R57" s="74">
        <v>5709391.24</v>
      </c>
      <c r="S57" s="74">
        <v>3102146.2</v>
      </c>
      <c r="T57" s="74">
        <v>541841.35</v>
      </c>
      <c r="U57" s="74">
        <v>22302.89</v>
      </c>
      <c r="V57" s="74"/>
    </row>
    <row r="58" spans="1:22" s="24" customFormat="1" ht="12.75">
      <c r="A58" s="75" t="s">
        <v>1305</v>
      </c>
      <c r="B58" s="68">
        <v>200</v>
      </c>
      <c r="C58" s="68" t="s">
        <v>1339</v>
      </c>
      <c r="D58" s="71" t="str">
        <f t="shared" si="0"/>
        <v>000 0103 0000000 000 222</v>
      </c>
      <c r="E58" s="72">
        <v>5521886.9</v>
      </c>
      <c r="F58" s="73"/>
      <c r="G58" s="74">
        <v>5521886.9</v>
      </c>
      <c r="H58" s="74"/>
      <c r="I58" s="74">
        <v>4100000</v>
      </c>
      <c r="J58" s="74">
        <v>1383634.9</v>
      </c>
      <c r="K58" s="74">
        <v>38252</v>
      </c>
      <c r="L58" s="74"/>
      <c r="M58" s="74"/>
      <c r="N58" s="74">
        <v>3039125.67</v>
      </c>
      <c r="O58" s="74"/>
      <c r="P58" s="74">
        <v>3039125.67</v>
      </c>
      <c r="Q58" s="74"/>
      <c r="R58" s="74">
        <v>1729489.92</v>
      </c>
      <c r="S58" s="74">
        <v>1271542.25</v>
      </c>
      <c r="T58" s="74">
        <v>38093.5</v>
      </c>
      <c r="U58" s="74"/>
      <c r="V58" s="74"/>
    </row>
    <row r="59" spans="1:22" s="24" customFormat="1" ht="12.75">
      <c r="A59" s="75" t="s">
        <v>1307</v>
      </c>
      <c r="B59" s="68">
        <v>200</v>
      </c>
      <c r="C59" s="68" t="s">
        <v>1340</v>
      </c>
      <c r="D59" s="71" t="str">
        <f t="shared" si="0"/>
        <v>000 0103 0000000 000 223</v>
      </c>
      <c r="E59" s="72">
        <v>10233889.28</v>
      </c>
      <c r="F59" s="73"/>
      <c r="G59" s="74">
        <v>10233889.28</v>
      </c>
      <c r="H59" s="74"/>
      <c r="I59" s="74">
        <v>6637000</v>
      </c>
      <c r="J59" s="74">
        <v>3596889.28</v>
      </c>
      <c r="K59" s="74"/>
      <c r="L59" s="74"/>
      <c r="M59" s="74"/>
      <c r="N59" s="74">
        <v>9635871.13</v>
      </c>
      <c r="O59" s="74"/>
      <c r="P59" s="74">
        <v>9635871.13</v>
      </c>
      <c r="Q59" s="74"/>
      <c r="R59" s="74">
        <v>6289484.85</v>
      </c>
      <c r="S59" s="74">
        <v>3346386.28</v>
      </c>
      <c r="T59" s="74"/>
      <c r="U59" s="74"/>
      <c r="V59" s="74"/>
    </row>
    <row r="60" spans="1:22" s="24" customFormat="1" ht="22.5">
      <c r="A60" s="75" t="s">
        <v>1309</v>
      </c>
      <c r="B60" s="68">
        <v>200</v>
      </c>
      <c r="C60" s="68" t="s">
        <v>1341</v>
      </c>
      <c r="D60" s="71" t="str">
        <f t="shared" si="0"/>
        <v>000 0103 0000000 000 224</v>
      </c>
      <c r="E60" s="72">
        <v>8420233</v>
      </c>
      <c r="F60" s="73"/>
      <c r="G60" s="74">
        <v>8420233</v>
      </c>
      <c r="H60" s="74"/>
      <c r="I60" s="74">
        <v>8412000</v>
      </c>
      <c r="J60" s="74"/>
      <c r="K60" s="74">
        <v>8233</v>
      </c>
      <c r="L60" s="74"/>
      <c r="M60" s="74"/>
      <c r="N60" s="74">
        <v>6352585.16</v>
      </c>
      <c r="O60" s="74"/>
      <c r="P60" s="74">
        <v>6352585.16</v>
      </c>
      <c r="Q60" s="74"/>
      <c r="R60" s="74">
        <v>6344352.16</v>
      </c>
      <c r="S60" s="74"/>
      <c r="T60" s="74">
        <v>8233</v>
      </c>
      <c r="U60" s="74"/>
      <c r="V60" s="74"/>
    </row>
    <row r="61" spans="1:22" s="24" customFormat="1" ht="22.5">
      <c r="A61" s="75" t="s">
        <v>2962</v>
      </c>
      <c r="B61" s="68">
        <v>200</v>
      </c>
      <c r="C61" s="68" t="s">
        <v>1342</v>
      </c>
      <c r="D61" s="71" t="str">
        <f t="shared" si="0"/>
        <v>000 0103 0000000 000 225</v>
      </c>
      <c r="E61" s="72">
        <v>30199808.89</v>
      </c>
      <c r="F61" s="73"/>
      <c r="G61" s="74">
        <v>30199808.89</v>
      </c>
      <c r="H61" s="74"/>
      <c r="I61" s="74">
        <v>24642000</v>
      </c>
      <c r="J61" s="74">
        <v>5046819.72</v>
      </c>
      <c r="K61" s="74">
        <v>502192.01</v>
      </c>
      <c r="L61" s="74">
        <v>8797.16</v>
      </c>
      <c r="M61" s="74"/>
      <c r="N61" s="74">
        <v>27592294.8</v>
      </c>
      <c r="O61" s="74"/>
      <c r="P61" s="74">
        <v>27592294.8</v>
      </c>
      <c r="Q61" s="74"/>
      <c r="R61" s="74">
        <v>22153114.32</v>
      </c>
      <c r="S61" s="74">
        <v>4960718.72</v>
      </c>
      <c r="T61" s="74">
        <v>469664.6</v>
      </c>
      <c r="U61" s="74">
        <v>8797.16</v>
      </c>
      <c r="V61" s="74"/>
    </row>
    <row r="62" spans="1:22" s="24" customFormat="1" ht="12.75">
      <c r="A62" s="75" t="s">
        <v>2964</v>
      </c>
      <c r="B62" s="68">
        <v>200</v>
      </c>
      <c r="C62" s="68" t="s">
        <v>1343</v>
      </c>
      <c r="D62" s="71" t="str">
        <f t="shared" si="0"/>
        <v>000 0103 0000000 000 226</v>
      </c>
      <c r="E62" s="72">
        <v>111612086.84</v>
      </c>
      <c r="F62" s="73"/>
      <c r="G62" s="74">
        <v>111612086.84</v>
      </c>
      <c r="H62" s="74"/>
      <c r="I62" s="74">
        <v>56141000</v>
      </c>
      <c r="J62" s="74">
        <v>49693867.43</v>
      </c>
      <c r="K62" s="74">
        <v>5474812.59</v>
      </c>
      <c r="L62" s="74">
        <v>302406.82</v>
      </c>
      <c r="M62" s="74"/>
      <c r="N62" s="74">
        <v>106642925.94</v>
      </c>
      <c r="O62" s="74"/>
      <c r="P62" s="74">
        <v>106642925.94</v>
      </c>
      <c r="Q62" s="74"/>
      <c r="R62" s="74">
        <v>51376040.39</v>
      </c>
      <c r="S62" s="74">
        <v>49512230.13</v>
      </c>
      <c r="T62" s="74">
        <v>5466916.29</v>
      </c>
      <c r="U62" s="74">
        <v>287739.13</v>
      </c>
      <c r="V62" s="74"/>
    </row>
    <row r="63" spans="1:22" s="24" customFormat="1" ht="12.75">
      <c r="A63" s="75" t="s">
        <v>2978</v>
      </c>
      <c r="B63" s="68">
        <v>200</v>
      </c>
      <c r="C63" s="68" t="s">
        <v>1344</v>
      </c>
      <c r="D63" s="71" t="str">
        <f t="shared" si="0"/>
        <v>000 0103 0000000 000 260</v>
      </c>
      <c r="E63" s="72">
        <v>354272.59</v>
      </c>
      <c r="F63" s="73"/>
      <c r="G63" s="74">
        <v>354272.59</v>
      </c>
      <c r="H63" s="74"/>
      <c r="I63" s="74"/>
      <c r="J63" s="74"/>
      <c r="K63" s="74">
        <v>354272.59</v>
      </c>
      <c r="L63" s="74"/>
      <c r="M63" s="74"/>
      <c r="N63" s="74">
        <v>354272.59</v>
      </c>
      <c r="O63" s="74"/>
      <c r="P63" s="74">
        <v>354272.59</v>
      </c>
      <c r="Q63" s="74"/>
      <c r="R63" s="74"/>
      <c r="S63" s="74"/>
      <c r="T63" s="74">
        <v>354272.59</v>
      </c>
      <c r="U63" s="74"/>
      <c r="V63" s="74"/>
    </row>
    <row r="64" spans="1:22" s="24" customFormat="1" ht="22.5">
      <c r="A64" s="75" t="s">
        <v>2980</v>
      </c>
      <c r="B64" s="68">
        <v>200</v>
      </c>
      <c r="C64" s="68" t="s">
        <v>1345</v>
      </c>
      <c r="D64" s="71" t="str">
        <f t="shared" si="0"/>
        <v>000 0103 0000000 000 262</v>
      </c>
      <c r="E64" s="72">
        <v>354272.59</v>
      </c>
      <c r="F64" s="73"/>
      <c r="G64" s="74">
        <v>354272.59</v>
      </c>
      <c r="H64" s="74"/>
      <c r="I64" s="74"/>
      <c r="J64" s="74"/>
      <c r="K64" s="74">
        <v>354272.59</v>
      </c>
      <c r="L64" s="74"/>
      <c r="M64" s="74"/>
      <c r="N64" s="74">
        <v>354272.59</v>
      </c>
      <c r="O64" s="74"/>
      <c r="P64" s="74">
        <v>354272.59</v>
      </c>
      <c r="Q64" s="74"/>
      <c r="R64" s="74"/>
      <c r="S64" s="74"/>
      <c r="T64" s="74">
        <v>354272.59</v>
      </c>
      <c r="U64" s="74"/>
      <c r="V64" s="74"/>
    </row>
    <row r="65" spans="1:22" s="24" customFormat="1" ht="12.75">
      <c r="A65" s="75" t="s">
        <v>2984</v>
      </c>
      <c r="B65" s="68">
        <v>200</v>
      </c>
      <c r="C65" s="68" t="s">
        <v>1346</v>
      </c>
      <c r="D65" s="71" t="str">
        <f t="shared" si="0"/>
        <v>000 0103 0000000 000 290</v>
      </c>
      <c r="E65" s="72">
        <v>31134709.18</v>
      </c>
      <c r="F65" s="73"/>
      <c r="G65" s="74">
        <v>31134709.18</v>
      </c>
      <c r="H65" s="74"/>
      <c r="I65" s="74">
        <v>19581000</v>
      </c>
      <c r="J65" s="74">
        <v>10408052.41</v>
      </c>
      <c r="K65" s="74">
        <v>944273.58</v>
      </c>
      <c r="L65" s="74">
        <v>201383.19</v>
      </c>
      <c r="M65" s="74"/>
      <c r="N65" s="74">
        <v>27265483.46</v>
      </c>
      <c r="O65" s="74"/>
      <c r="P65" s="74">
        <v>27265483.46</v>
      </c>
      <c r="Q65" s="74"/>
      <c r="R65" s="74">
        <v>15793459.2</v>
      </c>
      <c r="S65" s="74">
        <v>10343301.96</v>
      </c>
      <c r="T65" s="74">
        <v>927339.11</v>
      </c>
      <c r="U65" s="74">
        <v>201383.19</v>
      </c>
      <c r="V65" s="74"/>
    </row>
    <row r="66" spans="1:22" s="24" customFormat="1" ht="12.75">
      <c r="A66" s="75" t="s">
        <v>2986</v>
      </c>
      <c r="B66" s="68">
        <v>200</v>
      </c>
      <c r="C66" s="68" t="s">
        <v>1347</v>
      </c>
      <c r="D66" s="71" t="str">
        <f t="shared" si="0"/>
        <v>000 0103 0000000 000 300</v>
      </c>
      <c r="E66" s="72">
        <v>52015059.34</v>
      </c>
      <c r="F66" s="73"/>
      <c r="G66" s="74">
        <v>52015059.34</v>
      </c>
      <c r="H66" s="74"/>
      <c r="I66" s="74">
        <v>30169000</v>
      </c>
      <c r="J66" s="74">
        <v>17957016.01</v>
      </c>
      <c r="K66" s="74">
        <v>3776679.38</v>
      </c>
      <c r="L66" s="74">
        <v>112363.95</v>
      </c>
      <c r="M66" s="74"/>
      <c r="N66" s="74">
        <v>46365391.96</v>
      </c>
      <c r="O66" s="74"/>
      <c r="P66" s="74">
        <v>46365391.96</v>
      </c>
      <c r="Q66" s="74"/>
      <c r="R66" s="74">
        <v>24668945.75</v>
      </c>
      <c r="S66" s="74">
        <v>17850879.32</v>
      </c>
      <c r="T66" s="74">
        <v>3733267.94</v>
      </c>
      <c r="U66" s="74">
        <v>112298.95</v>
      </c>
      <c r="V66" s="74"/>
    </row>
    <row r="67" spans="1:22" s="24" customFormat="1" ht="22.5">
      <c r="A67" s="75" t="s">
        <v>2988</v>
      </c>
      <c r="B67" s="68">
        <v>200</v>
      </c>
      <c r="C67" s="68" t="s">
        <v>1348</v>
      </c>
      <c r="D67" s="71" t="str">
        <f t="shared" si="0"/>
        <v>000 0103 0000000 000 310</v>
      </c>
      <c r="E67" s="72">
        <v>18428480.07</v>
      </c>
      <c r="F67" s="73"/>
      <c r="G67" s="74">
        <v>18428480.07</v>
      </c>
      <c r="H67" s="74"/>
      <c r="I67" s="74">
        <v>10930000</v>
      </c>
      <c r="J67" s="74">
        <v>6919476</v>
      </c>
      <c r="K67" s="74">
        <v>547770.07</v>
      </c>
      <c r="L67" s="74">
        <v>31234</v>
      </c>
      <c r="M67" s="74"/>
      <c r="N67" s="74">
        <v>16973130.78</v>
      </c>
      <c r="O67" s="74"/>
      <c r="P67" s="74">
        <v>16973130.78</v>
      </c>
      <c r="Q67" s="74"/>
      <c r="R67" s="74">
        <v>9482553.05</v>
      </c>
      <c r="S67" s="74">
        <v>6911575.96</v>
      </c>
      <c r="T67" s="74">
        <v>547767.77</v>
      </c>
      <c r="U67" s="74">
        <v>31234</v>
      </c>
      <c r="V67" s="74"/>
    </row>
    <row r="68" spans="1:22" s="24" customFormat="1" ht="22.5">
      <c r="A68" s="75" t="s">
        <v>2994</v>
      </c>
      <c r="B68" s="68">
        <v>200</v>
      </c>
      <c r="C68" s="68" t="s">
        <v>1349</v>
      </c>
      <c r="D68" s="71" t="str">
        <f t="shared" si="0"/>
        <v>000 0103 0000000 000 340</v>
      </c>
      <c r="E68" s="72">
        <v>33586579.27</v>
      </c>
      <c r="F68" s="73"/>
      <c r="G68" s="74">
        <v>33586579.27</v>
      </c>
      <c r="H68" s="74"/>
      <c r="I68" s="74">
        <v>19239000</v>
      </c>
      <c r="J68" s="74">
        <v>11037540.01</v>
      </c>
      <c r="K68" s="74">
        <v>3228909.31</v>
      </c>
      <c r="L68" s="74">
        <v>81129.95</v>
      </c>
      <c r="M68" s="74"/>
      <c r="N68" s="74">
        <v>29392261.18</v>
      </c>
      <c r="O68" s="74"/>
      <c r="P68" s="74">
        <v>29392261.18</v>
      </c>
      <c r="Q68" s="74"/>
      <c r="R68" s="74">
        <v>15186392.7</v>
      </c>
      <c r="S68" s="74">
        <v>10939303.36</v>
      </c>
      <c r="T68" s="74">
        <v>3185500.17</v>
      </c>
      <c r="U68" s="74">
        <v>81064.95</v>
      </c>
      <c r="V68" s="74"/>
    </row>
    <row r="69" spans="1:22" s="24" customFormat="1" ht="67.5">
      <c r="A69" s="75" t="s">
        <v>1350</v>
      </c>
      <c r="B69" s="68">
        <v>200</v>
      </c>
      <c r="C69" s="68" t="s">
        <v>1351</v>
      </c>
      <c r="D69" s="71" t="str">
        <f t="shared" si="0"/>
        <v>000 0104 0000000 000 000</v>
      </c>
      <c r="E69" s="72">
        <v>3025120520.76</v>
      </c>
      <c r="F69" s="73"/>
      <c r="G69" s="74">
        <v>3025120520.76</v>
      </c>
      <c r="H69" s="74">
        <v>25839104.01</v>
      </c>
      <c r="I69" s="74">
        <v>32409178</v>
      </c>
      <c r="J69" s="74">
        <v>1806789489.97</v>
      </c>
      <c r="K69" s="74">
        <v>650807601.91</v>
      </c>
      <c r="L69" s="74">
        <v>560953354.89</v>
      </c>
      <c r="M69" s="74"/>
      <c r="N69" s="74">
        <v>2970020110.16</v>
      </c>
      <c r="O69" s="74"/>
      <c r="P69" s="74">
        <v>2970020110.16</v>
      </c>
      <c r="Q69" s="74">
        <v>25839104.01</v>
      </c>
      <c r="R69" s="74">
        <v>32011225.38</v>
      </c>
      <c r="S69" s="74">
        <v>1771255088.55</v>
      </c>
      <c r="T69" s="74">
        <v>642979450.88</v>
      </c>
      <c r="U69" s="74">
        <v>549613449.36</v>
      </c>
      <c r="V69" s="74"/>
    </row>
    <row r="70" spans="1:22" s="24" customFormat="1" ht="12.75">
      <c r="A70" s="75" t="s">
        <v>1291</v>
      </c>
      <c r="B70" s="68">
        <v>200</v>
      </c>
      <c r="C70" s="68" t="s">
        <v>1352</v>
      </c>
      <c r="D70" s="71" t="str">
        <f t="shared" si="0"/>
        <v>000 0104 0000000 000 200</v>
      </c>
      <c r="E70" s="72">
        <v>2900871138.64</v>
      </c>
      <c r="F70" s="73"/>
      <c r="G70" s="74">
        <v>2900871138.64</v>
      </c>
      <c r="H70" s="74">
        <v>25839104.01</v>
      </c>
      <c r="I70" s="74">
        <v>32409178</v>
      </c>
      <c r="J70" s="74">
        <v>1763193940.58</v>
      </c>
      <c r="K70" s="74">
        <v>619775386.5</v>
      </c>
      <c r="L70" s="74">
        <v>511331737.57</v>
      </c>
      <c r="M70" s="74"/>
      <c r="N70" s="74">
        <v>2852196120.16</v>
      </c>
      <c r="O70" s="74"/>
      <c r="P70" s="74">
        <v>2852196120.16</v>
      </c>
      <c r="Q70" s="74">
        <v>25839104.01</v>
      </c>
      <c r="R70" s="74">
        <v>32011225.38</v>
      </c>
      <c r="S70" s="74">
        <v>1731341608.62</v>
      </c>
      <c r="T70" s="74">
        <v>613251461.24</v>
      </c>
      <c r="U70" s="74">
        <v>501430928.93</v>
      </c>
      <c r="V70" s="74"/>
    </row>
    <row r="71" spans="1:22" s="24" customFormat="1" ht="22.5">
      <c r="A71" s="75" t="s">
        <v>1293</v>
      </c>
      <c r="B71" s="68">
        <v>200</v>
      </c>
      <c r="C71" s="68" t="s">
        <v>1353</v>
      </c>
      <c r="D71" s="71" t="str">
        <f aca="true" t="shared" si="1" ref="D71:D134">IF(OR(LEFT(C71,5)="000 9",LEFT(C71,5)="000 7"),"X",C71)</f>
        <v>000 0104 0000000 000 210</v>
      </c>
      <c r="E71" s="72">
        <v>2545209448.82</v>
      </c>
      <c r="F71" s="73"/>
      <c r="G71" s="74">
        <v>2545209448.82</v>
      </c>
      <c r="H71" s="74"/>
      <c r="I71" s="74">
        <v>31788578</v>
      </c>
      <c r="J71" s="74">
        <v>1604310222.7</v>
      </c>
      <c r="K71" s="74">
        <v>537976712.22</v>
      </c>
      <c r="L71" s="74">
        <v>371133935.9</v>
      </c>
      <c r="M71" s="74"/>
      <c r="N71" s="74">
        <v>2524283450.94</v>
      </c>
      <c r="O71" s="74"/>
      <c r="P71" s="74">
        <v>2524283450.94</v>
      </c>
      <c r="Q71" s="74"/>
      <c r="R71" s="74">
        <v>31631183.74</v>
      </c>
      <c r="S71" s="74">
        <v>1594460869.19</v>
      </c>
      <c r="T71" s="74">
        <v>532761700.21</v>
      </c>
      <c r="U71" s="74">
        <v>365429697.8</v>
      </c>
      <c r="V71" s="74"/>
    </row>
    <row r="72" spans="1:22" s="24" customFormat="1" ht="12.75">
      <c r="A72" s="75" t="s">
        <v>1295</v>
      </c>
      <c r="B72" s="68">
        <v>200</v>
      </c>
      <c r="C72" s="68" t="s">
        <v>1354</v>
      </c>
      <c r="D72" s="71" t="str">
        <f t="shared" si="1"/>
        <v>000 0104 0000000 000 211</v>
      </c>
      <c r="E72" s="72">
        <v>1963432836.46</v>
      </c>
      <c r="F72" s="73"/>
      <c r="G72" s="74">
        <v>1963432836.46</v>
      </c>
      <c r="H72" s="74"/>
      <c r="I72" s="74">
        <v>25304131</v>
      </c>
      <c r="J72" s="74">
        <v>1238683784.89</v>
      </c>
      <c r="K72" s="74">
        <v>414904037.5</v>
      </c>
      <c r="L72" s="74">
        <v>284540883.07</v>
      </c>
      <c r="M72" s="74"/>
      <c r="N72" s="74">
        <v>1952376893.63</v>
      </c>
      <c r="O72" s="74"/>
      <c r="P72" s="74">
        <v>1952376893.63</v>
      </c>
      <c r="Q72" s="74"/>
      <c r="R72" s="74">
        <v>25291875.7</v>
      </c>
      <c r="S72" s="74">
        <v>1234111471.38</v>
      </c>
      <c r="T72" s="74">
        <v>411647907.44</v>
      </c>
      <c r="U72" s="74">
        <v>281325639.11</v>
      </c>
      <c r="V72" s="74"/>
    </row>
    <row r="73" spans="1:22" s="24" customFormat="1" ht="12.75">
      <c r="A73" s="75" t="s">
        <v>1297</v>
      </c>
      <c r="B73" s="68">
        <v>200</v>
      </c>
      <c r="C73" s="68" t="s">
        <v>1355</v>
      </c>
      <c r="D73" s="71" t="str">
        <f t="shared" si="1"/>
        <v>000 0104 0000000 000 212</v>
      </c>
      <c r="E73" s="72">
        <v>4230235.7</v>
      </c>
      <c r="F73" s="73"/>
      <c r="G73" s="74">
        <v>4230235.7</v>
      </c>
      <c r="H73" s="74"/>
      <c r="I73" s="74">
        <v>14400</v>
      </c>
      <c r="J73" s="74">
        <v>3162871.58</v>
      </c>
      <c r="K73" s="74">
        <v>832958.74</v>
      </c>
      <c r="L73" s="74">
        <v>220005.38</v>
      </c>
      <c r="M73" s="74"/>
      <c r="N73" s="74">
        <v>3765801.82</v>
      </c>
      <c r="O73" s="74"/>
      <c r="P73" s="74">
        <v>3765801.82</v>
      </c>
      <c r="Q73" s="74"/>
      <c r="R73" s="74">
        <v>4445.16</v>
      </c>
      <c r="S73" s="74">
        <v>2737255.32</v>
      </c>
      <c r="T73" s="74">
        <v>821001.44</v>
      </c>
      <c r="U73" s="74">
        <v>203099.9</v>
      </c>
      <c r="V73" s="74"/>
    </row>
    <row r="74" spans="1:22" s="24" customFormat="1" ht="12.75">
      <c r="A74" s="75" t="s">
        <v>1299</v>
      </c>
      <c r="B74" s="68">
        <v>200</v>
      </c>
      <c r="C74" s="68" t="s">
        <v>1356</v>
      </c>
      <c r="D74" s="71" t="str">
        <f t="shared" si="1"/>
        <v>000 0104 0000000 000 213</v>
      </c>
      <c r="E74" s="72">
        <v>577546376.66</v>
      </c>
      <c r="F74" s="73"/>
      <c r="G74" s="74">
        <v>577546376.66</v>
      </c>
      <c r="H74" s="74"/>
      <c r="I74" s="74">
        <v>6470047</v>
      </c>
      <c r="J74" s="74">
        <v>362463566.23</v>
      </c>
      <c r="K74" s="74">
        <v>122239715.98</v>
      </c>
      <c r="L74" s="74">
        <v>86373047.45</v>
      </c>
      <c r="M74" s="74"/>
      <c r="N74" s="74">
        <v>568140755.49</v>
      </c>
      <c r="O74" s="74"/>
      <c r="P74" s="74">
        <v>568140755.49</v>
      </c>
      <c r="Q74" s="74"/>
      <c r="R74" s="74">
        <v>6334862.88</v>
      </c>
      <c r="S74" s="74">
        <v>357612142.49</v>
      </c>
      <c r="T74" s="74">
        <v>120292791.33</v>
      </c>
      <c r="U74" s="74">
        <v>83900958.79</v>
      </c>
      <c r="V74" s="74"/>
    </row>
    <row r="75" spans="1:22" s="24" customFormat="1" ht="12.75">
      <c r="A75" s="75" t="s">
        <v>1301</v>
      </c>
      <c r="B75" s="68">
        <v>200</v>
      </c>
      <c r="C75" s="68" t="s">
        <v>1357</v>
      </c>
      <c r="D75" s="71" t="str">
        <f t="shared" si="1"/>
        <v>000 0104 0000000 000 220</v>
      </c>
      <c r="E75" s="72">
        <v>314532391.96</v>
      </c>
      <c r="F75" s="73"/>
      <c r="G75" s="74">
        <v>314532391.96</v>
      </c>
      <c r="H75" s="74"/>
      <c r="I75" s="74">
        <v>620600</v>
      </c>
      <c r="J75" s="74">
        <v>143069509.14</v>
      </c>
      <c r="K75" s="74">
        <v>70498071.32</v>
      </c>
      <c r="L75" s="74">
        <v>100344211.5</v>
      </c>
      <c r="M75" s="74"/>
      <c r="N75" s="74">
        <v>288959853.15</v>
      </c>
      <c r="O75" s="74"/>
      <c r="P75" s="74">
        <v>288959853.15</v>
      </c>
      <c r="Q75" s="74"/>
      <c r="R75" s="74">
        <v>380041.64</v>
      </c>
      <c r="S75" s="74">
        <v>122301208.6</v>
      </c>
      <c r="T75" s="74">
        <v>69461372.15</v>
      </c>
      <c r="U75" s="74">
        <v>96817230.76</v>
      </c>
      <c r="V75" s="74"/>
    </row>
    <row r="76" spans="1:22" s="24" customFormat="1" ht="12.75">
      <c r="A76" s="75" t="s">
        <v>1303</v>
      </c>
      <c r="B76" s="68">
        <v>200</v>
      </c>
      <c r="C76" s="68" t="s">
        <v>1358</v>
      </c>
      <c r="D76" s="71" t="str">
        <f t="shared" si="1"/>
        <v>000 0104 0000000 000 221</v>
      </c>
      <c r="E76" s="72">
        <v>51173326.61</v>
      </c>
      <c r="F76" s="73"/>
      <c r="G76" s="74">
        <v>51173326.61</v>
      </c>
      <c r="H76" s="74"/>
      <c r="I76" s="74"/>
      <c r="J76" s="74">
        <v>25666258.97</v>
      </c>
      <c r="K76" s="74">
        <v>14209964.51</v>
      </c>
      <c r="L76" s="74">
        <v>11297103.13</v>
      </c>
      <c r="M76" s="74"/>
      <c r="N76" s="74">
        <v>49073604.71</v>
      </c>
      <c r="O76" s="74"/>
      <c r="P76" s="74">
        <v>49073604.71</v>
      </c>
      <c r="Q76" s="74"/>
      <c r="R76" s="74"/>
      <c r="S76" s="74">
        <v>24128843.87</v>
      </c>
      <c r="T76" s="74">
        <v>13995263.03</v>
      </c>
      <c r="U76" s="74">
        <v>10949497.81</v>
      </c>
      <c r="V76" s="74"/>
    </row>
    <row r="77" spans="1:22" s="24" customFormat="1" ht="12.75">
      <c r="A77" s="75" t="s">
        <v>1305</v>
      </c>
      <c r="B77" s="68">
        <v>200</v>
      </c>
      <c r="C77" s="68" t="s">
        <v>1359</v>
      </c>
      <c r="D77" s="71" t="str">
        <f t="shared" si="1"/>
        <v>000 0104 0000000 000 222</v>
      </c>
      <c r="E77" s="72">
        <v>6377786.49</v>
      </c>
      <c r="F77" s="73"/>
      <c r="G77" s="74">
        <v>6377786.49</v>
      </c>
      <c r="H77" s="74"/>
      <c r="I77" s="74">
        <v>100000</v>
      </c>
      <c r="J77" s="74">
        <v>5251867</v>
      </c>
      <c r="K77" s="74">
        <v>660506.71</v>
      </c>
      <c r="L77" s="74">
        <v>365412.78</v>
      </c>
      <c r="M77" s="74"/>
      <c r="N77" s="74">
        <v>4958203.16</v>
      </c>
      <c r="O77" s="74"/>
      <c r="P77" s="74">
        <v>4958203.16</v>
      </c>
      <c r="Q77" s="74"/>
      <c r="R77" s="74">
        <v>11000</v>
      </c>
      <c r="S77" s="74">
        <v>4033093.44</v>
      </c>
      <c r="T77" s="74">
        <v>592922.71</v>
      </c>
      <c r="U77" s="74">
        <v>321187.01</v>
      </c>
      <c r="V77" s="74"/>
    </row>
    <row r="78" spans="1:22" s="24" customFormat="1" ht="12.75">
      <c r="A78" s="75" t="s">
        <v>1307</v>
      </c>
      <c r="B78" s="68">
        <v>200</v>
      </c>
      <c r="C78" s="68" t="s">
        <v>1360</v>
      </c>
      <c r="D78" s="71" t="str">
        <f t="shared" si="1"/>
        <v>000 0104 0000000 000 223</v>
      </c>
      <c r="E78" s="72">
        <v>61671346.99</v>
      </c>
      <c r="F78" s="73"/>
      <c r="G78" s="74">
        <v>61671346.99</v>
      </c>
      <c r="H78" s="74"/>
      <c r="I78" s="74"/>
      <c r="J78" s="74">
        <v>25949521.33</v>
      </c>
      <c r="K78" s="74">
        <v>13261445.92</v>
      </c>
      <c r="L78" s="74">
        <v>22460379.74</v>
      </c>
      <c r="M78" s="74"/>
      <c r="N78" s="74">
        <v>54844772.91</v>
      </c>
      <c r="O78" s="74"/>
      <c r="P78" s="74">
        <v>54844772.91</v>
      </c>
      <c r="Q78" s="74"/>
      <c r="R78" s="74"/>
      <c r="S78" s="74">
        <v>20471613.45</v>
      </c>
      <c r="T78" s="74">
        <v>13128602.46</v>
      </c>
      <c r="U78" s="74">
        <v>21244557</v>
      </c>
      <c r="V78" s="74"/>
    </row>
    <row r="79" spans="1:22" s="24" customFormat="1" ht="22.5">
      <c r="A79" s="75" t="s">
        <v>1309</v>
      </c>
      <c r="B79" s="68">
        <v>200</v>
      </c>
      <c r="C79" s="68" t="s">
        <v>1361</v>
      </c>
      <c r="D79" s="71" t="str">
        <f t="shared" si="1"/>
        <v>000 0104 0000000 000 224</v>
      </c>
      <c r="E79" s="72">
        <v>3332471.22</v>
      </c>
      <c r="F79" s="73"/>
      <c r="G79" s="74">
        <v>3332471.22</v>
      </c>
      <c r="H79" s="74"/>
      <c r="I79" s="74"/>
      <c r="J79" s="74">
        <v>1832840</v>
      </c>
      <c r="K79" s="74">
        <v>349078.21</v>
      </c>
      <c r="L79" s="74">
        <v>1150553.01</v>
      </c>
      <c r="M79" s="74"/>
      <c r="N79" s="74">
        <v>3328305.71</v>
      </c>
      <c r="O79" s="74"/>
      <c r="P79" s="74">
        <v>3328305.71</v>
      </c>
      <c r="Q79" s="74"/>
      <c r="R79" s="74"/>
      <c r="S79" s="74">
        <v>1830755.8</v>
      </c>
      <c r="T79" s="74">
        <v>349078.21</v>
      </c>
      <c r="U79" s="74">
        <v>1148471.7</v>
      </c>
      <c r="V79" s="74"/>
    </row>
    <row r="80" spans="1:22" s="24" customFormat="1" ht="22.5">
      <c r="A80" s="75" t="s">
        <v>2962</v>
      </c>
      <c r="B80" s="68">
        <v>200</v>
      </c>
      <c r="C80" s="68" t="s">
        <v>1362</v>
      </c>
      <c r="D80" s="71" t="str">
        <f t="shared" si="1"/>
        <v>000 0104 0000000 000 225</v>
      </c>
      <c r="E80" s="72">
        <v>61511588.95</v>
      </c>
      <c r="F80" s="73"/>
      <c r="G80" s="74">
        <v>61511588.95</v>
      </c>
      <c r="H80" s="74"/>
      <c r="I80" s="74"/>
      <c r="J80" s="74">
        <v>29082157.7</v>
      </c>
      <c r="K80" s="74">
        <v>9625071.96</v>
      </c>
      <c r="L80" s="74">
        <v>22804359.29</v>
      </c>
      <c r="M80" s="74"/>
      <c r="N80" s="74">
        <v>55707473.95</v>
      </c>
      <c r="O80" s="74"/>
      <c r="P80" s="74">
        <v>55707473.95</v>
      </c>
      <c r="Q80" s="74"/>
      <c r="R80" s="74"/>
      <c r="S80" s="74">
        <v>24175046.37</v>
      </c>
      <c r="T80" s="74">
        <v>9416905.79</v>
      </c>
      <c r="U80" s="74">
        <v>22115521.79</v>
      </c>
      <c r="V80" s="74"/>
    </row>
    <row r="81" spans="1:22" s="24" customFormat="1" ht="12.75">
      <c r="A81" s="75" t="s">
        <v>2964</v>
      </c>
      <c r="B81" s="68">
        <v>200</v>
      </c>
      <c r="C81" s="68" t="s">
        <v>1363</v>
      </c>
      <c r="D81" s="71" t="str">
        <f t="shared" si="1"/>
        <v>000 0104 0000000 000 226</v>
      </c>
      <c r="E81" s="72">
        <v>130465871.7</v>
      </c>
      <c r="F81" s="73"/>
      <c r="G81" s="74">
        <v>130465871.7</v>
      </c>
      <c r="H81" s="74"/>
      <c r="I81" s="74">
        <v>520600</v>
      </c>
      <c r="J81" s="74">
        <v>55286864.14</v>
      </c>
      <c r="K81" s="74">
        <v>32392004.01</v>
      </c>
      <c r="L81" s="74">
        <v>42266403.55</v>
      </c>
      <c r="M81" s="74"/>
      <c r="N81" s="74">
        <v>121047492.71</v>
      </c>
      <c r="O81" s="74"/>
      <c r="P81" s="74">
        <v>121047492.71</v>
      </c>
      <c r="Q81" s="74"/>
      <c r="R81" s="74">
        <v>369041.64</v>
      </c>
      <c r="S81" s="74">
        <v>47661855.67</v>
      </c>
      <c r="T81" s="74">
        <v>31978599.95</v>
      </c>
      <c r="U81" s="74">
        <v>41037995.45</v>
      </c>
      <c r="V81" s="74"/>
    </row>
    <row r="82" spans="1:22" s="24" customFormat="1" ht="12.75">
      <c r="A82" s="75" t="s">
        <v>2972</v>
      </c>
      <c r="B82" s="68">
        <v>200</v>
      </c>
      <c r="C82" s="68" t="s">
        <v>1364</v>
      </c>
      <c r="D82" s="71" t="str">
        <f t="shared" si="1"/>
        <v>000 0104 0000000 000 250</v>
      </c>
      <c r="E82" s="72"/>
      <c r="F82" s="73"/>
      <c r="G82" s="74"/>
      <c r="H82" s="74">
        <v>25839104.01</v>
      </c>
      <c r="I82" s="74"/>
      <c r="J82" s="74"/>
      <c r="K82" s="74"/>
      <c r="L82" s="74">
        <v>25839104.01</v>
      </c>
      <c r="M82" s="74"/>
      <c r="N82" s="74"/>
      <c r="O82" s="74"/>
      <c r="P82" s="74"/>
      <c r="Q82" s="74">
        <v>25839104.01</v>
      </c>
      <c r="R82" s="74"/>
      <c r="S82" s="74"/>
      <c r="T82" s="74"/>
      <c r="U82" s="74">
        <v>25839104.01</v>
      </c>
      <c r="V82" s="74"/>
    </row>
    <row r="83" spans="1:22" s="24" customFormat="1" ht="33.75">
      <c r="A83" s="75" t="s">
        <v>2974</v>
      </c>
      <c r="B83" s="68">
        <v>200</v>
      </c>
      <c r="C83" s="68" t="s">
        <v>1365</v>
      </c>
      <c r="D83" s="71" t="str">
        <f t="shared" si="1"/>
        <v>000 0104 0000000 000 251</v>
      </c>
      <c r="E83" s="72"/>
      <c r="F83" s="73"/>
      <c r="G83" s="74"/>
      <c r="H83" s="74">
        <v>25839104.01</v>
      </c>
      <c r="I83" s="74"/>
      <c r="J83" s="74"/>
      <c r="K83" s="74"/>
      <c r="L83" s="74">
        <v>25839104.01</v>
      </c>
      <c r="M83" s="74"/>
      <c r="N83" s="74"/>
      <c r="O83" s="74"/>
      <c r="P83" s="74"/>
      <c r="Q83" s="74">
        <v>25839104.01</v>
      </c>
      <c r="R83" s="74"/>
      <c r="S83" s="74"/>
      <c r="T83" s="74"/>
      <c r="U83" s="74">
        <v>25839104.01</v>
      </c>
      <c r="V83" s="74"/>
    </row>
    <row r="84" spans="1:22" s="24" customFormat="1" ht="12.75">
      <c r="A84" s="75" t="s">
        <v>2978</v>
      </c>
      <c r="B84" s="68">
        <v>200</v>
      </c>
      <c r="C84" s="68" t="s">
        <v>1366</v>
      </c>
      <c r="D84" s="71" t="str">
        <f t="shared" si="1"/>
        <v>000 0104 0000000 000 260</v>
      </c>
      <c r="E84" s="72">
        <v>215366.64</v>
      </c>
      <c r="F84" s="73"/>
      <c r="G84" s="74">
        <v>215366.64</v>
      </c>
      <c r="H84" s="74"/>
      <c r="I84" s="74"/>
      <c r="J84" s="74">
        <v>48300</v>
      </c>
      <c r="K84" s="74">
        <v>69000</v>
      </c>
      <c r="L84" s="74">
        <v>98066.64</v>
      </c>
      <c r="M84" s="74"/>
      <c r="N84" s="74">
        <v>175280.64</v>
      </c>
      <c r="O84" s="74"/>
      <c r="P84" s="74">
        <v>175280.64</v>
      </c>
      <c r="Q84" s="74"/>
      <c r="R84" s="74"/>
      <c r="S84" s="74">
        <v>8214</v>
      </c>
      <c r="T84" s="74">
        <v>69000</v>
      </c>
      <c r="U84" s="74">
        <v>98066.64</v>
      </c>
      <c r="V84" s="74"/>
    </row>
    <row r="85" spans="1:22" s="24" customFormat="1" ht="22.5">
      <c r="A85" s="75" t="s">
        <v>2980</v>
      </c>
      <c r="B85" s="68">
        <v>200</v>
      </c>
      <c r="C85" s="68" t="s">
        <v>1367</v>
      </c>
      <c r="D85" s="71" t="str">
        <f t="shared" si="1"/>
        <v>000 0104 0000000 000 262</v>
      </c>
      <c r="E85" s="72">
        <v>207066.64</v>
      </c>
      <c r="F85" s="73"/>
      <c r="G85" s="74">
        <v>207066.64</v>
      </c>
      <c r="H85" s="74"/>
      <c r="I85" s="74"/>
      <c r="J85" s="74">
        <v>40000</v>
      </c>
      <c r="K85" s="74">
        <v>69000</v>
      </c>
      <c r="L85" s="74">
        <v>98066.64</v>
      </c>
      <c r="M85" s="74"/>
      <c r="N85" s="74">
        <v>167066.64</v>
      </c>
      <c r="O85" s="74"/>
      <c r="P85" s="74">
        <v>167066.64</v>
      </c>
      <c r="Q85" s="74"/>
      <c r="R85" s="74"/>
      <c r="S85" s="74"/>
      <c r="T85" s="74">
        <v>69000</v>
      </c>
      <c r="U85" s="74">
        <v>98066.64</v>
      </c>
      <c r="V85" s="74"/>
    </row>
    <row r="86" spans="1:22" s="24" customFormat="1" ht="33.75">
      <c r="A86" s="75" t="s">
        <v>2982</v>
      </c>
      <c r="B86" s="68">
        <v>200</v>
      </c>
      <c r="C86" s="68" t="s">
        <v>1368</v>
      </c>
      <c r="D86" s="71" t="str">
        <f t="shared" si="1"/>
        <v>000 0104 0000000 000 263</v>
      </c>
      <c r="E86" s="72">
        <v>8300</v>
      </c>
      <c r="F86" s="73"/>
      <c r="G86" s="74">
        <v>8300</v>
      </c>
      <c r="H86" s="74"/>
      <c r="I86" s="74"/>
      <c r="J86" s="74">
        <v>8300</v>
      </c>
      <c r="K86" s="74"/>
      <c r="L86" s="74"/>
      <c r="M86" s="74"/>
      <c r="N86" s="74">
        <v>8214</v>
      </c>
      <c r="O86" s="74"/>
      <c r="P86" s="74">
        <v>8214</v>
      </c>
      <c r="Q86" s="74"/>
      <c r="R86" s="74"/>
      <c r="S86" s="74">
        <v>8214</v>
      </c>
      <c r="T86" s="74"/>
      <c r="U86" s="74"/>
      <c r="V86" s="74"/>
    </row>
    <row r="87" spans="1:22" s="24" customFormat="1" ht="12.75">
      <c r="A87" s="75" t="s">
        <v>2984</v>
      </c>
      <c r="B87" s="68">
        <v>200</v>
      </c>
      <c r="C87" s="68" t="s">
        <v>1369</v>
      </c>
      <c r="D87" s="71" t="str">
        <f t="shared" si="1"/>
        <v>000 0104 0000000 000 290</v>
      </c>
      <c r="E87" s="72">
        <v>40913931.22</v>
      </c>
      <c r="F87" s="73"/>
      <c r="G87" s="74">
        <v>40913931.22</v>
      </c>
      <c r="H87" s="74"/>
      <c r="I87" s="74"/>
      <c r="J87" s="74">
        <v>15765908.74</v>
      </c>
      <c r="K87" s="74">
        <v>11231602.96</v>
      </c>
      <c r="L87" s="74">
        <v>13916419.52</v>
      </c>
      <c r="M87" s="74"/>
      <c r="N87" s="74">
        <v>38777535.43</v>
      </c>
      <c r="O87" s="74"/>
      <c r="P87" s="74">
        <v>38777535.43</v>
      </c>
      <c r="Q87" s="74"/>
      <c r="R87" s="74"/>
      <c r="S87" s="74">
        <v>14571316.83</v>
      </c>
      <c r="T87" s="74">
        <v>10959388.88</v>
      </c>
      <c r="U87" s="74">
        <v>13246829.72</v>
      </c>
      <c r="V87" s="74"/>
    </row>
    <row r="88" spans="1:22" s="24" customFormat="1" ht="12.75">
      <c r="A88" s="75" t="s">
        <v>2986</v>
      </c>
      <c r="B88" s="68">
        <v>200</v>
      </c>
      <c r="C88" s="68" t="s">
        <v>1370</v>
      </c>
      <c r="D88" s="71" t="str">
        <f t="shared" si="1"/>
        <v>000 0104 0000000 000 300</v>
      </c>
      <c r="E88" s="72">
        <v>124249382.12</v>
      </c>
      <c r="F88" s="73"/>
      <c r="G88" s="74">
        <v>124249382.12</v>
      </c>
      <c r="H88" s="74"/>
      <c r="I88" s="74"/>
      <c r="J88" s="74">
        <v>43595549.39</v>
      </c>
      <c r="K88" s="74">
        <v>31032215.41</v>
      </c>
      <c r="L88" s="74">
        <v>49621617.32</v>
      </c>
      <c r="M88" s="74"/>
      <c r="N88" s="74">
        <v>117823990</v>
      </c>
      <c r="O88" s="74"/>
      <c r="P88" s="74">
        <v>117823990</v>
      </c>
      <c r="Q88" s="74"/>
      <c r="R88" s="74"/>
      <c r="S88" s="74">
        <v>39913479.93</v>
      </c>
      <c r="T88" s="74">
        <v>29727989.64</v>
      </c>
      <c r="U88" s="74">
        <v>48182520.43</v>
      </c>
      <c r="V88" s="74"/>
    </row>
    <row r="89" spans="1:22" s="24" customFormat="1" ht="22.5">
      <c r="A89" s="75" t="s">
        <v>2988</v>
      </c>
      <c r="B89" s="68">
        <v>200</v>
      </c>
      <c r="C89" s="68" t="s">
        <v>1371</v>
      </c>
      <c r="D89" s="71" t="str">
        <f t="shared" si="1"/>
        <v>000 0104 0000000 000 310</v>
      </c>
      <c r="E89" s="72">
        <v>37702420.13</v>
      </c>
      <c r="F89" s="73"/>
      <c r="G89" s="74">
        <v>37702420.13</v>
      </c>
      <c r="H89" s="74"/>
      <c r="I89" s="74"/>
      <c r="J89" s="74">
        <v>14089411.61</v>
      </c>
      <c r="K89" s="74">
        <v>12646094.54</v>
      </c>
      <c r="L89" s="74">
        <v>10966913.98</v>
      </c>
      <c r="M89" s="74"/>
      <c r="N89" s="74">
        <v>34487103</v>
      </c>
      <c r="O89" s="74"/>
      <c r="P89" s="74">
        <v>34487103</v>
      </c>
      <c r="Q89" s="74"/>
      <c r="R89" s="74"/>
      <c r="S89" s="74">
        <v>11988195.62</v>
      </c>
      <c r="T89" s="74">
        <v>11714144.3</v>
      </c>
      <c r="U89" s="74">
        <v>10784763.08</v>
      </c>
      <c r="V89" s="74"/>
    </row>
    <row r="90" spans="1:22" s="24" customFormat="1" ht="22.5">
      <c r="A90" s="75" t="s">
        <v>2994</v>
      </c>
      <c r="B90" s="68">
        <v>200</v>
      </c>
      <c r="C90" s="68" t="s">
        <v>1372</v>
      </c>
      <c r="D90" s="71" t="str">
        <f t="shared" si="1"/>
        <v>000 0104 0000000 000 340</v>
      </c>
      <c r="E90" s="72">
        <v>86546961.99</v>
      </c>
      <c r="F90" s="73"/>
      <c r="G90" s="74">
        <v>86546961.99</v>
      </c>
      <c r="H90" s="74"/>
      <c r="I90" s="74"/>
      <c r="J90" s="74">
        <v>29506137.78</v>
      </c>
      <c r="K90" s="74">
        <v>18386120.87</v>
      </c>
      <c r="L90" s="74">
        <v>38654703.34</v>
      </c>
      <c r="M90" s="74"/>
      <c r="N90" s="74">
        <v>83336887</v>
      </c>
      <c r="O90" s="74"/>
      <c r="P90" s="74">
        <v>83336887</v>
      </c>
      <c r="Q90" s="74"/>
      <c r="R90" s="74"/>
      <c r="S90" s="74">
        <v>27925284.31</v>
      </c>
      <c r="T90" s="74">
        <v>18013845.34</v>
      </c>
      <c r="U90" s="74">
        <v>37397757.35</v>
      </c>
      <c r="V90" s="74"/>
    </row>
    <row r="91" spans="1:22" s="24" customFormat="1" ht="12.75">
      <c r="A91" s="75" t="s">
        <v>1373</v>
      </c>
      <c r="B91" s="68">
        <v>200</v>
      </c>
      <c r="C91" s="68" t="s">
        <v>1374</v>
      </c>
      <c r="D91" s="71" t="str">
        <f t="shared" si="1"/>
        <v>000 0105 0000000 000 000</v>
      </c>
      <c r="E91" s="72">
        <v>581004800</v>
      </c>
      <c r="F91" s="73"/>
      <c r="G91" s="74">
        <v>581004800</v>
      </c>
      <c r="H91" s="74"/>
      <c r="I91" s="74">
        <v>581004800</v>
      </c>
      <c r="J91" s="74"/>
      <c r="K91" s="74"/>
      <c r="L91" s="74"/>
      <c r="M91" s="74"/>
      <c r="N91" s="74">
        <v>577411408.42</v>
      </c>
      <c r="O91" s="74"/>
      <c r="P91" s="74">
        <v>577411408.42</v>
      </c>
      <c r="Q91" s="74"/>
      <c r="R91" s="74">
        <v>577411408.42</v>
      </c>
      <c r="S91" s="74"/>
      <c r="T91" s="74"/>
      <c r="U91" s="74"/>
      <c r="V91" s="74"/>
    </row>
    <row r="92" spans="1:22" s="24" customFormat="1" ht="12.75">
      <c r="A92" s="75" t="s">
        <v>1291</v>
      </c>
      <c r="B92" s="68">
        <v>200</v>
      </c>
      <c r="C92" s="68" t="s">
        <v>1375</v>
      </c>
      <c r="D92" s="71" t="str">
        <f t="shared" si="1"/>
        <v>000 0105 0000000 000 200</v>
      </c>
      <c r="E92" s="72">
        <v>513120851</v>
      </c>
      <c r="F92" s="73"/>
      <c r="G92" s="74">
        <v>513120851</v>
      </c>
      <c r="H92" s="74"/>
      <c r="I92" s="74">
        <v>513120851</v>
      </c>
      <c r="J92" s="74"/>
      <c r="K92" s="74"/>
      <c r="L92" s="74"/>
      <c r="M92" s="74"/>
      <c r="N92" s="74">
        <v>509527910.87</v>
      </c>
      <c r="O92" s="74"/>
      <c r="P92" s="74">
        <v>509527910.87</v>
      </c>
      <c r="Q92" s="74"/>
      <c r="R92" s="74">
        <v>509527910.87</v>
      </c>
      <c r="S92" s="74"/>
      <c r="T92" s="74"/>
      <c r="U92" s="74"/>
      <c r="V92" s="74"/>
    </row>
    <row r="93" spans="1:22" s="24" customFormat="1" ht="22.5">
      <c r="A93" s="75" t="s">
        <v>1293</v>
      </c>
      <c r="B93" s="68">
        <v>200</v>
      </c>
      <c r="C93" s="68" t="s">
        <v>1376</v>
      </c>
      <c r="D93" s="71" t="str">
        <f t="shared" si="1"/>
        <v>000 0105 0000000 000 210</v>
      </c>
      <c r="E93" s="72">
        <v>388433287</v>
      </c>
      <c r="F93" s="73"/>
      <c r="G93" s="74">
        <v>388433287</v>
      </c>
      <c r="H93" s="74"/>
      <c r="I93" s="74">
        <v>388433287</v>
      </c>
      <c r="J93" s="74"/>
      <c r="K93" s="74"/>
      <c r="L93" s="74"/>
      <c r="M93" s="74"/>
      <c r="N93" s="74">
        <v>386625757.16</v>
      </c>
      <c r="O93" s="74"/>
      <c r="P93" s="74">
        <v>386625757.16</v>
      </c>
      <c r="Q93" s="74"/>
      <c r="R93" s="74">
        <v>386625757.16</v>
      </c>
      <c r="S93" s="74"/>
      <c r="T93" s="74"/>
      <c r="U93" s="74"/>
      <c r="V93" s="74"/>
    </row>
    <row r="94" spans="1:22" s="24" customFormat="1" ht="12.75">
      <c r="A94" s="75" t="s">
        <v>1295</v>
      </c>
      <c r="B94" s="68">
        <v>200</v>
      </c>
      <c r="C94" s="68" t="s">
        <v>1377</v>
      </c>
      <c r="D94" s="71" t="str">
        <f t="shared" si="1"/>
        <v>000 0105 0000000 000 211</v>
      </c>
      <c r="E94" s="72">
        <v>298402400</v>
      </c>
      <c r="F94" s="73"/>
      <c r="G94" s="74">
        <v>298402400</v>
      </c>
      <c r="H94" s="74"/>
      <c r="I94" s="74">
        <v>298402400</v>
      </c>
      <c r="J94" s="74"/>
      <c r="K94" s="74"/>
      <c r="L94" s="74"/>
      <c r="M94" s="74"/>
      <c r="N94" s="74">
        <v>298402400</v>
      </c>
      <c r="O94" s="74"/>
      <c r="P94" s="74">
        <v>298402400</v>
      </c>
      <c r="Q94" s="74"/>
      <c r="R94" s="74">
        <v>298402400</v>
      </c>
      <c r="S94" s="74"/>
      <c r="T94" s="74"/>
      <c r="U94" s="74"/>
      <c r="V94" s="74"/>
    </row>
    <row r="95" spans="1:22" s="24" customFormat="1" ht="12.75">
      <c r="A95" s="75" t="s">
        <v>1297</v>
      </c>
      <c r="B95" s="68">
        <v>200</v>
      </c>
      <c r="C95" s="68" t="s">
        <v>1378</v>
      </c>
      <c r="D95" s="71" t="str">
        <f t="shared" si="1"/>
        <v>000 0105 0000000 000 212</v>
      </c>
      <c r="E95" s="72">
        <v>348637</v>
      </c>
      <c r="F95" s="73"/>
      <c r="G95" s="74">
        <v>348637</v>
      </c>
      <c r="H95" s="74"/>
      <c r="I95" s="74">
        <v>348637</v>
      </c>
      <c r="J95" s="74"/>
      <c r="K95" s="74"/>
      <c r="L95" s="74"/>
      <c r="M95" s="74"/>
      <c r="N95" s="74">
        <v>347485.33</v>
      </c>
      <c r="O95" s="74"/>
      <c r="P95" s="74">
        <v>347485.33</v>
      </c>
      <c r="Q95" s="74"/>
      <c r="R95" s="74">
        <v>347485.33</v>
      </c>
      <c r="S95" s="74"/>
      <c r="T95" s="74"/>
      <c r="U95" s="74"/>
      <c r="V95" s="74"/>
    </row>
    <row r="96" spans="1:22" s="24" customFormat="1" ht="12.75">
      <c r="A96" s="75" t="s">
        <v>1299</v>
      </c>
      <c r="B96" s="68">
        <v>200</v>
      </c>
      <c r="C96" s="68" t="s">
        <v>1379</v>
      </c>
      <c r="D96" s="71" t="str">
        <f t="shared" si="1"/>
        <v>000 0105 0000000 000 213</v>
      </c>
      <c r="E96" s="72">
        <v>89682250</v>
      </c>
      <c r="F96" s="73"/>
      <c r="G96" s="74">
        <v>89682250</v>
      </c>
      <c r="H96" s="74"/>
      <c r="I96" s="74">
        <v>89682250</v>
      </c>
      <c r="J96" s="74"/>
      <c r="K96" s="74"/>
      <c r="L96" s="74"/>
      <c r="M96" s="74"/>
      <c r="N96" s="74">
        <v>87875871.83</v>
      </c>
      <c r="O96" s="74"/>
      <c r="P96" s="74">
        <v>87875871.83</v>
      </c>
      <c r="Q96" s="74"/>
      <c r="R96" s="74">
        <v>87875871.83</v>
      </c>
      <c r="S96" s="74"/>
      <c r="T96" s="74"/>
      <c r="U96" s="74"/>
      <c r="V96" s="74"/>
    </row>
    <row r="97" spans="1:22" s="24" customFormat="1" ht="12.75">
      <c r="A97" s="75" t="s">
        <v>1301</v>
      </c>
      <c r="B97" s="68">
        <v>200</v>
      </c>
      <c r="C97" s="68" t="s">
        <v>1380</v>
      </c>
      <c r="D97" s="71" t="str">
        <f t="shared" si="1"/>
        <v>000 0105 0000000 000 220</v>
      </c>
      <c r="E97" s="72">
        <v>119225822</v>
      </c>
      <c r="F97" s="73"/>
      <c r="G97" s="74">
        <v>119225822</v>
      </c>
      <c r="H97" s="74"/>
      <c r="I97" s="74">
        <v>119225822</v>
      </c>
      <c r="J97" s="74"/>
      <c r="K97" s="74"/>
      <c r="L97" s="74"/>
      <c r="M97" s="74"/>
      <c r="N97" s="74">
        <v>117440436.11</v>
      </c>
      <c r="O97" s="74"/>
      <c r="P97" s="74">
        <v>117440436.11</v>
      </c>
      <c r="Q97" s="74"/>
      <c r="R97" s="74">
        <v>117440436.11</v>
      </c>
      <c r="S97" s="74"/>
      <c r="T97" s="74"/>
      <c r="U97" s="74"/>
      <c r="V97" s="74"/>
    </row>
    <row r="98" spans="1:22" s="24" customFormat="1" ht="12.75">
      <c r="A98" s="75" t="s">
        <v>1303</v>
      </c>
      <c r="B98" s="68">
        <v>200</v>
      </c>
      <c r="C98" s="68" t="s">
        <v>1381</v>
      </c>
      <c r="D98" s="71" t="str">
        <f t="shared" si="1"/>
        <v>000 0105 0000000 000 221</v>
      </c>
      <c r="E98" s="72">
        <v>28451224</v>
      </c>
      <c r="F98" s="73"/>
      <c r="G98" s="74">
        <v>28451224</v>
      </c>
      <c r="H98" s="74"/>
      <c r="I98" s="74">
        <v>28451224</v>
      </c>
      <c r="J98" s="74"/>
      <c r="K98" s="74"/>
      <c r="L98" s="74"/>
      <c r="M98" s="74"/>
      <c r="N98" s="74">
        <v>28393255.46</v>
      </c>
      <c r="O98" s="74"/>
      <c r="P98" s="74">
        <v>28393255.46</v>
      </c>
      <c r="Q98" s="74"/>
      <c r="R98" s="74">
        <v>28393255.46</v>
      </c>
      <c r="S98" s="74"/>
      <c r="T98" s="74"/>
      <c r="U98" s="74"/>
      <c r="V98" s="74"/>
    </row>
    <row r="99" spans="1:22" s="24" customFormat="1" ht="12.75">
      <c r="A99" s="75" t="s">
        <v>1305</v>
      </c>
      <c r="B99" s="68">
        <v>200</v>
      </c>
      <c r="C99" s="68" t="s">
        <v>1382</v>
      </c>
      <c r="D99" s="71" t="str">
        <f t="shared" si="1"/>
        <v>000 0105 0000000 000 222</v>
      </c>
      <c r="E99" s="72">
        <v>137800</v>
      </c>
      <c r="F99" s="73"/>
      <c r="G99" s="74">
        <v>137800</v>
      </c>
      <c r="H99" s="74"/>
      <c r="I99" s="74">
        <v>137800</v>
      </c>
      <c r="J99" s="74"/>
      <c r="K99" s="74"/>
      <c r="L99" s="74"/>
      <c r="M99" s="74"/>
      <c r="N99" s="74">
        <v>135894.3</v>
      </c>
      <c r="O99" s="74"/>
      <c r="P99" s="74">
        <v>135894.3</v>
      </c>
      <c r="Q99" s="74"/>
      <c r="R99" s="74">
        <v>135894.3</v>
      </c>
      <c r="S99" s="74"/>
      <c r="T99" s="74"/>
      <c r="U99" s="74"/>
      <c r="V99" s="74"/>
    </row>
    <row r="100" spans="1:22" s="24" customFormat="1" ht="12.75">
      <c r="A100" s="75" t="s">
        <v>1307</v>
      </c>
      <c r="B100" s="68">
        <v>200</v>
      </c>
      <c r="C100" s="68" t="s">
        <v>1383</v>
      </c>
      <c r="D100" s="71" t="str">
        <f t="shared" si="1"/>
        <v>000 0105 0000000 000 223</v>
      </c>
      <c r="E100" s="72">
        <v>14505000</v>
      </c>
      <c r="F100" s="73"/>
      <c r="G100" s="74">
        <v>14505000</v>
      </c>
      <c r="H100" s="74"/>
      <c r="I100" s="74">
        <v>14505000</v>
      </c>
      <c r="J100" s="74"/>
      <c r="K100" s="74"/>
      <c r="L100" s="74"/>
      <c r="M100" s="74"/>
      <c r="N100" s="74">
        <v>13184891.98</v>
      </c>
      <c r="O100" s="74"/>
      <c r="P100" s="74">
        <v>13184891.98</v>
      </c>
      <c r="Q100" s="74"/>
      <c r="R100" s="74">
        <v>13184891.98</v>
      </c>
      <c r="S100" s="74"/>
      <c r="T100" s="74"/>
      <c r="U100" s="74"/>
      <c r="V100" s="74"/>
    </row>
    <row r="101" spans="1:22" s="24" customFormat="1" ht="22.5">
      <c r="A101" s="75" t="s">
        <v>1309</v>
      </c>
      <c r="B101" s="68">
        <v>200</v>
      </c>
      <c r="C101" s="68" t="s">
        <v>1384</v>
      </c>
      <c r="D101" s="71" t="str">
        <f t="shared" si="1"/>
        <v>000 0105 0000000 000 224</v>
      </c>
      <c r="E101" s="72">
        <v>280664</v>
      </c>
      <c r="F101" s="73"/>
      <c r="G101" s="74">
        <v>280664</v>
      </c>
      <c r="H101" s="74"/>
      <c r="I101" s="74">
        <v>280664</v>
      </c>
      <c r="J101" s="74"/>
      <c r="K101" s="74"/>
      <c r="L101" s="74"/>
      <c r="M101" s="74"/>
      <c r="N101" s="74">
        <v>280663.96</v>
      </c>
      <c r="O101" s="74"/>
      <c r="P101" s="74">
        <v>280663.96</v>
      </c>
      <c r="Q101" s="74"/>
      <c r="R101" s="74">
        <v>280663.96</v>
      </c>
      <c r="S101" s="74"/>
      <c r="T101" s="74"/>
      <c r="U101" s="74"/>
      <c r="V101" s="74"/>
    </row>
    <row r="102" spans="1:22" s="24" customFormat="1" ht="22.5">
      <c r="A102" s="75" t="s">
        <v>2962</v>
      </c>
      <c r="B102" s="68">
        <v>200</v>
      </c>
      <c r="C102" s="68" t="s">
        <v>1385</v>
      </c>
      <c r="D102" s="71" t="str">
        <f t="shared" si="1"/>
        <v>000 0105 0000000 000 225</v>
      </c>
      <c r="E102" s="72">
        <v>58888070</v>
      </c>
      <c r="F102" s="73"/>
      <c r="G102" s="74">
        <v>58888070</v>
      </c>
      <c r="H102" s="74"/>
      <c r="I102" s="74">
        <v>58888070</v>
      </c>
      <c r="J102" s="74"/>
      <c r="K102" s="74"/>
      <c r="L102" s="74"/>
      <c r="M102" s="74"/>
      <c r="N102" s="74">
        <v>58485984.57</v>
      </c>
      <c r="O102" s="74"/>
      <c r="P102" s="74">
        <v>58485984.57</v>
      </c>
      <c r="Q102" s="74"/>
      <c r="R102" s="74">
        <v>58485984.57</v>
      </c>
      <c r="S102" s="74"/>
      <c r="T102" s="74"/>
      <c r="U102" s="74"/>
      <c r="V102" s="74"/>
    </row>
    <row r="103" spans="1:22" s="24" customFormat="1" ht="12.75">
      <c r="A103" s="75" t="s">
        <v>2964</v>
      </c>
      <c r="B103" s="68">
        <v>200</v>
      </c>
      <c r="C103" s="68" t="s">
        <v>1386</v>
      </c>
      <c r="D103" s="71" t="str">
        <f t="shared" si="1"/>
        <v>000 0105 0000000 000 226</v>
      </c>
      <c r="E103" s="72">
        <v>16963064</v>
      </c>
      <c r="F103" s="73"/>
      <c r="G103" s="74">
        <v>16963064</v>
      </c>
      <c r="H103" s="74"/>
      <c r="I103" s="74">
        <v>16963064</v>
      </c>
      <c r="J103" s="74"/>
      <c r="K103" s="74"/>
      <c r="L103" s="74"/>
      <c r="M103" s="74"/>
      <c r="N103" s="74">
        <v>16959745.84</v>
      </c>
      <c r="O103" s="74"/>
      <c r="P103" s="74">
        <v>16959745.84</v>
      </c>
      <c r="Q103" s="74"/>
      <c r="R103" s="74">
        <v>16959745.84</v>
      </c>
      <c r="S103" s="74"/>
      <c r="T103" s="74"/>
      <c r="U103" s="74"/>
      <c r="V103" s="74"/>
    </row>
    <row r="104" spans="1:22" s="24" customFormat="1" ht="12.75">
      <c r="A104" s="75" t="s">
        <v>2984</v>
      </c>
      <c r="B104" s="68">
        <v>200</v>
      </c>
      <c r="C104" s="68" t="s">
        <v>1387</v>
      </c>
      <c r="D104" s="71" t="str">
        <f t="shared" si="1"/>
        <v>000 0105 0000000 000 290</v>
      </c>
      <c r="E104" s="72">
        <v>5461742</v>
      </c>
      <c r="F104" s="73"/>
      <c r="G104" s="74">
        <v>5461742</v>
      </c>
      <c r="H104" s="74"/>
      <c r="I104" s="74">
        <v>5461742</v>
      </c>
      <c r="J104" s="74"/>
      <c r="K104" s="74"/>
      <c r="L104" s="74"/>
      <c r="M104" s="74"/>
      <c r="N104" s="74">
        <v>5461717.6</v>
      </c>
      <c r="O104" s="74"/>
      <c r="P104" s="74">
        <v>5461717.6</v>
      </c>
      <c r="Q104" s="74"/>
      <c r="R104" s="74">
        <v>5461717.6</v>
      </c>
      <c r="S104" s="74"/>
      <c r="T104" s="74"/>
      <c r="U104" s="74"/>
      <c r="V104" s="74"/>
    </row>
    <row r="105" spans="1:22" s="24" customFormat="1" ht="12.75">
      <c r="A105" s="75" t="s">
        <v>2986</v>
      </c>
      <c r="B105" s="68">
        <v>200</v>
      </c>
      <c r="C105" s="68" t="s">
        <v>1388</v>
      </c>
      <c r="D105" s="71" t="str">
        <f t="shared" si="1"/>
        <v>000 0105 0000000 000 300</v>
      </c>
      <c r="E105" s="72">
        <v>67883949</v>
      </c>
      <c r="F105" s="73"/>
      <c r="G105" s="74">
        <v>67883949</v>
      </c>
      <c r="H105" s="74"/>
      <c r="I105" s="74">
        <v>67883949</v>
      </c>
      <c r="J105" s="74"/>
      <c r="K105" s="74"/>
      <c r="L105" s="74"/>
      <c r="M105" s="74"/>
      <c r="N105" s="74">
        <v>67883497.55</v>
      </c>
      <c r="O105" s="74"/>
      <c r="P105" s="74">
        <v>67883497.55</v>
      </c>
      <c r="Q105" s="74"/>
      <c r="R105" s="74">
        <v>67883497.55</v>
      </c>
      <c r="S105" s="74"/>
      <c r="T105" s="74"/>
      <c r="U105" s="74"/>
      <c r="V105" s="74"/>
    </row>
    <row r="106" spans="1:22" s="24" customFormat="1" ht="22.5">
      <c r="A106" s="75" t="s">
        <v>2988</v>
      </c>
      <c r="B106" s="68">
        <v>200</v>
      </c>
      <c r="C106" s="68" t="s">
        <v>1389</v>
      </c>
      <c r="D106" s="71" t="str">
        <f t="shared" si="1"/>
        <v>000 0105 0000000 000 310</v>
      </c>
      <c r="E106" s="72">
        <v>52119051</v>
      </c>
      <c r="F106" s="73"/>
      <c r="G106" s="74">
        <v>52119051</v>
      </c>
      <c r="H106" s="74"/>
      <c r="I106" s="74">
        <v>52119051</v>
      </c>
      <c r="J106" s="74"/>
      <c r="K106" s="74"/>
      <c r="L106" s="74"/>
      <c r="M106" s="74"/>
      <c r="N106" s="74">
        <v>52118707.14</v>
      </c>
      <c r="O106" s="74"/>
      <c r="P106" s="74">
        <v>52118707.14</v>
      </c>
      <c r="Q106" s="74"/>
      <c r="R106" s="74">
        <v>52118707.14</v>
      </c>
      <c r="S106" s="74"/>
      <c r="T106" s="74"/>
      <c r="U106" s="74"/>
      <c r="V106" s="74"/>
    </row>
    <row r="107" spans="1:22" s="24" customFormat="1" ht="22.5">
      <c r="A107" s="75" t="s">
        <v>2994</v>
      </c>
      <c r="B107" s="68">
        <v>200</v>
      </c>
      <c r="C107" s="68" t="s">
        <v>1390</v>
      </c>
      <c r="D107" s="71" t="str">
        <f t="shared" si="1"/>
        <v>000 0105 0000000 000 340</v>
      </c>
      <c r="E107" s="72">
        <v>15764898</v>
      </c>
      <c r="F107" s="73"/>
      <c r="G107" s="74">
        <v>15764898</v>
      </c>
      <c r="H107" s="74"/>
      <c r="I107" s="74">
        <v>15764898</v>
      </c>
      <c r="J107" s="74"/>
      <c r="K107" s="74"/>
      <c r="L107" s="74"/>
      <c r="M107" s="74"/>
      <c r="N107" s="74">
        <v>15764790.41</v>
      </c>
      <c r="O107" s="74"/>
      <c r="P107" s="74">
        <v>15764790.41</v>
      </c>
      <c r="Q107" s="74"/>
      <c r="R107" s="74">
        <v>15764790.41</v>
      </c>
      <c r="S107" s="74"/>
      <c r="T107" s="74"/>
      <c r="U107" s="74"/>
      <c r="V107" s="74"/>
    </row>
    <row r="108" spans="1:22" s="24" customFormat="1" ht="45">
      <c r="A108" s="75" t="s">
        <v>1391</v>
      </c>
      <c r="B108" s="68">
        <v>200</v>
      </c>
      <c r="C108" s="68" t="s">
        <v>1392</v>
      </c>
      <c r="D108" s="71" t="str">
        <f t="shared" si="1"/>
        <v>000 0106 0000000 000 000</v>
      </c>
      <c r="E108" s="72">
        <v>990767168.77</v>
      </c>
      <c r="F108" s="73"/>
      <c r="G108" s="74">
        <v>990767168.77</v>
      </c>
      <c r="H108" s="74">
        <v>3961793.86</v>
      </c>
      <c r="I108" s="74">
        <v>560522241.5</v>
      </c>
      <c r="J108" s="74">
        <v>234828882.12</v>
      </c>
      <c r="K108" s="74">
        <v>192272450.54</v>
      </c>
      <c r="L108" s="74">
        <v>7105388.47</v>
      </c>
      <c r="M108" s="74"/>
      <c r="N108" s="74">
        <v>925244470.15</v>
      </c>
      <c r="O108" s="74"/>
      <c r="P108" s="74">
        <v>925244470.15</v>
      </c>
      <c r="Q108" s="74">
        <v>3961793.86</v>
      </c>
      <c r="R108" s="74">
        <v>503363346.16</v>
      </c>
      <c r="S108" s="74">
        <v>227390243.45</v>
      </c>
      <c r="T108" s="74">
        <v>191347285.93</v>
      </c>
      <c r="U108" s="74">
        <v>7105388.47</v>
      </c>
      <c r="V108" s="74"/>
    </row>
    <row r="109" spans="1:22" s="24" customFormat="1" ht="12.75">
      <c r="A109" s="75" t="s">
        <v>1291</v>
      </c>
      <c r="B109" s="68">
        <v>200</v>
      </c>
      <c r="C109" s="68" t="s">
        <v>1393</v>
      </c>
      <c r="D109" s="71" t="str">
        <f t="shared" si="1"/>
        <v>000 0106 0000000 000 200</v>
      </c>
      <c r="E109" s="72">
        <v>958627962.26</v>
      </c>
      <c r="F109" s="73"/>
      <c r="G109" s="74">
        <v>958627962.26</v>
      </c>
      <c r="H109" s="74">
        <v>3961793.86</v>
      </c>
      <c r="I109" s="74">
        <v>538652280</v>
      </c>
      <c r="J109" s="74">
        <v>230726328.77</v>
      </c>
      <c r="K109" s="74">
        <v>186110758.88</v>
      </c>
      <c r="L109" s="74">
        <v>7100388.47</v>
      </c>
      <c r="M109" s="74"/>
      <c r="N109" s="74">
        <v>903483044.66</v>
      </c>
      <c r="O109" s="74"/>
      <c r="P109" s="74">
        <v>903483044.66</v>
      </c>
      <c r="Q109" s="74">
        <v>3961793.86</v>
      </c>
      <c r="R109" s="74">
        <v>491762530.1</v>
      </c>
      <c r="S109" s="74">
        <v>223344939.78</v>
      </c>
      <c r="T109" s="74">
        <v>185236980.17</v>
      </c>
      <c r="U109" s="74">
        <v>7100388.47</v>
      </c>
      <c r="V109" s="74"/>
    </row>
    <row r="110" spans="1:22" s="24" customFormat="1" ht="22.5">
      <c r="A110" s="75" t="s">
        <v>1293</v>
      </c>
      <c r="B110" s="68">
        <v>200</v>
      </c>
      <c r="C110" s="68" t="s">
        <v>1394</v>
      </c>
      <c r="D110" s="71" t="str">
        <f t="shared" si="1"/>
        <v>000 0106 0000000 000 210</v>
      </c>
      <c r="E110" s="72">
        <v>854124045.01</v>
      </c>
      <c r="F110" s="73"/>
      <c r="G110" s="74">
        <v>854124045.01</v>
      </c>
      <c r="H110" s="74"/>
      <c r="I110" s="74">
        <v>453848849.21</v>
      </c>
      <c r="J110" s="74">
        <v>223033120.26</v>
      </c>
      <c r="K110" s="74">
        <v>174321288.38</v>
      </c>
      <c r="L110" s="74">
        <v>2920787.16</v>
      </c>
      <c r="M110" s="74"/>
      <c r="N110" s="74">
        <v>835323841.09</v>
      </c>
      <c r="O110" s="74"/>
      <c r="P110" s="74">
        <v>835323841.09</v>
      </c>
      <c r="Q110" s="74"/>
      <c r="R110" s="74">
        <v>442819257.99</v>
      </c>
      <c r="S110" s="74">
        <v>215949044.58</v>
      </c>
      <c r="T110" s="74">
        <v>173634751.36</v>
      </c>
      <c r="U110" s="74">
        <v>2920787.16</v>
      </c>
      <c r="V110" s="74"/>
    </row>
    <row r="111" spans="1:22" s="24" customFormat="1" ht="12.75">
      <c r="A111" s="75" t="s">
        <v>1295</v>
      </c>
      <c r="B111" s="68">
        <v>200</v>
      </c>
      <c r="C111" s="68" t="s">
        <v>1395</v>
      </c>
      <c r="D111" s="71" t="str">
        <f t="shared" si="1"/>
        <v>000 0106 0000000 000 211</v>
      </c>
      <c r="E111" s="72">
        <v>665673173.81</v>
      </c>
      <c r="F111" s="73"/>
      <c r="G111" s="74">
        <v>665673173.81</v>
      </c>
      <c r="H111" s="74"/>
      <c r="I111" s="74">
        <v>357199225.21</v>
      </c>
      <c r="J111" s="74">
        <v>171807130.97</v>
      </c>
      <c r="K111" s="74">
        <v>134390646.52</v>
      </c>
      <c r="L111" s="74">
        <v>2276171.11</v>
      </c>
      <c r="M111" s="74"/>
      <c r="N111" s="74">
        <v>662210746.9</v>
      </c>
      <c r="O111" s="74"/>
      <c r="P111" s="74">
        <v>662210746.9</v>
      </c>
      <c r="Q111" s="74"/>
      <c r="R111" s="74">
        <v>356782337.82</v>
      </c>
      <c r="S111" s="74">
        <v>169142167.18</v>
      </c>
      <c r="T111" s="74">
        <v>134010070.79</v>
      </c>
      <c r="U111" s="74">
        <v>2276171.11</v>
      </c>
      <c r="V111" s="74"/>
    </row>
    <row r="112" spans="1:22" s="24" customFormat="1" ht="12.75">
      <c r="A112" s="75" t="s">
        <v>1297</v>
      </c>
      <c r="B112" s="68">
        <v>200</v>
      </c>
      <c r="C112" s="68" t="s">
        <v>1396</v>
      </c>
      <c r="D112" s="71" t="str">
        <f t="shared" si="1"/>
        <v>000 0106 0000000 000 212</v>
      </c>
      <c r="E112" s="72">
        <v>1190294.57</v>
      </c>
      <c r="F112" s="73"/>
      <c r="G112" s="74">
        <v>1190294.57</v>
      </c>
      <c r="H112" s="74"/>
      <c r="I112" s="74">
        <v>923000</v>
      </c>
      <c r="J112" s="74">
        <v>188465</v>
      </c>
      <c r="K112" s="74">
        <v>78829.57</v>
      </c>
      <c r="L112" s="74"/>
      <c r="M112" s="74"/>
      <c r="N112" s="74">
        <v>670368.65</v>
      </c>
      <c r="O112" s="74"/>
      <c r="P112" s="74">
        <v>670368.65</v>
      </c>
      <c r="Q112" s="74"/>
      <c r="R112" s="74">
        <v>498885.11</v>
      </c>
      <c r="S112" s="74">
        <v>93176.36</v>
      </c>
      <c r="T112" s="74">
        <v>78307.18</v>
      </c>
      <c r="U112" s="74"/>
      <c r="V112" s="74"/>
    </row>
    <row r="113" spans="1:22" s="24" customFormat="1" ht="12.75">
      <c r="A113" s="75" t="s">
        <v>1299</v>
      </c>
      <c r="B113" s="68">
        <v>200</v>
      </c>
      <c r="C113" s="68" t="s">
        <v>1397</v>
      </c>
      <c r="D113" s="71" t="str">
        <f t="shared" si="1"/>
        <v>000 0106 0000000 000 213</v>
      </c>
      <c r="E113" s="72">
        <v>187260576.63</v>
      </c>
      <c r="F113" s="73"/>
      <c r="G113" s="74">
        <v>187260576.63</v>
      </c>
      <c r="H113" s="74"/>
      <c r="I113" s="74">
        <v>95726624</v>
      </c>
      <c r="J113" s="74">
        <v>51037524.29</v>
      </c>
      <c r="K113" s="74">
        <v>39851812.29</v>
      </c>
      <c r="L113" s="74">
        <v>644616.05</v>
      </c>
      <c r="M113" s="74"/>
      <c r="N113" s="74">
        <v>172442725.54</v>
      </c>
      <c r="O113" s="74"/>
      <c r="P113" s="74">
        <v>172442725.54</v>
      </c>
      <c r="Q113" s="74"/>
      <c r="R113" s="74">
        <v>85538035.06</v>
      </c>
      <c r="S113" s="74">
        <v>46713701.04</v>
      </c>
      <c r="T113" s="74">
        <v>39546373.39</v>
      </c>
      <c r="U113" s="74">
        <v>644616.05</v>
      </c>
      <c r="V113" s="74"/>
    </row>
    <row r="114" spans="1:22" s="24" customFormat="1" ht="12.75">
      <c r="A114" s="75" t="s">
        <v>1301</v>
      </c>
      <c r="B114" s="68">
        <v>200</v>
      </c>
      <c r="C114" s="68" t="s">
        <v>1398</v>
      </c>
      <c r="D114" s="71" t="str">
        <f t="shared" si="1"/>
        <v>000 0106 0000000 000 220</v>
      </c>
      <c r="E114" s="72">
        <v>99631136.89</v>
      </c>
      <c r="F114" s="73"/>
      <c r="G114" s="74">
        <v>99631136.89</v>
      </c>
      <c r="H114" s="74"/>
      <c r="I114" s="74">
        <v>80649430.79</v>
      </c>
      <c r="J114" s="74">
        <v>7443067.77</v>
      </c>
      <c r="K114" s="74">
        <v>11320851.21</v>
      </c>
      <c r="L114" s="74">
        <v>217787.12</v>
      </c>
      <c r="M114" s="74"/>
      <c r="N114" s="74">
        <v>63490969.95</v>
      </c>
      <c r="O114" s="74"/>
      <c r="P114" s="74">
        <v>63490969.95</v>
      </c>
      <c r="Q114" s="74"/>
      <c r="R114" s="74">
        <v>44915916.95</v>
      </c>
      <c r="S114" s="74">
        <v>7184643.72</v>
      </c>
      <c r="T114" s="74">
        <v>11172622.16</v>
      </c>
      <c r="U114" s="74">
        <v>217787.12</v>
      </c>
      <c r="V114" s="74"/>
    </row>
    <row r="115" spans="1:22" s="24" customFormat="1" ht="12.75">
      <c r="A115" s="75" t="s">
        <v>1303</v>
      </c>
      <c r="B115" s="68">
        <v>200</v>
      </c>
      <c r="C115" s="68" t="s">
        <v>1399</v>
      </c>
      <c r="D115" s="71" t="str">
        <f t="shared" si="1"/>
        <v>000 0106 0000000 000 221</v>
      </c>
      <c r="E115" s="72">
        <v>13158131.95</v>
      </c>
      <c r="F115" s="73"/>
      <c r="G115" s="74">
        <v>13158131.95</v>
      </c>
      <c r="H115" s="74"/>
      <c r="I115" s="74">
        <v>9181600</v>
      </c>
      <c r="J115" s="74">
        <v>1446214.63</v>
      </c>
      <c r="K115" s="74">
        <v>2530317.32</v>
      </c>
      <c r="L115" s="74"/>
      <c r="M115" s="74"/>
      <c r="N115" s="74">
        <v>8787221.27</v>
      </c>
      <c r="O115" s="74"/>
      <c r="P115" s="74">
        <v>8787221.27</v>
      </c>
      <c r="Q115" s="74"/>
      <c r="R115" s="74">
        <v>4932053.58</v>
      </c>
      <c r="S115" s="74">
        <v>1367281.95</v>
      </c>
      <c r="T115" s="74">
        <v>2487885.74</v>
      </c>
      <c r="U115" s="74"/>
      <c r="V115" s="74"/>
    </row>
    <row r="116" spans="1:22" s="24" customFormat="1" ht="12.75">
      <c r="A116" s="75" t="s">
        <v>1305</v>
      </c>
      <c r="B116" s="68">
        <v>200</v>
      </c>
      <c r="C116" s="68" t="s">
        <v>1400</v>
      </c>
      <c r="D116" s="71" t="str">
        <f t="shared" si="1"/>
        <v>000 0106 0000000 000 222</v>
      </c>
      <c r="E116" s="72">
        <v>2323389</v>
      </c>
      <c r="F116" s="73"/>
      <c r="G116" s="74">
        <v>2323389</v>
      </c>
      <c r="H116" s="74"/>
      <c r="I116" s="74">
        <v>2047000</v>
      </c>
      <c r="J116" s="74">
        <v>158742.6</v>
      </c>
      <c r="K116" s="74">
        <v>117646.4</v>
      </c>
      <c r="L116" s="74"/>
      <c r="M116" s="74"/>
      <c r="N116" s="74">
        <v>1711540.21</v>
      </c>
      <c r="O116" s="74"/>
      <c r="P116" s="74">
        <v>1711540.21</v>
      </c>
      <c r="Q116" s="74"/>
      <c r="R116" s="74">
        <v>1440098.4</v>
      </c>
      <c r="S116" s="74">
        <v>157391.61</v>
      </c>
      <c r="T116" s="74">
        <v>114050.2</v>
      </c>
      <c r="U116" s="74"/>
      <c r="V116" s="74"/>
    </row>
    <row r="117" spans="1:22" s="24" customFormat="1" ht="12.75">
      <c r="A117" s="75" t="s">
        <v>1307</v>
      </c>
      <c r="B117" s="68">
        <v>200</v>
      </c>
      <c r="C117" s="68" t="s">
        <v>1401</v>
      </c>
      <c r="D117" s="71" t="str">
        <f t="shared" si="1"/>
        <v>000 0106 0000000 000 223</v>
      </c>
      <c r="E117" s="72">
        <v>5813754.47</v>
      </c>
      <c r="F117" s="73"/>
      <c r="G117" s="74">
        <v>5813754.47</v>
      </c>
      <c r="H117" s="74"/>
      <c r="I117" s="74">
        <v>4553000</v>
      </c>
      <c r="J117" s="74">
        <v>429581.03</v>
      </c>
      <c r="K117" s="74">
        <v>831173.44</v>
      </c>
      <c r="L117" s="74"/>
      <c r="M117" s="74"/>
      <c r="N117" s="74">
        <v>4135083.74</v>
      </c>
      <c r="O117" s="74"/>
      <c r="P117" s="74">
        <v>4135083.74</v>
      </c>
      <c r="Q117" s="74"/>
      <c r="R117" s="74">
        <v>3015915.78</v>
      </c>
      <c r="S117" s="74">
        <v>314820.11</v>
      </c>
      <c r="T117" s="74">
        <v>804347.85</v>
      </c>
      <c r="U117" s="74"/>
      <c r="V117" s="74"/>
    </row>
    <row r="118" spans="1:22" s="24" customFormat="1" ht="22.5">
      <c r="A118" s="75" t="s">
        <v>1309</v>
      </c>
      <c r="B118" s="68">
        <v>200</v>
      </c>
      <c r="C118" s="68" t="s">
        <v>1402</v>
      </c>
      <c r="D118" s="71" t="str">
        <f t="shared" si="1"/>
        <v>000 0106 0000000 000 224</v>
      </c>
      <c r="E118" s="72">
        <v>3460000</v>
      </c>
      <c r="F118" s="73"/>
      <c r="G118" s="74">
        <v>3460000</v>
      </c>
      <c r="H118" s="74"/>
      <c r="I118" s="74">
        <v>3460000</v>
      </c>
      <c r="J118" s="74"/>
      <c r="K118" s="74"/>
      <c r="L118" s="74"/>
      <c r="M118" s="74"/>
      <c r="N118" s="74">
        <v>3179794.22</v>
      </c>
      <c r="O118" s="74"/>
      <c r="P118" s="74">
        <v>3179794.22</v>
      </c>
      <c r="Q118" s="74"/>
      <c r="R118" s="74">
        <v>3179794.22</v>
      </c>
      <c r="S118" s="74"/>
      <c r="T118" s="74"/>
      <c r="U118" s="74"/>
      <c r="V118" s="74"/>
    </row>
    <row r="119" spans="1:22" s="24" customFormat="1" ht="22.5">
      <c r="A119" s="75" t="s">
        <v>2962</v>
      </c>
      <c r="B119" s="68">
        <v>200</v>
      </c>
      <c r="C119" s="68" t="s">
        <v>1403</v>
      </c>
      <c r="D119" s="71" t="str">
        <f t="shared" si="1"/>
        <v>000 0106 0000000 000 225</v>
      </c>
      <c r="E119" s="72">
        <v>15370109.81</v>
      </c>
      <c r="F119" s="73"/>
      <c r="G119" s="74">
        <v>15370109.81</v>
      </c>
      <c r="H119" s="74"/>
      <c r="I119" s="74">
        <v>13210000</v>
      </c>
      <c r="J119" s="74">
        <v>912413.35</v>
      </c>
      <c r="K119" s="74">
        <v>1244386.46</v>
      </c>
      <c r="L119" s="74">
        <v>3310</v>
      </c>
      <c r="M119" s="74"/>
      <c r="N119" s="74">
        <v>11885257.62</v>
      </c>
      <c r="O119" s="74"/>
      <c r="P119" s="74">
        <v>11885257.62</v>
      </c>
      <c r="Q119" s="74"/>
      <c r="R119" s="74">
        <v>9787363.79</v>
      </c>
      <c r="S119" s="74">
        <v>891792.29</v>
      </c>
      <c r="T119" s="74">
        <v>1202791.54</v>
      </c>
      <c r="U119" s="74">
        <v>3310</v>
      </c>
      <c r="V119" s="74"/>
    </row>
    <row r="120" spans="1:22" s="24" customFormat="1" ht="12.75">
      <c r="A120" s="75" t="s">
        <v>2964</v>
      </c>
      <c r="B120" s="68">
        <v>200</v>
      </c>
      <c r="C120" s="68" t="s">
        <v>1404</v>
      </c>
      <c r="D120" s="71" t="str">
        <f t="shared" si="1"/>
        <v>000 0106 0000000 000 226</v>
      </c>
      <c r="E120" s="72">
        <v>59505751.66</v>
      </c>
      <c r="F120" s="73"/>
      <c r="G120" s="74">
        <v>59505751.66</v>
      </c>
      <c r="H120" s="74"/>
      <c r="I120" s="74">
        <v>48197830.79</v>
      </c>
      <c r="J120" s="74">
        <v>4496116.16</v>
      </c>
      <c r="K120" s="74">
        <v>6597327.59</v>
      </c>
      <c r="L120" s="74">
        <v>214477.12</v>
      </c>
      <c r="M120" s="74"/>
      <c r="N120" s="74">
        <v>33792072.89</v>
      </c>
      <c r="O120" s="74"/>
      <c r="P120" s="74">
        <v>33792072.89</v>
      </c>
      <c r="Q120" s="74"/>
      <c r="R120" s="74">
        <v>22560691.18</v>
      </c>
      <c r="S120" s="74">
        <v>4453357.76</v>
      </c>
      <c r="T120" s="74">
        <v>6563546.83</v>
      </c>
      <c r="U120" s="74">
        <v>214477.12</v>
      </c>
      <c r="V120" s="74"/>
    </row>
    <row r="121" spans="1:22" s="24" customFormat="1" ht="12.75">
      <c r="A121" s="75" t="s">
        <v>2972</v>
      </c>
      <c r="B121" s="68">
        <v>200</v>
      </c>
      <c r="C121" s="68" t="s">
        <v>1405</v>
      </c>
      <c r="D121" s="71" t="str">
        <f t="shared" si="1"/>
        <v>000 0106 0000000 000 250</v>
      </c>
      <c r="E121" s="72"/>
      <c r="F121" s="73"/>
      <c r="G121" s="74"/>
      <c r="H121" s="74">
        <v>3961793.86</v>
      </c>
      <c r="I121" s="74"/>
      <c r="J121" s="74"/>
      <c r="K121" s="74"/>
      <c r="L121" s="74">
        <v>3961793.86</v>
      </c>
      <c r="M121" s="74"/>
      <c r="N121" s="74"/>
      <c r="O121" s="74"/>
      <c r="P121" s="74"/>
      <c r="Q121" s="74">
        <v>3961793.86</v>
      </c>
      <c r="R121" s="74"/>
      <c r="S121" s="74"/>
      <c r="T121" s="74"/>
      <c r="U121" s="74">
        <v>3961793.86</v>
      </c>
      <c r="V121" s="74"/>
    </row>
    <row r="122" spans="1:22" s="24" customFormat="1" ht="33.75">
      <c r="A122" s="75" t="s">
        <v>2974</v>
      </c>
      <c r="B122" s="68">
        <v>200</v>
      </c>
      <c r="C122" s="68" t="s">
        <v>1406</v>
      </c>
      <c r="D122" s="71" t="str">
        <f t="shared" si="1"/>
        <v>000 0106 0000000 000 251</v>
      </c>
      <c r="E122" s="72"/>
      <c r="F122" s="73"/>
      <c r="G122" s="74"/>
      <c r="H122" s="74">
        <v>3961793.86</v>
      </c>
      <c r="I122" s="74"/>
      <c r="J122" s="74"/>
      <c r="K122" s="74"/>
      <c r="L122" s="74">
        <v>3961793.86</v>
      </c>
      <c r="M122" s="74"/>
      <c r="N122" s="74"/>
      <c r="O122" s="74"/>
      <c r="P122" s="74"/>
      <c r="Q122" s="74">
        <v>3961793.86</v>
      </c>
      <c r="R122" s="74"/>
      <c r="S122" s="74"/>
      <c r="T122" s="74"/>
      <c r="U122" s="74">
        <v>3961793.86</v>
      </c>
      <c r="V122" s="74"/>
    </row>
    <row r="123" spans="1:22" s="24" customFormat="1" ht="12.75">
      <c r="A123" s="75" t="s">
        <v>2984</v>
      </c>
      <c r="B123" s="68">
        <v>200</v>
      </c>
      <c r="C123" s="68" t="s">
        <v>1407</v>
      </c>
      <c r="D123" s="71" t="str">
        <f t="shared" si="1"/>
        <v>000 0106 0000000 000 290</v>
      </c>
      <c r="E123" s="72">
        <v>4872780.36</v>
      </c>
      <c r="F123" s="73"/>
      <c r="G123" s="74">
        <v>4872780.36</v>
      </c>
      <c r="H123" s="74"/>
      <c r="I123" s="74">
        <v>4154000</v>
      </c>
      <c r="J123" s="74">
        <v>250140.74</v>
      </c>
      <c r="K123" s="74">
        <v>468619.29</v>
      </c>
      <c r="L123" s="74">
        <v>20.33</v>
      </c>
      <c r="M123" s="74"/>
      <c r="N123" s="74">
        <v>4668233.62</v>
      </c>
      <c r="O123" s="74"/>
      <c r="P123" s="74">
        <v>4668233.62</v>
      </c>
      <c r="Q123" s="74"/>
      <c r="R123" s="74">
        <v>4027355.16</v>
      </c>
      <c r="S123" s="74">
        <v>211251.48</v>
      </c>
      <c r="T123" s="74">
        <v>429606.65</v>
      </c>
      <c r="U123" s="74">
        <v>20.33</v>
      </c>
      <c r="V123" s="74"/>
    </row>
    <row r="124" spans="1:22" s="24" customFormat="1" ht="12.75">
      <c r="A124" s="75" t="s">
        <v>2986</v>
      </c>
      <c r="B124" s="68">
        <v>200</v>
      </c>
      <c r="C124" s="68" t="s">
        <v>1408</v>
      </c>
      <c r="D124" s="71" t="str">
        <f t="shared" si="1"/>
        <v>000 0106 0000000 000 300</v>
      </c>
      <c r="E124" s="72">
        <v>32139206.51</v>
      </c>
      <c r="F124" s="73"/>
      <c r="G124" s="74">
        <v>32139206.51</v>
      </c>
      <c r="H124" s="74"/>
      <c r="I124" s="74">
        <v>21869961.5</v>
      </c>
      <c r="J124" s="74">
        <v>4102553.35</v>
      </c>
      <c r="K124" s="74">
        <v>6161691.66</v>
      </c>
      <c r="L124" s="74">
        <v>5000</v>
      </c>
      <c r="M124" s="74"/>
      <c r="N124" s="74">
        <v>21761425.49</v>
      </c>
      <c r="O124" s="74"/>
      <c r="P124" s="74">
        <v>21761425.49</v>
      </c>
      <c r="Q124" s="74"/>
      <c r="R124" s="74">
        <v>11600816.06</v>
      </c>
      <c r="S124" s="74">
        <v>4045303.67</v>
      </c>
      <c r="T124" s="74">
        <v>6110305.76</v>
      </c>
      <c r="U124" s="74">
        <v>5000</v>
      </c>
      <c r="V124" s="74"/>
    </row>
    <row r="125" spans="1:22" s="24" customFormat="1" ht="22.5">
      <c r="A125" s="75" t="s">
        <v>2988</v>
      </c>
      <c r="B125" s="68">
        <v>200</v>
      </c>
      <c r="C125" s="68" t="s">
        <v>1409</v>
      </c>
      <c r="D125" s="71" t="str">
        <f t="shared" si="1"/>
        <v>000 0106 0000000 000 310</v>
      </c>
      <c r="E125" s="72">
        <v>18150535.53</v>
      </c>
      <c r="F125" s="73"/>
      <c r="G125" s="74">
        <v>18150535.53</v>
      </c>
      <c r="H125" s="74"/>
      <c r="I125" s="74">
        <v>14599961.5</v>
      </c>
      <c r="J125" s="74">
        <v>1704159</v>
      </c>
      <c r="K125" s="74">
        <v>1846415.03</v>
      </c>
      <c r="L125" s="74"/>
      <c r="M125" s="74"/>
      <c r="N125" s="74">
        <v>9104293.98</v>
      </c>
      <c r="O125" s="74"/>
      <c r="P125" s="74">
        <v>9104293.98</v>
      </c>
      <c r="Q125" s="74"/>
      <c r="R125" s="74">
        <v>5586215.09</v>
      </c>
      <c r="S125" s="74">
        <v>1676120.81</v>
      </c>
      <c r="T125" s="74">
        <v>1841958.08</v>
      </c>
      <c r="U125" s="74"/>
      <c r="V125" s="74"/>
    </row>
    <row r="126" spans="1:22" s="24" customFormat="1" ht="22.5">
      <c r="A126" s="75" t="s">
        <v>2994</v>
      </c>
      <c r="B126" s="68">
        <v>200</v>
      </c>
      <c r="C126" s="68" t="s">
        <v>1410</v>
      </c>
      <c r="D126" s="71" t="str">
        <f t="shared" si="1"/>
        <v>000 0106 0000000 000 340</v>
      </c>
      <c r="E126" s="72">
        <v>13988670.98</v>
      </c>
      <c r="F126" s="73"/>
      <c r="G126" s="74">
        <v>13988670.98</v>
      </c>
      <c r="H126" s="74"/>
      <c r="I126" s="74">
        <v>7270000</v>
      </c>
      <c r="J126" s="74">
        <v>2398394.35</v>
      </c>
      <c r="K126" s="74">
        <v>4315276.63</v>
      </c>
      <c r="L126" s="74">
        <v>5000</v>
      </c>
      <c r="M126" s="74"/>
      <c r="N126" s="74">
        <v>12657131.51</v>
      </c>
      <c r="O126" s="74"/>
      <c r="P126" s="74">
        <v>12657131.51</v>
      </c>
      <c r="Q126" s="74"/>
      <c r="R126" s="74">
        <v>6014600.97</v>
      </c>
      <c r="S126" s="74">
        <v>2369182.86</v>
      </c>
      <c r="T126" s="74">
        <v>4268347.68</v>
      </c>
      <c r="U126" s="74">
        <v>5000</v>
      </c>
      <c r="V126" s="74"/>
    </row>
    <row r="127" spans="1:22" s="24" customFormat="1" ht="22.5">
      <c r="A127" s="75" t="s">
        <v>1411</v>
      </c>
      <c r="B127" s="68">
        <v>200</v>
      </c>
      <c r="C127" s="68" t="s">
        <v>1412</v>
      </c>
      <c r="D127" s="71" t="str">
        <f t="shared" si="1"/>
        <v>000 0107 0000000 000 000</v>
      </c>
      <c r="E127" s="72">
        <v>125018018.13</v>
      </c>
      <c r="F127" s="73"/>
      <c r="G127" s="74">
        <v>125018018.13</v>
      </c>
      <c r="H127" s="74">
        <v>117646.4</v>
      </c>
      <c r="I127" s="74">
        <v>75685797.79</v>
      </c>
      <c r="J127" s="74">
        <v>44383145.34</v>
      </c>
      <c r="K127" s="74">
        <v>2897681</v>
      </c>
      <c r="L127" s="74">
        <v>2169040.4</v>
      </c>
      <c r="M127" s="74"/>
      <c r="N127" s="74">
        <v>122051399.44</v>
      </c>
      <c r="O127" s="74"/>
      <c r="P127" s="74">
        <v>122051399.44</v>
      </c>
      <c r="Q127" s="74">
        <v>117646.4</v>
      </c>
      <c r="R127" s="74">
        <v>73344811.56</v>
      </c>
      <c r="S127" s="74">
        <v>43910512.88</v>
      </c>
      <c r="T127" s="74">
        <v>2744681</v>
      </c>
      <c r="U127" s="74">
        <v>2169040.4</v>
      </c>
      <c r="V127" s="74"/>
    </row>
    <row r="128" spans="1:22" s="24" customFormat="1" ht="12.75">
      <c r="A128" s="75" t="s">
        <v>1291</v>
      </c>
      <c r="B128" s="68">
        <v>200</v>
      </c>
      <c r="C128" s="68" t="s">
        <v>1413</v>
      </c>
      <c r="D128" s="71" t="str">
        <f t="shared" si="1"/>
        <v>000 0107 0000000 000 200</v>
      </c>
      <c r="E128" s="72">
        <v>119028564.26</v>
      </c>
      <c r="F128" s="73"/>
      <c r="G128" s="74">
        <v>119028564.26</v>
      </c>
      <c r="H128" s="74">
        <v>117646.4</v>
      </c>
      <c r="I128" s="74">
        <v>70272964.32</v>
      </c>
      <c r="J128" s="74">
        <v>43806524.94</v>
      </c>
      <c r="K128" s="74">
        <v>2897681</v>
      </c>
      <c r="L128" s="74">
        <v>2169040.4</v>
      </c>
      <c r="M128" s="74"/>
      <c r="N128" s="74">
        <v>116131203.55</v>
      </c>
      <c r="O128" s="74"/>
      <c r="P128" s="74">
        <v>116131203.55</v>
      </c>
      <c r="Q128" s="74">
        <v>117646.4</v>
      </c>
      <c r="R128" s="74">
        <v>67964457.23</v>
      </c>
      <c r="S128" s="74">
        <v>43370671.32</v>
      </c>
      <c r="T128" s="74">
        <v>2744681</v>
      </c>
      <c r="U128" s="74">
        <v>2169040.4</v>
      </c>
      <c r="V128" s="74"/>
    </row>
    <row r="129" spans="1:22" s="24" customFormat="1" ht="22.5">
      <c r="A129" s="75" t="s">
        <v>1293</v>
      </c>
      <c r="B129" s="68">
        <v>200</v>
      </c>
      <c r="C129" s="68" t="s">
        <v>1414</v>
      </c>
      <c r="D129" s="71" t="str">
        <f t="shared" si="1"/>
        <v>000 0107 0000000 000 210</v>
      </c>
      <c r="E129" s="72">
        <v>51019400</v>
      </c>
      <c r="F129" s="73"/>
      <c r="G129" s="74">
        <v>51019400</v>
      </c>
      <c r="H129" s="74"/>
      <c r="I129" s="74">
        <v>45860300</v>
      </c>
      <c r="J129" s="74">
        <v>5159100</v>
      </c>
      <c r="K129" s="74"/>
      <c r="L129" s="74"/>
      <c r="M129" s="74"/>
      <c r="N129" s="74">
        <v>49419796.75</v>
      </c>
      <c r="O129" s="74"/>
      <c r="P129" s="74">
        <v>49419796.75</v>
      </c>
      <c r="Q129" s="74"/>
      <c r="R129" s="74">
        <v>44351847.58</v>
      </c>
      <c r="S129" s="74">
        <v>5067949.17</v>
      </c>
      <c r="T129" s="74"/>
      <c r="U129" s="74"/>
      <c r="V129" s="74"/>
    </row>
    <row r="130" spans="1:22" s="24" customFormat="1" ht="12.75">
      <c r="A130" s="75" t="s">
        <v>1295</v>
      </c>
      <c r="B130" s="68">
        <v>200</v>
      </c>
      <c r="C130" s="68" t="s">
        <v>1415</v>
      </c>
      <c r="D130" s="71" t="str">
        <f t="shared" si="1"/>
        <v>000 0107 0000000 000 211</v>
      </c>
      <c r="E130" s="72">
        <v>39574500</v>
      </c>
      <c r="F130" s="73"/>
      <c r="G130" s="74">
        <v>39574500</v>
      </c>
      <c r="H130" s="74"/>
      <c r="I130" s="74">
        <v>35593900</v>
      </c>
      <c r="J130" s="74">
        <v>3980600</v>
      </c>
      <c r="K130" s="74"/>
      <c r="L130" s="74"/>
      <c r="M130" s="74"/>
      <c r="N130" s="74">
        <v>39547799.36</v>
      </c>
      <c r="O130" s="74"/>
      <c r="P130" s="74">
        <v>39547799.36</v>
      </c>
      <c r="Q130" s="74"/>
      <c r="R130" s="74">
        <v>35593810.06</v>
      </c>
      <c r="S130" s="74">
        <v>3953989.3</v>
      </c>
      <c r="T130" s="74"/>
      <c r="U130" s="74"/>
      <c r="V130" s="74"/>
    </row>
    <row r="131" spans="1:22" s="24" customFormat="1" ht="12.75">
      <c r="A131" s="75" t="s">
        <v>1297</v>
      </c>
      <c r="B131" s="68">
        <v>200</v>
      </c>
      <c r="C131" s="68" t="s">
        <v>1416</v>
      </c>
      <c r="D131" s="71" t="str">
        <f t="shared" si="1"/>
        <v>000 0107 0000000 000 212</v>
      </c>
      <c r="E131" s="72">
        <v>33500</v>
      </c>
      <c r="F131" s="73"/>
      <c r="G131" s="74">
        <v>33500</v>
      </c>
      <c r="H131" s="74"/>
      <c r="I131" s="74">
        <v>18500</v>
      </c>
      <c r="J131" s="74">
        <v>15000</v>
      </c>
      <c r="K131" s="74"/>
      <c r="L131" s="74"/>
      <c r="M131" s="74"/>
      <c r="N131" s="74">
        <v>20081.72</v>
      </c>
      <c r="O131" s="74"/>
      <c r="P131" s="74">
        <v>20081.72</v>
      </c>
      <c r="Q131" s="74"/>
      <c r="R131" s="74">
        <v>18281.72</v>
      </c>
      <c r="S131" s="74">
        <v>1800</v>
      </c>
      <c r="T131" s="74"/>
      <c r="U131" s="74"/>
      <c r="V131" s="74"/>
    </row>
    <row r="132" spans="1:22" s="24" customFormat="1" ht="12.75">
      <c r="A132" s="75" t="s">
        <v>1299</v>
      </c>
      <c r="B132" s="68">
        <v>200</v>
      </c>
      <c r="C132" s="68" t="s">
        <v>1417</v>
      </c>
      <c r="D132" s="71" t="str">
        <f t="shared" si="1"/>
        <v>000 0107 0000000 000 213</v>
      </c>
      <c r="E132" s="72">
        <v>11411400</v>
      </c>
      <c r="F132" s="73"/>
      <c r="G132" s="74">
        <v>11411400</v>
      </c>
      <c r="H132" s="74"/>
      <c r="I132" s="74">
        <v>10247900</v>
      </c>
      <c r="J132" s="74">
        <v>1163500</v>
      </c>
      <c r="K132" s="74"/>
      <c r="L132" s="74"/>
      <c r="M132" s="74"/>
      <c r="N132" s="74">
        <v>9851915.67</v>
      </c>
      <c r="O132" s="74"/>
      <c r="P132" s="74">
        <v>9851915.67</v>
      </c>
      <c r="Q132" s="74"/>
      <c r="R132" s="74">
        <v>8739755.8</v>
      </c>
      <c r="S132" s="74">
        <v>1112159.87</v>
      </c>
      <c r="T132" s="74"/>
      <c r="U132" s="74"/>
      <c r="V132" s="74"/>
    </row>
    <row r="133" spans="1:22" s="24" customFormat="1" ht="12.75">
      <c r="A133" s="75" t="s">
        <v>1301</v>
      </c>
      <c r="B133" s="68">
        <v>200</v>
      </c>
      <c r="C133" s="68" t="s">
        <v>1418</v>
      </c>
      <c r="D133" s="71" t="str">
        <f t="shared" si="1"/>
        <v>000 0107 0000000 000 220</v>
      </c>
      <c r="E133" s="72">
        <v>32623623.26</v>
      </c>
      <c r="F133" s="73"/>
      <c r="G133" s="74">
        <v>32623623.26</v>
      </c>
      <c r="H133" s="74"/>
      <c r="I133" s="74">
        <v>1535038.32</v>
      </c>
      <c r="J133" s="74">
        <v>30659324.94</v>
      </c>
      <c r="K133" s="74">
        <v>153000</v>
      </c>
      <c r="L133" s="74">
        <v>276260</v>
      </c>
      <c r="M133" s="74"/>
      <c r="N133" s="74">
        <v>31799016.18</v>
      </c>
      <c r="O133" s="74"/>
      <c r="P133" s="74">
        <v>31799016.18</v>
      </c>
      <c r="Q133" s="74"/>
      <c r="R133" s="74">
        <v>1204787.26</v>
      </c>
      <c r="S133" s="74">
        <v>30317968.92</v>
      </c>
      <c r="T133" s="74"/>
      <c r="U133" s="74">
        <v>276260</v>
      </c>
      <c r="V133" s="74"/>
    </row>
    <row r="134" spans="1:22" s="24" customFormat="1" ht="12.75">
      <c r="A134" s="75" t="s">
        <v>1303</v>
      </c>
      <c r="B134" s="68">
        <v>200</v>
      </c>
      <c r="C134" s="68" t="s">
        <v>1419</v>
      </c>
      <c r="D134" s="71" t="str">
        <f t="shared" si="1"/>
        <v>000 0107 0000000 000 221</v>
      </c>
      <c r="E134" s="72">
        <v>364090</v>
      </c>
      <c r="F134" s="73"/>
      <c r="G134" s="74">
        <v>364090</v>
      </c>
      <c r="H134" s="74"/>
      <c r="I134" s="74">
        <v>243440</v>
      </c>
      <c r="J134" s="74">
        <v>120650</v>
      </c>
      <c r="K134" s="74"/>
      <c r="L134" s="74"/>
      <c r="M134" s="74"/>
      <c r="N134" s="74">
        <v>335134.76</v>
      </c>
      <c r="O134" s="74"/>
      <c r="P134" s="74">
        <v>335134.76</v>
      </c>
      <c r="Q134" s="74"/>
      <c r="R134" s="74">
        <v>225379.71</v>
      </c>
      <c r="S134" s="74">
        <v>109755.05</v>
      </c>
      <c r="T134" s="74"/>
      <c r="U134" s="74"/>
      <c r="V134" s="74"/>
    </row>
    <row r="135" spans="1:22" s="24" customFormat="1" ht="12.75">
      <c r="A135" s="75" t="s">
        <v>1305</v>
      </c>
      <c r="B135" s="68">
        <v>200</v>
      </c>
      <c r="C135" s="68" t="s">
        <v>1420</v>
      </c>
      <c r="D135" s="71" t="str">
        <f aca="true" t="shared" si="2" ref="D135:D198">IF(OR(LEFT(C135,5)="000 9",LEFT(C135,5)="000 7"),"X",C135)</f>
        <v>000 0107 0000000 000 222</v>
      </c>
      <c r="E135" s="72">
        <v>899350</v>
      </c>
      <c r="F135" s="73"/>
      <c r="G135" s="74">
        <v>899350</v>
      </c>
      <c r="H135" s="74"/>
      <c r="I135" s="74">
        <v>143200</v>
      </c>
      <c r="J135" s="74">
        <v>756150</v>
      </c>
      <c r="K135" s="74"/>
      <c r="L135" s="74"/>
      <c r="M135" s="74"/>
      <c r="N135" s="74">
        <v>881871.8</v>
      </c>
      <c r="O135" s="74"/>
      <c r="P135" s="74">
        <v>881871.8</v>
      </c>
      <c r="Q135" s="74"/>
      <c r="R135" s="74">
        <v>130742</v>
      </c>
      <c r="S135" s="74">
        <v>751129.8</v>
      </c>
      <c r="T135" s="74"/>
      <c r="U135" s="74"/>
      <c r="V135" s="74"/>
    </row>
    <row r="136" spans="1:22" s="24" customFormat="1" ht="12.75">
      <c r="A136" s="75" t="s">
        <v>1307</v>
      </c>
      <c r="B136" s="68">
        <v>200</v>
      </c>
      <c r="C136" s="68" t="s">
        <v>1421</v>
      </c>
      <c r="D136" s="71" t="str">
        <f t="shared" si="2"/>
        <v>000 0107 0000000 000 223</v>
      </c>
      <c r="E136" s="72">
        <v>385118.32</v>
      </c>
      <c r="F136" s="73"/>
      <c r="G136" s="74">
        <v>385118.32</v>
      </c>
      <c r="H136" s="74"/>
      <c r="I136" s="74">
        <v>255118.32</v>
      </c>
      <c r="J136" s="74">
        <v>130000</v>
      </c>
      <c r="K136" s="74"/>
      <c r="L136" s="74"/>
      <c r="M136" s="74"/>
      <c r="N136" s="74">
        <v>136843.66</v>
      </c>
      <c r="O136" s="74"/>
      <c r="P136" s="74">
        <v>136843.66</v>
      </c>
      <c r="Q136" s="74"/>
      <c r="R136" s="74">
        <v>38072.07</v>
      </c>
      <c r="S136" s="74">
        <v>98771.59</v>
      </c>
      <c r="T136" s="74"/>
      <c r="U136" s="74"/>
      <c r="V136" s="74"/>
    </row>
    <row r="137" spans="1:22" s="24" customFormat="1" ht="22.5">
      <c r="A137" s="75" t="s">
        <v>1309</v>
      </c>
      <c r="B137" s="68">
        <v>200</v>
      </c>
      <c r="C137" s="68" t="s">
        <v>1422</v>
      </c>
      <c r="D137" s="71" t="str">
        <f t="shared" si="2"/>
        <v>000 0107 0000000 000 224</v>
      </c>
      <c r="E137" s="72">
        <v>585185</v>
      </c>
      <c r="F137" s="73"/>
      <c r="G137" s="74">
        <v>585185</v>
      </c>
      <c r="H137" s="74"/>
      <c r="I137" s="74"/>
      <c r="J137" s="74">
        <v>585185</v>
      </c>
      <c r="K137" s="74"/>
      <c r="L137" s="74"/>
      <c r="M137" s="74"/>
      <c r="N137" s="74">
        <v>350086.02</v>
      </c>
      <c r="O137" s="74"/>
      <c r="P137" s="74">
        <v>350086.02</v>
      </c>
      <c r="Q137" s="74"/>
      <c r="R137" s="74"/>
      <c r="S137" s="74">
        <v>350086.02</v>
      </c>
      <c r="T137" s="74"/>
      <c r="U137" s="74"/>
      <c r="V137" s="74"/>
    </row>
    <row r="138" spans="1:22" s="24" customFormat="1" ht="22.5">
      <c r="A138" s="75" t="s">
        <v>2962</v>
      </c>
      <c r="B138" s="68">
        <v>200</v>
      </c>
      <c r="C138" s="68" t="s">
        <v>1423</v>
      </c>
      <c r="D138" s="71" t="str">
        <f t="shared" si="2"/>
        <v>000 0107 0000000 000 225</v>
      </c>
      <c r="E138" s="72">
        <v>667166</v>
      </c>
      <c r="F138" s="73"/>
      <c r="G138" s="74">
        <v>667166</v>
      </c>
      <c r="H138" s="74"/>
      <c r="I138" s="74">
        <v>152166</v>
      </c>
      <c r="J138" s="74">
        <v>515000</v>
      </c>
      <c r="K138" s="74"/>
      <c r="L138" s="74"/>
      <c r="M138" s="74"/>
      <c r="N138" s="74">
        <v>630620.4</v>
      </c>
      <c r="O138" s="74"/>
      <c r="P138" s="74">
        <v>630620.4</v>
      </c>
      <c r="Q138" s="74"/>
      <c r="R138" s="74">
        <v>134510.21</v>
      </c>
      <c r="S138" s="74">
        <v>496110.19</v>
      </c>
      <c r="T138" s="74"/>
      <c r="U138" s="74"/>
      <c r="V138" s="74"/>
    </row>
    <row r="139" spans="1:22" s="24" customFormat="1" ht="12.75">
      <c r="A139" s="75" t="s">
        <v>2964</v>
      </c>
      <c r="B139" s="68">
        <v>200</v>
      </c>
      <c r="C139" s="68" t="s">
        <v>1424</v>
      </c>
      <c r="D139" s="71" t="str">
        <f t="shared" si="2"/>
        <v>000 0107 0000000 000 226</v>
      </c>
      <c r="E139" s="72">
        <v>29722713.94</v>
      </c>
      <c r="F139" s="73"/>
      <c r="G139" s="74">
        <v>29722713.94</v>
      </c>
      <c r="H139" s="74"/>
      <c r="I139" s="74">
        <v>741114</v>
      </c>
      <c r="J139" s="74">
        <v>28552339.94</v>
      </c>
      <c r="K139" s="74">
        <v>153000</v>
      </c>
      <c r="L139" s="74">
        <v>276260</v>
      </c>
      <c r="M139" s="74"/>
      <c r="N139" s="74">
        <v>29464459.54</v>
      </c>
      <c r="O139" s="74"/>
      <c r="P139" s="74">
        <v>29464459.54</v>
      </c>
      <c r="Q139" s="74"/>
      <c r="R139" s="74">
        <v>676083.27</v>
      </c>
      <c r="S139" s="74">
        <v>28512116.27</v>
      </c>
      <c r="T139" s="74"/>
      <c r="U139" s="74">
        <v>276260</v>
      </c>
      <c r="V139" s="74"/>
    </row>
    <row r="140" spans="1:22" s="24" customFormat="1" ht="12.75">
      <c r="A140" s="75" t="s">
        <v>2972</v>
      </c>
      <c r="B140" s="68">
        <v>200</v>
      </c>
      <c r="C140" s="68" t="s">
        <v>1425</v>
      </c>
      <c r="D140" s="71" t="str">
        <f t="shared" si="2"/>
        <v>000 0107 0000000 000 250</v>
      </c>
      <c r="E140" s="72"/>
      <c r="F140" s="73"/>
      <c r="G140" s="74"/>
      <c r="H140" s="74">
        <v>117646.4</v>
      </c>
      <c r="I140" s="74"/>
      <c r="J140" s="74"/>
      <c r="K140" s="74"/>
      <c r="L140" s="74">
        <v>117646.4</v>
      </c>
      <c r="M140" s="74"/>
      <c r="N140" s="74"/>
      <c r="O140" s="74"/>
      <c r="P140" s="74"/>
      <c r="Q140" s="74">
        <v>117646.4</v>
      </c>
      <c r="R140" s="74"/>
      <c r="S140" s="74"/>
      <c r="T140" s="74"/>
      <c r="U140" s="74">
        <v>117646.4</v>
      </c>
      <c r="V140" s="74"/>
    </row>
    <row r="141" spans="1:22" s="24" customFormat="1" ht="33.75">
      <c r="A141" s="75" t="s">
        <v>2974</v>
      </c>
      <c r="B141" s="68">
        <v>200</v>
      </c>
      <c r="C141" s="68" t="s">
        <v>1426</v>
      </c>
      <c r="D141" s="71" t="str">
        <f t="shared" si="2"/>
        <v>000 0107 0000000 000 251</v>
      </c>
      <c r="E141" s="72"/>
      <c r="F141" s="73"/>
      <c r="G141" s="74"/>
      <c r="H141" s="74">
        <v>117646.4</v>
      </c>
      <c r="I141" s="74"/>
      <c r="J141" s="74"/>
      <c r="K141" s="74"/>
      <c r="L141" s="74">
        <v>117646.4</v>
      </c>
      <c r="M141" s="74"/>
      <c r="N141" s="74"/>
      <c r="O141" s="74"/>
      <c r="P141" s="74"/>
      <c r="Q141" s="74">
        <v>117646.4</v>
      </c>
      <c r="R141" s="74"/>
      <c r="S141" s="74"/>
      <c r="T141" s="74"/>
      <c r="U141" s="74">
        <v>117646.4</v>
      </c>
      <c r="V141" s="74"/>
    </row>
    <row r="142" spans="1:22" s="24" customFormat="1" ht="12.75">
      <c r="A142" s="75" t="s">
        <v>2984</v>
      </c>
      <c r="B142" s="68">
        <v>200</v>
      </c>
      <c r="C142" s="68" t="s">
        <v>1427</v>
      </c>
      <c r="D142" s="71" t="str">
        <f t="shared" si="2"/>
        <v>000 0107 0000000 000 290</v>
      </c>
      <c r="E142" s="72">
        <v>35385541</v>
      </c>
      <c r="F142" s="73"/>
      <c r="G142" s="74">
        <v>35385541</v>
      </c>
      <c r="H142" s="74"/>
      <c r="I142" s="74">
        <v>22877626</v>
      </c>
      <c r="J142" s="74">
        <v>7988100</v>
      </c>
      <c r="K142" s="74">
        <v>2744681</v>
      </c>
      <c r="L142" s="74">
        <v>1775134</v>
      </c>
      <c r="M142" s="74"/>
      <c r="N142" s="74">
        <v>34912390.62</v>
      </c>
      <c r="O142" s="74"/>
      <c r="P142" s="74">
        <v>34912390.62</v>
      </c>
      <c r="Q142" s="74"/>
      <c r="R142" s="74">
        <v>22407822.39</v>
      </c>
      <c r="S142" s="74">
        <v>7984753.23</v>
      </c>
      <c r="T142" s="74">
        <v>2744681</v>
      </c>
      <c r="U142" s="74">
        <v>1775134</v>
      </c>
      <c r="V142" s="74"/>
    </row>
    <row r="143" spans="1:22" s="24" customFormat="1" ht="12.75">
      <c r="A143" s="75" t="s">
        <v>2986</v>
      </c>
      <c r="B143" s="68">
        <v>200</v>
      </c>
      <c r="C143" s="68" t="s">
        <v>1428</v>
      </c>
      <c r="D143" s="71" t="str">
        <f t="shared" si="2"/>
        <v>000 0107 0000000 000 300</v>
      </c>
      <c r="E143" s="72">
        <v>5989453.87</v>
      </c>
      <c r="F143" s="73"/>
      <c r="G143" s="74">
        <v>5989453.87</v>
      </c>
      <c r="H143" s="74"/>
      <c r="I143" s="74">
        <v>5412833.47</v>
      </c>
      <c r="J143" s="74">
        <v>576620.4</v>
      </c>
      <c r="K143" s="74"/>
      <c r="L143" s="74"/>
      <c r="M143" s="74"/>
      <c r="N143" s="74">
        <v>5920195.89</v>
      </c>
      <c r="O143" s="74"/>
      <c r="P143" s="74">
        <v>5920195.89</v>
      </c>
      <c r="Q143" s="74"/>
      <c r="R143" s="74">
        <v>5380354.33</v>
      </c>
      <c r="S143" s="74">
        <v>539841.56</v>
      </c>
      <c r="T143" s="74"/>
      <c r="U143" s="74"/>
      <c r="V143" s="74"/>
    </row>
    <row r="144" spans="1:22" s="24" customFormat="1" ht="22.5">
      <c r="A144" s="75" t="s">
        <v>2988</v>
      </c>
      <c r="B144" s="68">
        <v>200</v>
      </c>
      <c r="C144" s="68" t="s">
        <v>1429</v>
      </c>
      <c r="D144" s="71" t="str">
        <f t="shared" si="2"/>
        <v>000 0107 0000000 000 310</v>
      </c>
      <c r="E144" s="72">
        <v>1851732.75</v>
      </c>
      <c r="F144" s="73"/>
      <c r="G144" s="74">
        <v>1851732.75</v>
      </c>
      <c r="H144" s="74"/>
      <c r="I144" s="74">
        <v>1788543.75</v>
      </c>
      <c r="J144" s="74">
        <v>63189</v>
      </c>
      <c r="K144" s="74"/>
      <c r="L144" s="74"/>
      <c r="M144" s="74"/>
      <c r="N144" s="74">
        <v>1848013.74</v>
      </c>
      <c r="O144" s="74"/>
      <c r="P144" s="74">
        <v>1848013.74</v>
      </c>
      <c r="Q144" s="74"/>
      <c r="R144" s="74">
        <v>1788500.09</v>
      </c>
      <c r="S144" s="74">
        <v>59513.65</v>
      </c>
      <c r="T144" s="74"/>
      <c r="U144" s="74"/>
      <c r="V144" s="74"/>
    </row>
    <row r="145" spans="1:22" s="24" customFormat="1" ht="22.5">
      <c r="A145" s="75" t="s">
        <v>2994</v>
      </c>
      <c r="B145" s="68">
        <v>200</v>
      </c>
      <c r="C145" s="68" t="s">
        <v>1430</v>
      </c>
      <c r="D145" s="71" t="str">
        <f t="shared" si="2"/>
        <v>000 0107 0000000 000 340</v>
      </c>
      <c r="E145" s="72">
        <v>4137721.12</v>
      </c>
      <c r="F145" s="73"/>
      <c r="G145" s="74">
        <v>4137721.12</v>
      </c>
      <c r="H145" s="74"/>
      <c r="I145" s="74">
        <v>3624289.72</v>
      </c>
      <c r="J145" s="74">
        <v>513431.4</v>
      </c>
      <c r="K145" s="74"/>
      <c r="L145" s="74"/>
      <c r="M145" s="74"/>
      <c r="N145" s="74">
        <v>4072182.15</v>
      </c>
      <c r="O145" s="74"/>
      <c r="P145" s="74">
        <v>4072182.15</v>
      </c>
      <c r="Q145" s="74"/>
      <c r="R145" s="74">
        <v>3591854.24</v>
      </c>
      <c r="S145" s="74">
        <v>480327.91</v>
      </c>
      <c r="T145" s="74"/>
      <c r="U145" s="74"/>
      <c r="V145" s="74"/>
    </row>
    <row r="146" spans="1:22" s="24" customFormat="1" ht="22.5">
      <c r="A146" s="75" t="s">
        <v>1431</v>
      </c>
      <c r="B146" s="68">
        <v>200</v>
      </c>
      <c r="C146" s="68" t="s">
        <v>1432</v>
      </c>
      <c r="D146" s="71" t="str">
        <f t="shared" si="2"/>
        <v>000 0108 0000000 000 000</v>
      </c>
      <c r="E146" s="72">
        <v>600000</v>
      </c>
      <c r="F146" s="73"/>
      <c r="G146" s="74">
        <v>600000</v>
      </c>
      <c r="H146" s="74"/>
      <c r="I146" s="74">
        <v>600000</v>
      </c>
      <c r="J146" s="74"/>
      <c r="K146" s="74"/>
      <c r="L146" s="74"/>
      <c r="M146" s="74"/>
      <c r="N146" s="74">
        <v>582921</v>
      </c>
      <c r="O146" s="74"/>
      <c r="P146" s="74">
        <v>582921</v>
      </c>
      <c r="Q146" s="74"/>
      <c r="R146" s="74">
        <v>582921</v>
      </c>
      <c r="S146" s="74"/>
      <c r="T146" s="74"/>
      <c r="U146" s="74"/>
      <c r="V146" s="74"/>
    </row>
    <row r="147" spans="1:22" s="24" customFormat="1" ht="12.75">
      <c r="A147" s="75" t="s">
        <v>1291</v>
      </c>
      <c r="B147" s="68">
        <v>200</v>
      </c>
      <c r="C147" s="68" t="s">
        <v>1433</v>
      </c>
      <c r="D147" s="71" t="str">
        <f t="shared" si="2"/>
        <v>000 0108 0000000 000 200</v>
      </c>
      <c r="E147" s="72">
        <v>600000</v>
      </c>
      <c r="F147" s="73"/>
      <c r="G147" s="74">
        <v>600000</v>
      </c>
      <c r="H147" s="74"/>
      <c r="I147" s="74">
        <v>600000</v>
      </c>
      <c r="J147" s="74"/>
      <c r="K147" s="74"/>
      <c r="L147" s="74"/>
      <c r="M147" s="74"/>
      <c r="N147" s="74">
        <v>582921</v>
      </c>
      <c r="O147" s="74"/>
      <c r="P147" s="74">
        <v>582921</v>
      </c>
      <c r="Q147" s="74"/>
      <c r="R147" s="74">
        <v>582921</v>
      </c>
      <c r="S147" s="74"/>
      <c r="T147" s="74"/>
      <c r="U147" s="74"/>
      <c r="V147" s="74"/>
    </row>
    <row r="148" spans="1:22" s="24" customFormat="1" ht="12.75">
      <c r="A148" s="75" t="s">
        <v>1301</v>
      </c>
      <c r="B148" s="68">
        <v>200</v>
      </c>
      <c r="C148" s="68" t="s">
        <v>1434</v>
      </c>
      <c r="D148" s="71" t="str">
        <f t="shared" si="2"/>
        <v>000 0108 0000000 000 220</v>
      </c>
      <c r="E148" s="72">
        <v>10000</v>
      </c>
      <c r="F148" s="73"/>
      <c r="G148" s="74">
        <v>10000</v>
      </c>
      <c r="H148" s="74"/>
      <c r="I148" s="74">
        <v>10000</v>
      </c>
      <c r="J148" s="74"/>
      <c r="K148" s="74"/>
      <c r="L148" s="74"/>
      <c r="M148" s="74"/>
      <c r="N148" s="74">
        <v>2468</v>
      </c>
      <c r="O148" s="74"/>
      <c r="P148" s="74">
        <v>2468</v>
      </c>
      <c r="Q148" s="74"/>
      <c r="R148" s="74">
        <v>2468</v>
      </c>
      <c r="S148" s="74"/>
      <c r="T148" s="74"/>
      <c r="U148" s="74"/>
      <c r="V148" s="74"/>
    </row>
    <row r="149" spans="1:22" s="24" customFormat="1" ht="12.75">
      <c r="A149" s="75" t="s">
        <v>2964</v>
      </c>
      <c r="B149" s="68">
        <v>200</v>
      </c>
      <c r="C149" s="68" t="s">
        <v>1435</v>
      </c>
      <c r="D149" s="71" t="str">
        <f t="shared" si="2"/>
        <v>000 0108 0000000 000 226</v>
      </c>
      <c r="E149" s="72">
        <v>10000</v>
      </c>
      <c r="F149" s="73"/>
      <c r="G149" s="74">
        <v>10000</v>
      </c>
      <c r="H149" s="74"/>
      <c r="I149" s="74">
        <v>10000</v>
      </c>
      <c r="J149" s="74"/>
      <c r="K149" s="74"/>
      <c r="L149" s="74"/>
      <c r="M149" s="74"/>
      <c r="N149" s="74">
        <v>2468</v>
      </c>
      <c r="O149" s="74"/>
      <c r="P149" s="74">
        <v>2468</v>
      </c>
      <c r="Q149" s="74"/>
      <c r="R149" s="74">
        <v>2468</v>
      </c>
      <c r="S149" s="74"/>
      <c r="T149" s="74"/>
      <c r="U149" s="74"/>
      <c r="V149" s="74"/>
    </row>
    <row r="150" spans="1:22" s="24" customFormat="1" ht="12.75">
      <c r="A150" s="75" t="s">
        <v>2972</v>
      </c>
      <c r="B150" s="68">
        <v>200</v>
      </c>
      <c r="C150" s="68" t="s">
        <v>1436</v>
      </c>
      <c r="D150" s="71" t="str">
        <f t="shared" si="2"/>
        <v>000 0108 0000000 000 250</v>
      </c>
      <c r="E150" s="72">
        <v>590000</v>
      </c>
      <c r="F150" s="73"/>
      <c r="G150" s="74">
        <v>590000</v>
      </c>
      <c r="H150" s="74"/>
      <c r="I150" s="74">
        <v>590000</v>
      </c>
      <c r="J150" s="74"/>
      <c r="K150" s="74"/>
      <c r="L150" s="74"/>
      <c r="M150" s="74"/>
      <c r="N150" s="74">
        <v>580453</v>
      </c>
      <c r="O150" s="74"/>
      <c r="P150" s="74">
        <v>580453</v>
      </c>
      <c r="Q150" s="74"/>
      <c r="R150" s="74">
        <v>580453</v>
      </c>
      <c r="S150" s="74"/>
      <c r="T150" s="74"/>
      <c r="U150" s="74"/>
      <c r="V150" s="74"/>
    </row>
    <row r="151" spans="1:22" s="24" customFormat="1" ht="22.5">
      <c r="A151" s="75" t="s">
        <v>2976</v>
      </c>
      <c r="B151" s="68">
        <v>200</v>
      </c>
      <c r="C151" s="68" t="s">
        <v>1437</v>
      </c>
      <c r="D151" s="71" t="str">
        <f t="shared" si="2"/>
        <v>000 0108 0000000 000 253</v>
      </c>
      <c r="E151" s="72">
        <v>590000</v>
      </c>
      <c r="F151" s="73"/>
      <c r="G151" s="74">
        <v>590000</v>
      </c>
      <c r="H151" s="74"/>
      <c r="I151" s="74">
        <v>590000</v>
      </c>
      <c r="J151" s="74"/>
      <c r="K151" s="74"/>
      <c r="L151" s="74"/>
      <c r="M151" s="74"/>
      <c r="N151" s="74">
        <v>580453</v>
      </c>
      <c r="O151" s="74"/>
      <c r="P151" s="74">
        <v>580453</v>
      </c>
      <c r="Q151" s="74"/>
      <c r="R151" s="74">
        <v>580453</v>
      </c>
      <c r="S151" s="74"/>
      <c r="T151" s="74"/>
      <c r="U151" s="74"/>
      <c r="V151" s="74"/>
    </row>
    <row r="152" spans="1:22" s="24" customFormat="1" ht="12.75">
      <c r="A152" s="75" t="s">
        <v>1438</v>
      </c>
      <c r="B152" s="68">
        <v>200</v>
      </c>
      <c r="C152" s="68" t="s">
        <v>1439</v>
      </c>
      <c r="D152" s="71" t="str">
        <f t="shared" si="2"/>
        <v>000 0111 0000000 000 000</v>
      </c>
      <c r="E152" s="72">
        <v>231354296.38</v>
      </c>
      <c r="F152" s="73"/>
      <c r="G152" s="74">
        <v>231354296.38</v>
      </c>
      <c r="H152" s="74"/>
      <c r="I152" s="74">
        <v>188538461.86</v>
      </c>
      <c r="J152" s="74">
        <v>25610381.35</v>
      </c>
      <c r="K152" s="74">
        <v>11992130.29</v>
      </c>
      <c r="L152" s="74">
        <v>5213322.88</v>
      </c>
      <c r="M152" s="74"/>
      <c r="N152" s="74">
        <v>5883497.35</v>
      </c>
      <c r="O152" s="74"/>
      <c r="P152" s="74">
        <v>5883497.35</v>
      </c>
      <c r="Q152" s="74"/>
      <c r="R152" s="74"/>
      <c r="S152" s="74">
        <v>1567576.75</v>
      </c>
      <c r="T152" s="74">
        <v>1708517.7</v>
      </c>
      <c r="U152" s="74">
        <v>2607402.9</v>
      </c>
      <c r="V152" s="74"/>
    </row>
    <row r="153" spans="1:22" s="24" customFormat="1" ht="12.75">
      <c r="A153" s="75" t="s">
        <v>1291</v>
      </c>
      <c r="B153" s="68">
        <v>200</v>
      </c>
      <c r="C153" s="68" t="s">
        <v>1440</v>
      </c>
      <c r="D153" s="71" t="str">
        <f t="shared" si="2"/>
        <v>000 0111 0000000 000 200</v>
      </c>
      <c r="E153" s="72">
        <v>231019099.63</v>
      </c>
      <c r="F153" s="73"/>
      <c r="G153" s="74">
        <v>231019099.63</v>
      </c>
      <c r="H153" s="74"/>
      <c r="I153" s="74">
        <v>188538461.86</v>
      </c>
      <c r="J153" s="74">
        <v>25275184.6</v>
      </c>
      <c r="K153" s="74">
        <v>11992130.29</v>
      </c>
      <c r="L153" s="74">
        <v>5213322.88</v>
      </c>
      <c r="M153" s="74"/>
      <c r="N153" s="74">
        <v>5565500.6</v>
      </c>
      <c r="O153" s="74"/>
      <c r="P153" s="74">
        <v>5565500.6</v>
      </c>
      <c r="Q153" s="74"/>
      <c r="R153" s="74"/>
      <c r="S153" s="74">
        <v>1249580</v>
      </c>
      <c r="T153" s="74">
        <v>1708517.7</v>
      </c>
      <c r="U153" s="74">
        <v>2607402.9</v>
      </c>
      <c r="V153" s="74"/>
    </row>
    <row r="154" spans="1:22" s="24" customFormat="1" ht="12.75">
      <c r="A154" s="75" t="s">
        <v>1301</v>
      </c>
      <c r="B154" s="68">
        <v>200</v>
      </c>
      <c r="C154" s="68" t="s">
        <v>1441</v>
      </c>
      <c r="D154" s="71" t="str">
        <f t="shared" si="2"/>
        <v>000 0111 0000000 000 220</v>
      </c>
      <c r="E154" s="72">
        <v>2989380.13</v>
      </c>
      <c r="F154" s="73"/>
      <c r="G154" s="74">
        <v>2989380.13</v>
      </c>
      <c r="H154" s="74"/>
      <c r="I154" s="74"/>
      <c r="J154" s="74">
        <v>2501650.63</v>
      </c>
      <c r="K154" s="74">
        <v>395011</v>
      </c>
      <c r="L154" s="74">
        <v>92718.5</v>
      </c>
      <c r="M154" s="74"/>
      <c r="N154" s="74">
        <v>1285011</v>
      </c>
      <c r="O154" s="74"/>
      <c r="P154" s="74">
        <v>1285011</v>
      </c>
      <c r="Q154" s="74"/>
      <c r="R154" s="74"/>
      <c r="S154" s="74">
        <v>1200000</v>
      </c>
      <c r="T154" s="74">
        <v>85011</v>
      </c>
      <c r="U154" s="74"/>
      <c r="V154" s="74"/>
    </row>
    <row r="155" spans="1:22" s="24" customFormat="1" ht="12.75">
      <c r="A155" s="75" t="s">
        <v>1305</v>
      </c>
      <c r="B155" s="68">
        <v>200</v>
      </c>
      <c r="C155" s="68" t="s">
        <v>1442</v>
      </c>
      <c r="D155" s="71" t="str">
        <f t="shared" si="2"/>
        <v>000 0111 0000000 000 222</v>
      </c>
      <c r="E155" s="72">
        <v>11964</v>
      </c>
      <c r="F155" s="73"/>
      <c r="G155" s="74">
        <v>11964</v>
      </c>
      <c r="H155" s="74"/>
      <c r="I155" s="74"/>
      <c r="J155" s="74"/>
      <c r="K155" s="74">
        <v>11964</v>
      </c>
      <c r="L155" s="74"/>
      <c r="M155" s="74"/>
      <c r="N155" s="74">
        <v>11964</v>
      </c>
      <c r="O155" s="74"/>
      <c r="P155" s="74">
        <v>11964</v>
      </c>
      <c r="Q155" s="74"/>
      <c r="R155" s="74"/>
      <c r="S155" s="74"/>
      <c r="T155" s="74">
        <v>11964</v>
      </c>
      <c r="U155" s="74"/>
      <c r="V155" s="74"/>
    </row>
    <row r="156" spans="1:22" s="24" customFormat="1" ht="22.5">
      <c r="A156" s="75" t="s">
        <v>2962</v>
      </c>
      <c r="B156" s="68">
        <v>200</v>
      </c>
      <c r="C156" s="68" t="s">
        <v>1443</v>
      </c>
      <c r="D156" s="71" t="str">
        <f t="shared" si="2"/>
        <v>000 0111 0000000 000 225</v>
      </c>
      <c r="E156" s="72">
        <v>500000</v>
      </c>
      <c r="F156" s="73"/>
      <c r="G156" s="74">
        <v>500000</v>
      </c>
      <c r="H156" s="74"/>
      <c r="I156" s="74"/>
      <c r="J156" s="74">
        <v>500000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1:22" s="24" customFormat="1" ht="12.75">
      <c r="A157" s="75" t="s">
        <v>2964</v>
      </c>
      <c r="B157" s="68">
        <v>200</v>
      </c>
      <c r="C157" s="68" t="s">
        <v>1444</v>
      </c>
      <c r="D157" s="71" t="str">
        <f t="shared" si="2"/>
        <v>000 0111 0000000 000 226</v>
      </c>
      <c r="E157" s="72">
        <v>2477416.13</v>
      </c>
      <c r="F157" s="73"/>
      <c r="G157" s="74">
        <v>2477416.13</v>
      </c>
      <c r="H157" s="74"/>
      <c r="I157" s="74"/>
      <c r="J157" s="74">
        <v>2001650.63</v>
      </c>
      <c r="K157" s="74">
        <v>383047</v>
      </c>
      <c r="L157" s="74">
        <v>92718.5</v>
      </c>
      <c r="M157" s="74"/>
      <c r="N157" s="74">
        <v>1273047</v>
      </c>
      <c r="O157" s="74"/>
      <c r="P157" s="74">
        <v>1273047</v>
      </c>
      <c r="Q157" s="74"/>
      <c r="R157" s="74"/>
      <c r="S157" s="74">
        <v>1200000</v>
      </c>
      <c r="T157" s="74">
        <v>73047</v>
      </c>
      <c r="U157" s="74"/>
      <c r="V157" s="74"/>
    </row>
    <row r="158" spans="1:22" s="24" customFormat="1" ht="22.5">
      <c r="A158" s="75" t="s">
        <v>2966</v>
      </c>
      <c r="B158" s="68">
        <v>200</v>
      </c>
      <c r="C158" s="68" t="s">
        <v>1445</v>
      </c>
      <c r="D158" s="71" t="str">
        <f t="shared" si="2"/>
        <v>000 0111 0000000 000 240</v>
      </c>
      <c r="E158" s="72">
        <v>59000</v>
      </c>
      <c r="F158" s="73"/>
      <c r="G158" s="74">
        <v>59000</v>
      </c>
      <c r="H158" s="74"/>
      <c r="I158" s="74"/>
      <c r="J158" s="74"/>
      <c r="K158" s="74">
        <v>59000</v>
      </c>
      <c r="L158" s="74"/>
      <c r="M158" s="74"/>
      <c r="N158" s="74">
        <v>59000</v>
      </c>
      <c r="O158" s="74"/>
      <c r="P158" s="74">
        <v>59000</v>
      </c>
      <c r="Q158" s="74"/>
      <c r="R158" s="74"/>
      <c r="S158" s="74"/>
      <c r="T158" s="74">
        <v>59000</v>
      </c>
      <c r="U158" s="74"/>
      <c r="V158" s="74"/>
    </row>
    <row r="159" spans="1:22" s="24" customFormat="1" ht="33.75">
      <c r="A159" s="75" t="s">
        <v>2968</v>
      </c>
      <c r="B159" s="68">
        <v>200</v>
      </c>
      <c r="C159" s="68" t="s">
        <v>1446</v>
      </c>
      <c r="D159" s="71" t="str">
        <f t="shared" si="2"/>
        <v>000 0111 0000000 000 241</v>
      </c>
      <c r="E159" s="72">
        <v>32000</v>
      </c>
      <c r="F159" s="73"/>
      <c r="G159" s="74">
        <v>32000</v>
      </c>
      <c r="H159" s="74"/>
      <c r="I159" s="74"/>
      <c r="J159" s="74"/>
      <c r="K159" s="74">
        <v>32000</v>
      </c>
      <c r="L159" s="74"/>
      <c r="M159" s="74"/>
      <c r="N159" s="74">
        <v>32000</v>
      </c>
      <c r="O159" s="74"/>
      <c r="P159" s="74">
        <v>32000</v>
      </c>
      <c r="Q159" s="74"/>
      <c r="R159" s="74"/>
      <c r="S159" s="74"/>
      <c r="T159" s="74">
        <v>32000</v>
      </c>
      <c r="U159" s="74"/>
      <c r="V159" s="74"/>
    </row>
    <row r="160" spans="1:22" s="24" customFormat="1" ht="45">
      <c r="A160" s="75" t="s">
        <v>2970</v>
      </c>
      <c r="B160" s="68">
        <v>200</v>
      </c>
      <c r="C160" s="68" t="s">
        <v>1447</v>
      </c>
      <c r="D160" s="71" t="str">
        <f t="shared" si="2"/>
        <v>000 0111 0000000 000 242</v>
      </c>
      <c r="E160" s="72">
        <v>27000</v>
      </c>
      <c r="F160" s="73"/>
      <c r="G160" s="74">
        <v>27000</v>
      </c>
      <c r="H160" s="74"/>
      <c r="I160" s="74"/>
      <c r="J160" s="74"/>
      <c r="K160" s="74">
        <v>27000</v>
      </c>
      <c r="L160" s="74"/>
      <c r="M160" s="74"/>
      <c r="N160" s="74">
        <v>27000</v>
      </c>
      <c r="O160" s="74"/>
      <c r="P160" s="74">
        <v>27000</v>
      </c>
      <c r="Q160" s="74"/>
      <c r="R160" s="74"/>
      <c r="S160" s="74"/>
      <c r="T160" s="74">
        <v>27000</v>
      </c>
      <c r="U160" s="74"/>
      <c r="V160" s="74"/>
    </row>
    <row r="161" spans="1:22" s="24" customFormat="1" ht="12.75">
      <c r="A161" s="75" t="s">
        <v>2984</v>
      </c>
      <c r="B161" s="68">
        <v>200</v>
      </c>
      <c r="C161" s="68" t="s">
        <v>1448</v>
      </c>
      <c r="D161" s="71" t="str">
        <f t="shared" si="2"/>
        <v>000 0111 0000000 000 290</v>
      </c>
      <c r="E161" s="72">
        <v>227970719.5</v>
      </c>
      <c r="F161" s="73"/>
      <c r="G161" s="74">
        <v>227970719.5</v>
      </c>
      <c r="H161" s="74"/>
      <c r="I161" s="74">
        <v>188538461.86</v>
      </c>
      <c r="J161" s="74">
        <v>22773533.97</v>
      </c>
      <c r="K161" s="74">
        <v>11538119.29</v>
      </c>
      <c r="L161" s="74">
        <v>5120604.38</v>
      </c>
      <c r="M161" s="74"/>
      <c r="N161" s="74">
        <v>4221489.6</v>
      </c>
      <c r="O161" s="74"/>
      <c r="P161" s="74">
        <v>4221489.6</v>
      </c>
      <c r="Q161" s="74"/>
      <c r="R161" s="74"/>
      <c r="S161" s="74">
        <v>49580</v>
      </c>
      <c r="T161" s="74">
        <v>1564506.7</v>
      </c>
      <c r="U161" s="74">
        <v>2607402.9</v>
      </c>
      <c r="V161" s="74"/>
    </row>
    <row r="162" spans="1:22" s="24" customFormat="1" ht="12.75">
      <c r="A162" s="75" t="s">
        <v>2986</v>
      </c>
      <c r="B162" s="68">
        <v>200</v>
      </c>
      <c r="C162" s="68" t="s">
        <v>1449</v>
      </c>
      <c r="D162" s="71" t="str">
        <f t="shared" si="2"/>
        <v>000 0111 0000000 000 300</v>
      </c>
      <c r="E162" s="72">
        <v>335196.75</v>
      </c>
      <c r="F162" s="73"/>
      <c r="G162" s="74">
        <v>335196.75</v>
      </c>
      <c r="H162" s="74"/>
      <c r="I162" s="74"/>
      <c r="J162" s="74">
        <v>335196.75</v>
      </c>
      <c r="K162" s="74"/>
      <c r="L162" s="74"/>
      <c r="M162" s="74"/>
      <c r="N162" s="74">
        <v>317996.75</v>
      </c>
      <c r="O162" s="74"/>
      <c r="P162" s="74">
        <v>317996.75</v>
      </c>
      <c r="Q162" s="74"/>
      <c r="R162" s="74"/>
      <c r="S162" s="74">
        <v>317996.75</v>
      </c>
      <c r="T162" s="74"/>
      <c r="U162" s="74"/>
      <c r="V162" s="74"/>
    </row>
    <row r="163" spans="1:22" s="24" customFormat="1" ht="22.5">
      <c r="A163" s="75" t="s">
        <v>2988</v>
      </c>
      <c r="B163" s="68">
        <v>200</v>
      </c>
      <c r="C163" s="68" t="s">
        <v>1450</v>
      </c>
      <c r="D163" s="71" t="str">
        <f t="shared" si="2"/>
        <v>000 0111 0000000 000 310</v>
      </c>
      <c r="E163" s="72">
        <v>133500</v>
      </c>
      <c r="F163" s="73"/>
      <c r="G163" s="74">
        <v>133500</v>
      </c>
      <c r="H163" s="74"/>
      <c r="I163" s="74"/>
      <c r="J163" s="74">
        <v>133500</v>
      </c>
      <c r="K163" s="74"/>
      <c r="L163" s="74"/>
      <c r="M163" s="74"/>
      <c r="N163" s="74">
        <v>133500</v>
      </c>
      <c r="O163" s="74"/>
      <c r="P163" s="74">
        <v>133500</v>
      </c>
      <c r="Q163" s="74"/>
      <c r="R163" s="74"/>
      <c r="S163" s="74">
        <v>133500</v>
      </c>
      <c r="T163" s="74"/>
      <c r="U163" s="74"/>
      <c r="V163" s="74"/>
    </row>
    <row r="164" spans="1:22" s="24" customFormat="1" ht="22.5">
      <c r="A164" s="75" t="s">
        <v>2994</v>
      </c>
      <c r="B164" s="68">
        <v>200</v>
      </c>
      <c r="C164" s="68" t="s">
        <v>1451</v>
      </c>
      <c r="D164" s="71" t="str">
        <f t="shared" si="2"/>
        <v>000 0111 0000000 000 340</v>
      </c>
      <c r="E164" s="72">
        <v>201696.75</v>
      </c>
      <c r="F164" s="73"/>
      <c r="G164" s="74">
        <v>201696.75</v>
      </c>
      <c r="H164" s="74"/>
      <c r="I164" s="74"/>
      <c r="J164" s="74">
        <v>201696.75</v>
      </c>
      <c r="K164" s="74"/>
      <c r="L164" s="74"/>
      <c r="M164" s="74"/>
      <c r="N164" s="74">
        <v>184496.75</v>
      </c>
      <c r="O164" s="74"/>
      <c r="P164" s="74">
        <v>184496.75</v>
      </c>
      <c r="Q164" s="74"/>
      <c r="R164" s="74"/>
      <c r="S164" s="74">
        <v>184496.75</v>
      </c>
      <c r="T164" s="74"/>
      <c r="U164" s="74"/>
      <c r="V164" s="74"/>
    </row>
    <row r="165" spans="1:22" s="24" customFormat="1" ht="12.75">
      <c r="A165" s="75" t="s">
        <v>1452</v>
      </c>
      <c r="B165" s="68">
        <v>200</v>
      </c>
      <c r="C165" s="68" t="s">
        <v>1453</v>
      </c>
      <c r="D165" s="71" t="str">
        <f t="shared" si="2"/>
        <v>000 0113 0000000 000 000</v>
      </c>
      <c r="E165" s="72">
        <v>7603245034.52</v>
      </c>
      <c r="F165" s="73"/>
      <c r="G165" s="74">
        <v>7388194034.52</v>
      </c>
      <c r="H165" s="74">
        <v>320456057</v>
      </c>
      <c r="I165" s="74">
        <v>4580268868.05</v>
      </c>
      <c r="J165" s="74">
        <v>1995890832.58</v>
      </c>
      <c r="K165" s="74">
        <v>1000959906.96</v>
      </c>
      <c r="L165" s="74">
        <v>131530483.93</v>
      </c>
      <c r="M165" s="74">
        <v>215051000</v>
      </c>
      <c r="N165" s="74">
        <v>7254826774.3</v>
      </c>
      <c r="O165" s="74"/>
      <c r="P165" s="74">
        <v>7042544262.39</v>
      </c>
      <c r="Q165" s="74">
        <v>308139505.41</v>
      </c>
      <c r="R165" s="74">
        <v>4449117227.55</v>
      </c>
      <c r="S165" s="74">
        <v>1834578479.68</v>
      </c>
      <c r="T165" s="74">
        <v>944862681.65</v>
      </c>
      <c r="U165" s="74">
        <v>122125378.92</v>
      </c>
      <c r="V165" s="74">
        <v>212282511.91</v>
      </c>
    </row>
    <row r="166" spans="1:22" s="24" customFormat="1" ht="12.75">
      <c r="A166" s="75" t="s">
        <v>1291</v>
      </c>
      <c r="B166" s="68">
        <v>200</v>
      </c>
      <c r="C166" s="68" t="s">
        <v>1454</v>
      </c>
      <c r="D166" s="71" t="str">
        <f t="shared" si="2"/>
        <v>000 0113 0000000 000 200</v>
      </c>
      <c r="E166" s="72">
        <v>6206557694.51</v>
      </c>
      <c r="F166" s="73"/>
      <c r="G166" s="74">
        <v>6007167694.51</v>
      </c>
      <c r="H166" s="74">
        <v>320456057</v>
      </c>
      <c r="I166" s="74">
        <v>3467865226.87</v>
      </c>
      <c r="J166" s="74">
        <v>1905312113.19</v>
      </c>
      <c r="K166" s="74">
        <v>829003071.71</v>
      </c>
      <c r="L166" s="74">
        <v>125443339.74</v>
      </c>
      <c r="M166" s="74">
        <v>199390000</v>
      </c>
      <c r="N166" s="74">
        <v>5885966158.35</v>
      </c>
      <c r="O166" s="74"/>
      <c r="P166" s="74">
        <v>5688509474.38</v>
      </c>
      <c r="Q166" s="74">
        <v>308139505.41</v>
      </c>
      <c r="R166" s="74">
        <v>3340672604.01</v>
      </c>
      <c r="S166" s="74">
        <v>1755348259</v>
      </c>
      <c r="T166" s="74">
        <v>784555041.79</v>
      </c>
      <c r="U166" s="74">
        <v>116073074.99</v>
      </c>
      <c r="V166" s="74">
        <v>197456683.97</v>
      </c>
    </row>
    <row r="167" spans="1:22" s="24" customFormat="1" ht="22.5">
      <c r="A167" s="75" t="s">
        <v>1293</v>
      </c>
      <c r="B167" s="68">
        <v>200</v>
      </c>
      <c r="C167" s="68" t="s">
        <v>1455</v>
      </c>
      <c r="D167" s="71" t="str">
        <f t="shared" si="2"/>
        <v>000 0113 0000000 000 210</v>
      </c>
      <c r="E167" s="72">
        <v>2051900564.79</v>
      </c>
      <c r="F167" s="73"/>
      <c r="G167" s="74">
        <v>1895664364.79</v>
      </c>
      <c r="H167" s="74"/>
      <c r="I167" s="74">
        <v>1360011276.04</v>
      </c>
      <c r="J167" s="74">
        <v>378574210.41</v>
      </c>
      <c r="K167" s="74">
        <v>150744596.99</v>
      </c>
      <c r="L167" s="74">
        <v>6334281.35</v>
      </c>
      <c r="M167" s="74">
        <v>156236200</v>
      </c>
      <c r="N167" s="74">
        <v>2037387194.49</v>
      </c>
      <c r="O167" s="74"/>
      <c r="P167" s="74">
        <v>1881193649.88</v>
      </c>
      <c r="Q167" s="74"/>
      <c r="R167" s="74">
        <v>1347690979.54</v>
      </c>
      <c r="S167" s="74">
        <v>376794526.85</v>
      </c>
      <c r="T167" s="74">
        <v>150374501.85</v>
      </c>
      <c r="U167" s="74">
        <v>6333641.64</v>
      </c>
      <c r="V167" s="74">
        <v>156193544.61</v>
      </c>
    </row>
    <row r="168" spans="1:22" s="24" customFormat="1" ht="12.75">
      <c r="A168" s="75" t="s">
        <v>1295</v>
      </c>
      <c r="B168" s="68">
        <v>200</v>
      </c>
      <c r="C168" s="68" t="s">
        <v>1456</v>
      </c>
      <c r="D168" s="71" t="str">
        <f t="shared" si="2"/>
        <v>000 0113 0000000 000 211</v>
      </c>
      <c r="E168" s="72">
        <v>1551505688.34</v>
      </c>
      <c r="F168" s="73"/>
      <c r="G168" s="74">
        <v>1428269115.21</v>
      </c>
      <c r="H168" s="74"/>
      <c r="I168" s="74">
        <v>1013808618.28</v>
      </c>
      <c r="J168" s="74">
        <v>292768003.3</v>
      </c>
      <c r="K168" s="74">
        <v>116822031.01</v>
      </c>
      <c r="L168" s="74">
        <v>4870462.62</v>
      </c>
      <c r="M168" s="74">
        <v>123236573.13</v>
      </c>
      <c r="N168" s="74">
        <v>1549318615.51</v>
      </c>
      <c r="O168" s="74"/>
      <c r="P168" s="74">
        <v>1426092822.62</v>
      </c>
      <c r="Q168" s="74"/>
      <c r="R168" s="74">
        <v>1012752701.41</v>
      </c>
      <c r="S168" s="74">
        <v>291762928.13</v>
      </c>
      <c r="T168" s="74">
        <v>116706730.46</v>
      </c>
      <c r="U168" s="74">
        <v>4870462.62</v>
      </c>
      <c r="V168" s="74">
        <v>123225792.89</v>
      </c>
    </row>
    <row r="169" spans="1:22" s="24" customFormat="1" ht="12.75">
      <c r="A169" s="75" t="s">
        <v>1297</v>
      </c>
      <c r="B169" s="68">
        <v>200</v>
      </c>
      <c r="C169" s="68" t="s">
        <v>1457</v>
      </c>
      <c r="D169" s="71" t="str">
        <f t="shared" si="2"/>
        <v>000 0113 0000000 000 212</v>
      </c>
      <c r="E169" s="72">
        <v>63001895.45</v>
      </c>
      <c r="F169" s="73"/>
      <c r="G169" s="74">
        <v>62928695.45</v>
      </c>
      <c r="H169" s="74"/>
      <c r="I169" s="74">
        <v>62592514.8</v>
      </c>
      <c r="J169" s="74">
        <v>260019.85</v>
      </c>
      <c r="K169" s="74">
        <v>76160.8</v>
      </c>
      <c r="L169" s="74"/>
      <c r="M169" s="74">
        <v>73200</v>
      </c>
      <c r="N169" s="74">
        <v>62560514.75</v>
      </c>
      <c r="O169" s="74"/>
      <c r="P169" s="74">
        <v>62513897.59</v>
      </c>
      <c r="Q169" s="74"/>
      <c r="R169" s="74">
        <v>62272581.76</v>
      </c>
      <c r="S169" s="74">
        <v>167280.72</v>
      </c>
      <c r="T169" s="74">
        <v>74035.11</v>
      </c>
      <c r="U169" s="74"/>
      <c r="V169" s="74">
        <v>46617.16</v>
      </c>
    </row>
    <row r="170" spans="1:22" s="24" customFormat="1" ht="12.75">
      <c r="A170" s="75" t="s">
        <v>1299</v>
      </c>
      <c r="B170" s="68">
        <v>200</v>
      </c>
      <c r="C170" s="68" t="s">
        <v>1458</v>
      </c>
      <c r="D170" s="71" t="str">
        <f t="shared" si="2"/>
        <v>000 0113 0000000 000 213</v>
      </c>
      <c r="E170" s="72">
        <v>437392981</v>
      </c>
      <c r="F170" s="73"/>
      <c r="G170" s="74">
        <v>404466554.13</v>
      </c>
      <c r="H170" s="74"/>
      <c r="I170" s="74">
        <v>283610142.96</v>
      </c>
      <c r="J170" s="74">
        <v>85546187.26</v>
      </c>
      <c r="K170" s="74">
        <v>33846405.18</v>
      </c>
      <c r="L170" s="74">
        <v>1463818.73</v>
      </c>
      <c r="M170" s="74">
        <v>32926426.87</v>
      </c>
      <c r="N170" s="74">
        <v>425508064.23</v>
      </c>
      <c r="O170" s="74"/>
      <c r="P170" s="74">
        <v>392586929.67</v>
      </c>
      <c r="Q170" s="74"/>
      <c r="R170" s="74">
        <v>272665696.37</v>
      </c>
      <c r="S170" s="74">
        <v>84864318</v>
      </c>
      <c r="T170" s="74">
        <v>33593736.28</v>
      </c>
      <c r="U170" s="74">
        <v>1463179.02</v>
      </c>
      <c r="V170" s="74">
        <v>32921134.56</v>
      </c>
    </row>
    <row r="171" spans="1:22" s="24" customFormat="1" ht="12.75">
      <c r="A171" s="75" t="s">
        <v>1301</v>
      </c>
      <c r="B171" s="68">
        <v>200</v>
      </c>
      <c r="C171" s="68" t="s">
        <v>1459</v>
      </c>
      <c r="D171" s="71" t="str">
        <f t="shared" si="2"/>
        <v>000 0113 0000000 000 220</v>
      </c>
      <c r="E171" s="72">
        <v>1566615214.07</v>
      </c>
      <c r="F171" s="73"/>
      <c r="G171" s="74">
        <v>1525982014.07</v>
      </c>
      <c r="H171" s="74"/>
      <c r="I171" s="74">
        <v>934266456.96</v>
      </c>
      <c r="J171" s="74">
        <v>399064126.41</v>
      </c>
      <c r="K171" s="74">
        <v>161959969.01</v>
      </c>
      <c r="L171" s="74">
        <v>30691461.69</v>
      </c>
      <c r="M171" s="74">
        <v>40633200</v>
      </c>
      <c r="N171" s="74">
        <v>1455258903.99</v>
      </c>
      <c r="O171" s="74"/>
      <c r="P171" s="74">
        <v>1416438791.46</v>
      </c>
      <c r="Q171" s="74"/>
      <c r="R171" s="74">
        <v>891098048.02</v>
      </c>
      <c r="S171" s="74">
        <v>356662076.84</v>
      </c>
      <c r="T171" s="74">
        <v>139614503.9</v>
      </c>
      <c r="U171" s="74">
        <v>29064162.7</v>
      </c>
      <c r="V171" s="74">
        <v>38820112.53</v>
      </c>
    </row>
    <row r="172" spans="1:22" s="24" customFormat="1" ht="12.75">
      <c r="A172" s="75" t="s">
        <v>1303</v>
      </c>
      <c r="B172" s="68">
        <v>200</v>
      </c>
      <c r="C172" s="68" t="s">
        <v>1460</v>
      </c>
      <c r="D172" s="71" t="str">
        <f t="shared" si="2"/>
        <v>000 0113 0000000 000 221</v>
      </c>
      <c r="E172" s="72">
        <v>60465276.98</v>
      </c>
      <c r="F172" s="73"/>
      <c r="G172" s="74">
        <v>59061976.98</v>
      </c>
      <c r="H172" s="74"/>
      <c r="I172" s="74">
        <v>41431172.38</v>
      </c>
      <c r="J172" s="74">
        <v>14755275.24</v>
      </c>
      <c r="K172" s="74">
        <v>2862065.98</v>
      </c>
      <c r="L172" s="74">
        <v>13463.38</v>
      </c>
      <c r="M172" s="74">
        <v>1403300</v>
      </c>
      <c r="N172" s="74">
        <v>57793152.73</v>
      </c>
      <c r="O172" s="74"/>
      <c r="P172" s="74">
        <v>56426295.65</v>
      </c>
      <c r="Q172" s="74"/>
      <c r="R172" s="74">
        <v>40633454.8</v>
      </c>
      <c r="S172" s="74">
        <v>13023184.85</v>
      </c>
      <c r="T172" s="74">
        <v>2756192.62</v>
      </c>
      <c r="U172" s="74">
        <v>13463.38</v>
      </c>
      <c r="V172" s="74">
        <v>1366857.08</v>
      </c>
    </row>
    <row r="173" spans="1:22" s="24" customFormat="1" ht="12.75">
      <c r="A173" s="75" t="s">
        <v>1305</v>
      </c>
      <c r="B173" s="68">
        <v>200</v>
      </c>
      <c r="C173" s="68" t="s">
        <v>1461</v>
      </c>
      <c r="D173" s="71" t="str">
        <f t="shared" si="2"/>
        <v>000 0113 0000000 000 222</v>
      </c>
      <c r="E173" s="72">
        <v>30948351.96</v>
      </c>
      <c r="F173" s="73"/>
      <c r="G173" s="74">
        <v>30117351.96</v>
      </c>
      <c r="H173" s="74"/>
      <c r="I173" s="74">
        <v>28761403.28</v>
      </c>
      <c r="J173" s="74">
        <v>1124162.5</v>
      </c>
      <c r="K173" s="74">
        <v>205721.5</v>
      </c>
      <c r="L173" s="74">
        <v>26064.68</v>
      </c>
      <c r="M173" s="74">
        <v>831000</v>
      </c>
      <c r="N173" s="74">
        <v>26830221.7</v>
      </c>
      <c r="O173" s="74"/>
      <c r="P173" s="74">
        <v>26122034.72</v>
      </c>
      <c r="Q173" s="74"/>
      <c r="R173" s="74">
        <v>25054677.72</v>
      </c>
      <c r="S173" s="74">
        <v>836064.82</v>
      </c>
      <c r="T173" s="74">
        <v>205227.5</v>
      </c>
      <c r="U173" s="74">
        <v>26064.68</v>
      </c>
      <c r="V173" s="74">
        <v>708186.98</v>
      </c>
    </row>
    <row r="174" spans="1:22" s="24" customFormat="1" ht="12.75">
      <c r="A174" s="75" t="s">
        <v>1307</v>
      </c>
      <c r="B174" s="68">
        <v>200</v>
      </c>
      <c r="C174" s="68" t="s">
        <v>1462</v>
      </c>
      <c r="D174" s="71" t="str">
        <f t="shared" si="2"/>
        <v>000 0113 0000000 000 223</v>
      </c>
      <c r="E174" s="72">
        <v>97792581.68</v>
      </c>
      <c r="F174" s="73"/>
      <c r="G174" s="74">
        <v>95057581.68</v>
      </c>
      <c r="H174" s="74"/>
      <c r="I174" s="74">
        <v>66018180.04</v>
      </c>
      <c r="J174" s="74">
        <v>19598797.87</v>
      </c>
      <c r="K174" s="74">
        <v>7862747.64</v>
      </c>
      <c r="L174" s="74">
        <v>1577856.13</v>
      </c>
      <c r="M174" s="74">
        <v>2735000</v>
      </c>
      <c r="N174" s="74">
        <v>91297546.1</v>
      </c>
      <c r="O174" s="74"/>
      <c r="P174" s="74">
        <v>88735883.9</v>
      </c>
      <c r="Q174" s="74"/>
      <c r="R174" s="74">
        <v>62568007.1</v>
      </c>
      <c r="S174" s="74">
        <v>17041201.43</v>
      </c>
      <c r="T174" s="74">
        <v>7589421.53</v>
      </c>
      <c r="U174" s="74">
        <v>1537253.84</v>
      </c>
      <c r="V174" s="74">
        <v>2561662.2</v>
      </c>
    </row>
    <row r="175" spans="1:22" s="24" customFormat="1" ht="22.5">
      <c r="A175" s="75" t="s">
        <v>1309</v>
      </c>
      <c r="B175" s="68">
        <v>200</v>
      </c>
      <c r="C175" s="68" t="s">
        <v>1463</v>
      </c>
      <c r="D175" s="71" t="str">
        <f t="shared" si="2"/>
        <v>000 0113 0000000 000 224</v>
      </c>
      <c r="E175" s="72">
        <v>52191778.49</v>
      </c>
      <c r="F175" s="73"/>
      <c r="G175" s="74">
        <v>46126778.49</v>
      </c>
      <c r="H175" s="74"/>
      <c r="I175" s="74">
        <v>40242100.49</v>
      </c>
      <c r="J175" s="74">
        <v>5544458</v>
      </c>
      <c r="K175" s="74">
        <v>340220</v>
      </c>
      <c r="L175" s="74"/>
      <c r="M175" s="74">
        <v>6065000</v>
      </c>
      <c r="N175" s="74">
        <v>50849679.68</v>
      </c>
      <c r="O175" s="74"/>
      <c r="P175" s="74">
        <v>44921169.23</v>
      </c>
      <c r="Q175" s="74"/>
      <c r="R175" s="74">
        <v>39083272.1</v>
      </c>
      <c r="S175" s="74">
        <v>5523581.03</v>
      </c>
      <c r="T175" s="74">
        <v>314316.1</v>
      </c>
      <c r="U175" s="74"/>
      <c r="V175" s="74">
        <v>5928510.45</v>
      </c>
    </row>
    <row r="176" spans="1:22" s="24" customFormat="1" ht="22.5">
      <c r="A176" s="75" t="s">
        <v>2962</v>
      </c>
      <c r="B176" s="68">
        <v>200</v>
      </c>
      <c r="C176" s="68" t="s">
        <v>1464</v>
      </c>
      <c r="D176" s="71" t="str">
        <f t="shared" si="2"/>
        <v>000 0113 0000000 000 225</v>
      </c>
      <c r="E176" s="72">
        <v>455415294.65</v>
      </c>
      <c r="F176" s="73"/>
      <c r="G176" s="74">
        <v>445639794.65</v>
      </c>
      <c r="H176" s="74"/>
      <c r="I176" s="74">
        <v>302335267.07</v>
      </c>
      <c r="J176" s="74">
        <v>77762469.37</v>
      </c>
      <c r="K176" s="74">
        <v>61340773.22</v>
      </c>
      <c r="L176" s="74">
        <v>4201284.99</v>
      </c>
      <c r="M176" s="74">
        <v>9775500</v>
      </c>
      <c r="N176" s="74">
        <v>407858701.59</v>
      </c>
      <c r="O176" s="74"/>
      <c r="P176" s="74">
        <v>398741643.59</v>
      </c>
      <c r="Q176" s="74"/>
      <c r="R176" s="74">
        <v>293016756.87</v>
      </c>
      <c r="S176" s="74">
        <v>54685304.07</v>
      </c>
      <c r="T176" s="74">
        <v>46839754.05</v>
      </c>
      <c r="U176" s="74">
        <v>4199828.6</v>
      </c>
      <c r="V176" s="74">
        <v>9117058</v>
      </c>
    </row>
    <row r="177" spans="1:22" s="24" customFormat="1" ht="12.75">
      <c r="A177" s="75" t="s">
        <v>2964</v>
      </c>
      <c r="B177" s="68">
        <v>200</v>
      </c>
      <c r="C177" s="68" t="s">
        <v>1465</v>
      </c>
      <c r="D177" s="71" t="str">
        <f t="shared" si="2"/>
        <v>000 0113 0000000 000 226</v>
      </c>
      <c r="E177" s="72">
        <v>869801930.31</v>
      </c>
      <c r="F177" s="73"/>
      <c r="G177" s="74">
        <v>849978530.31</v>
      </c>
      <c r="H177" s="74"/>
      <c r="I177" s="74">
        <v>455478333.7</v>
      </c>
      <c r="J177" s="74">
        <v>280278963.43</v>
      </c>
      <c r="K177" s="74">
        <v>89348440.67</v>
      </c>
      <c r="L177" s="74">
        <v>24872792.51</v>
      </c>
      <c r="M177" s="74">
        <v>19823400</v>
      </c>
      <c r="N177" s="74">
        <v>820629602.19</v>
      </c>
      <c r="O177" s="74"/>
      <c r="P177" s="74">
        <v>801491764.37</v>
      </c>
      <c r="Q177" s="74"/>
      <c r="R177" s="74">
        <v>430741879.43</v>
      </c>
      <c r="S177" s="74">
        <v>265552740.64</v>
      </c>
      <c r="T177" s="74">
        <v>81909592.1</v>
      </c>
      <c r="U177" s="74">
        <v>23287552.2</v>
      </c>
      <c r="V177" s="74">
        <v>19137837.82</v>
      </c>
    </row>
    <row r="178" spans="1:22" s="24" customFormat="1" ht="22.5">
      <c r="A178" s="75" t="s">
        <v>2966</v>
      </c>
      <c r="B178" s="68">
        <v>200</v>
      </c>
      <c r="C178" s="68" t="s">
        <v>1466</v>
      </c>
      <c r="D178" s="71" t="str">
        <f t="shared" si="2"/>
        <v>000 0113 0000000 000 240</v>
      </c>
      <c r="E178" s="72">
        <v>1689204756.06</v>
      </c>
      <c r="F178" s="73"/>
      <c r="G178" s="74">
        <v>1689204756.06</v>
      </c>
      <c r="H178" s="74"/>
      <c r="I178" s="74">
        <v>362612229.89</v>
      </c>
      <c r="J178" s="74">
        <v>765137453.02</v>
      </c>
      <c r="K178" s="74">
        <v>486563069.15</v>
      </c>
      <c r="L178" s="74">
        <v>74892004</v>
      </c>
      <c r="M178" s="74"/>
      <c r="N178" s="74">
        <v>1623601249.26</v>
      </c>
      <c r="O178" s="74"/>
      <c r="P178" s="74">
        <v>1623601249.26</v>
      </c>
      <c r="Q178" s="74"/>
      <c r="R178" s="74">
        <v>335043995.78</v>
      </c>
      <c r="S178" s="74">
        <v>755093367.93</v>
      </c>
      <c r="T178" s="74">
        <v>466145117.17</v>
      </c>
      <c r="U178" s="74">
        <v>67318768.38</v>
      </c>
      <c r="V178" s="74"/>
    </row>
    <row r="179" spans="1:22" s="24" customFormat="1" ht="33.75">
      <c r="A179" s="75" t="s">
        <v>2968</v>
      </c>
      <c r="B179" s="68">
        <v>200</v>
      </c>
      <c r="C179" s="68" t="s">
        <v>1467</v>
      </c>
      <c r="D179" s="71" t="str">
        <f t="shared" si="2"/>
        <v>000 0113 0000000 000 241</v>
      </c>
      <c r="E179" s="72">
        <v>1503521396.06</v>
      </c>
      <c r="F179" s="73"/>
      <c r="G179" s="74">
        <v>1503521396.06</v>
      </c>
      <c r="H179" s="74"/>
      <c r="I179" s="74">
        <v>187164769.89</v>
      </c>
      <c r="J179" s="74">
        <v>754937553.02</v>
      </c>
      <c r="K179" s="74">
        <v>486527069.15</v>
      </c>
      <c r="L179" s="74">
        <v>74892004</v>
      </c>
      <c r="M179" s="74"/>
      <c r="N179" s="74">
        <v>1465376874</v>
      </c>
      <c r="O179" s="74"/>
      <c r="P179" s="74">
        <v>1465376874</v>
      </c>
      <c r="Q179" s="74"/>
      <c r="R179" s="74">
        <v>186853869.89</v>
      </c>
      <c r="S179" s="74">
        <v>745093467.93</v>
      </c>
      <c r="T179" s="74">
        <v>466110767.8</v>
      </c>
      <c r="U179" s="74">
        <v>67318768.38</v>
      </c>
      <c r="V179" s="74"/>
    </row>
    <row r="180" spans="1:22" s="24" customFormat="1" ht="45">
      <c r="A180" s="75" t="s">
        <v>2970</v>
      </c>
      <c r="B180" s="68">
        <v>200</v>
      </c>
      <c r="C180" s="68" t="s">
        <v>1468</v>
      </c>
      <c r="D180" s="71" t="str">
        <f t="shared" si="2"/>
        <v>000 0113 0000000 000 242</v>
      </c>
      <c r="E180" s="72">
        <v>185683360</v>
      </c>
      <c r="F180" s="73"/>
      <c r="G180" s="74">
        <v>185683360</v>
      </c>
      <c r="H180" s="74"/>
      <c r="I180" s="74">
        <v>175447460</v>
      </c>
      <c r="J180" s="74">
        <v>10199900</v>
      </c>
      <c r="K180" s="74">
        <v>36000</v>
      </c>
      <c r="L180" s="74"/>
      <c r="M180" s="74"/>
      <c r="N180" s="74">
        <v>158224375.26</v>
      </c>
      <c r="O180" s="74"/>
      <c r="P180" s="74">
        <v>158224375.26</v>
      </c>
      <c r="Q180" s="74"/>
      <c r="R180" s="74">
        <v>148190125.89</v>
      </c>
      <c r="S180" s="74">
        <v>9999900</v>
      </c>
      <c r="T180" s="74">
        <v>34349.37</v>
      </c>
      <c r="U180" s="74"/>
      <c r="V180" s="74"/>
    </row>
    <row r="181" spans="1:22" s="24" customFormat="1" ht="12.75">
      <c r="A181" s="75" t="s">
        <v>2972</v>
      </c>
      <c r="B181" s="68">
        <v>200</v>
      </c>
      <c r="C181" s="68" t="s">
        <v>1469</v>
      </c>
      <c r="D181" s="71" t="str">
        <f t="shared" si="2"/>
        <v>000 0113 0000000 000 250</v>
      </c>
      <c r="E181" s="72"/>
      <c r="F181" s="73"/>
      <c r="G181" s="74"/>
      <c r="H181" s="74">
        <v>320456057</v>
      </c>
      <c r="I181" s="74">
        <v>309718123</v>
      </c>
      <c r="J181" s="74"/>
      <c r="K181" s="74"/>
      <c r="L181" s="74">
        <v>10737934</v>
      </c>
      <c r="M181" s="74"/>
      <c r="N181" s="74"/>
      <c r="O181" s="74"/>
      <c r="P181" s="74"/>
      <c r="Q181" s="74">
        <v>308139505.41</v>
      </c>
      <c r="R181" s="74">
        <v>297401571.41</v>
      </c>
      <c r="S181" s="74"/>
      <c r="T181" s="74"/>
      <c r="U181" s="74">
        <v>10737934</v>
      </c>
      <c r="V181" s="74"/>
    </row>
    <row r="182" spans="1:22" s="24" customFormat="1" ht="33.75">
      <c r="A182" s="75" t="s">
        <v>2974</v>
      </c>
      <c r="B182" s="68">
        <v>200</v>
      </c>
      <c r="C182" s="68" t="s">
        <v>1470</v>
      </c>
      <c r="D182" s="71" t="str">
        <f t="shared" si="2"/>
        <v>000 0113 0000000 000 251</v>
      </c>
      <c r="E182" s="72"/>
      <c r="F182" s="73"/>
      <c r="G182" s="74"/>
      <c r="H182" s="74">
        <v>320456057</v>
      </c>
      <c r="I182" s="74">
        <v>309718123</v>
      </c>
      <c r="J182" s="74"/>
      <c r="K182" s="74"/>
      <c r="L182" s="74">
        <v>10737934</v>
      </c>
      <c r="M182" s="74"/>
      <c r="N182" s="74"/>
      <c r="O182" s="74"/>
      <c r="P182" s="74"/>
      <c r="Q182" s="74">
        <v>308139505.41</v>
      </c>
      <c r="R182" s="74">
        <v>297401571.41</v>
      </c>
      <c r="S182" s="74"/>
      <c r="T182" s="74"/>
      <c r="U182" s="74">
        <v>10737934</v>
      </c>
      <c r="V182" s="74"/>
    </row>
    <row r="183" spans="1:22" s="24" customFormat="1" ht="12.75">
      <c r="A183" s="75" t="s">
        <v>2978</v>
      </c>
      <c r="B183" s="68">
        <v>200</v>
      </c>
      <c r="C183" s="68" t="s">
        <v>1471</v>
      </c>
      <c r="D183" s="71" t="str">
        <f t="shared" si="2"/>
        <v>000 0113 0000000 000 260</v>
      </c>
      <c r="E183" s="72">
        <v>1185118.81</v>
      </c>
      <c r="F183" s="73"/>
      <c r="G183" s="74">
        <v>1185118.81</v>
      </c>
      <c r="H183" s="74"/>
      <c r="I183" s="74">
        <v>1175730.81</v>
      </c>
      <c r="J183" s="74">
        <v>9388</v>
      </c>
      <c r="K183" s="74"/>
      <c r="L183" s="74"/>
      <c r="M183" s="74"/>
      <c r="N183" s="74">
        <v>36118.81</v>
      </c>
      <c r="O183" s="74"/>
      <c r="P183" s="74">
        <v>36118.81</v>
      </c>
      <c r="Q183" s="74"/>
      <c r="R183" s="74">
        <v>26730.81</v>
      </c>
      <c r="S183" s="74">
        <v>9388</v>
      </c>
      <c r="T183" s="74"/>
      <c r="U183" s="74"/>
      <c r="V183" s="74"/>
    </row>
    <row r="184" spans="1:22" s="24" customFormat="1" ht="22.5">
      <c r="A184" s="75" t="s">
        <v>2980</v>
      </c>
      <c r="B184" s="68">
        <v>200</v>
      </c>
      <c r="C184" s="68" t="s">
        <v>1472</v>
      </c>
      <c r="D184" s="71" t="str">
        <f t="shared" si="2"/>
        <v>000 0113 0000000 000 262</v>
      </c>
      <c r="E184" s="72">
        <v>1175730.81</v>
      </c>
      <c r="F184" s="73"/>
      <c r="G184" s="74">
        <v>1175730.81</v>
      </c>
      <c r="H184" s="74"/>
      <c r="I184" s="74">
        <v>1175730.81</v>
      </c>
      <c r="J184" s="74"/>
      <c r="K184" s="74"/>
      <c r="L184" s="74"/>
      <c r="M184" s="74"/>
      <c r="N184" s="74">
        <v>26730.81</v>
      </c>
      <c r="O184" s="74"/>
      <c r="P184" s="74">
        <v>26730.81</v>
      </c>
      <c r="Q184" s="74"/>
      <c r="R184" s="74">
        <v>26730.81</v>
      </c>
      <c r="S184" s="74"/>
      <c r="T184" s="74"/>
      <c r="U184" s="74"/>
      <c r="V184" s="74"/>
    </row>
    <row r="185" spans="1:22" s="24" customFormat="1" ht="33.75">
      <c r="A185" s="75" t="s">
        <v>2982</v>
      </c>
      <c r="B185" s="68">
        <v>200</v>
      </c>
      <c r="C185" s="68" t="s">
        <v>1473</v>
      </c>
      <c r="D185" s="71" t="str">
        <f t="shared" si="2"/>
        <v>000 0113 0000000 000 263</v>
      </c>
      <c r="E185" s="72">
        <v>9388</v>
      </c>
      <c r="F185" s="73"/>
      <c r="G185" s="74">
        <v>9388</v>
      </c>
      <c r="H185" s="74"/>
      <c r="I185" s="74"/>
      <c r="J185" s="74">
        <v>9388</v>
      </c>
      <c r="K185" s="74"/>
      <c r="L185" s="74"/>
      <c r="M185" s="74"/>
      <c r="N185" s="74">
        <v>9388</v>
      </c>
      <c r="O185" s="74"/>
      <c r="P185" s="74">
        <v>9388</v>
      </c>
      <c r="Q185" s="74"/>
      <c r="R185" s="74"/>
      <c r="S185" s="74">
        <v>9388</v>
      </c>
      <c r="T185" s="74"/>
      <c r="U185" s="74"/>
      <c r="V185" s="74"/>
    </row>
    <row r="186" spans="1:22" s="24" customFormat="1" ht="12.75">
      <c r="A186" s="75" t="s">
        <v>2984</v>
      </c>
      <c r="B186" s="68">
        <v>200</v>
      </c>
      <c r="C186" s="68" t="s">
        <v>1474</v>
      </c>
      <c r="D186" s="71" t="str">
        <f t="shared" si="2"/>
        <v>000 0113 0000000 000 290</v>
      </c>
      <c r="E186" s="72">
        <v>897652040.78</v>
      </c>
      <c r="F186" s="73"/>
      <c r="G186" s="74">
        <v>895131440.78</v>
      </c>
      <c r="H186" s="74"/>
      <c r="I186" s="74">
        <v>500081410.17</v>
      </c>
      <c r="J186" s="74">
        <v>362526935.35</v>
      </c>
      <c r="K186" s="74">
        <v>29735436.56</v>
      </c>
      <c r="L186" s="74">
        <v>2787658.7</v>
      </c>
      <c r="M186" s="74">
        <v>2520600</v>
      </c>
      <c r="N186" s="74">
        <v>769682691.8</v>
      </c>
      <c r="O186" s="74"/>
      <c r="P186" s="74">
        <v>767239664.97</v>
      </c>
      <c r="Q186" s="74"/>
      <c r="R186" s="74">
        <v>469411278.45</v>
      </c>
      <c r="S186" s="74">
        <v>266788899.38</v>
      </c>
      <c r="T186" s="74">
        <v>28420918.87</v>
      </c>
      <c r="U186" s="74">
        <v>2618568.27</v>
      </c>
      <c r="V186" s="74">
        <v>2443026.83</v>
      </c>
    </row>
    <row r="187" spans="1:22" s="24" customFormat="1" ht="12.75">
      <c r="A187" s="75" t="s">
        <v>2986</v>
      </c>
      <c r="B187" s="68">
        <v>200</v>
      </c>
      <c r="C187" s="68" t="s">
        <v>1475</v>
      </c>
      <c r="D187" s="71" t="str">
        <f t="shared" si="2"/>
        <v>000 0113 0000000 000 300</v>
      </c>
      <c r="E187" s="72">
        <v>530497840.01</v>
      </c>
      <c r="F187" s="73"/>
      <c r="G187" s="74">
        <v>514836840.01</v>
      </c>
      <c r="H187" s="74"/>
      <c r="I187" s="74">
        <v>252403641.18</v>
      </c>
      <c r="J187" s="74">
        <v>84479219.39</v>
      </c>
      <c r="K187" s="74">
        <v>171866835.25</v>
      </c>
      <c r="L187" s="74">
        <v>6087144.19</v>
      </c>
      <c r="M187" s="74">
        <v>15661000</v>
      </c>
      <c r="N187" s="74">
        <v>502671196.45</v>
      </c>
      <c r="O187" s="74"/>
      <c r="P187" s="74">
        <v>487845368.51</v>
      </c>
      <c r="Q187" s="74"/>
      <c r="R187" s="74">
        <v>248444704.04</v>
      </c>
      <c r="S187" s="74">
        <v>73130720.68</v>
      </c>
      <c r="T187" s="74">
        <v>160217639.86</v>
      </c>
      <c r="U187" s="74">
        <v>6052303.93</v>
      </c>
      <c r="V187" s="74">
        <v>14825827.94</v>
      </c>
    </row>
    <row r="188" spans="1:22" s="24" customFormat="1" ht="22.5">
      <c r="A188" s="75" t="s">
        <v>2988</v>
      </c>
      <c r="B188" s="68">
        <v>200</v>
      </c>
      <c r="C188" s="68" t="s">
        <v>1476</v>
      </c>
      <c r="D188" s="71" t="str">
        <f t="shared" si="2"/>
        <v>000 0113 0000000 000 310</v>
      </c>
      <c r="E188" s="72">
        <v>340971786.1</v>
      </c>
      <c r="F188" s="73"/>
      <c r="G188" s="74">
        <v>331851786.1</v>
      </c>
      <c r="H188" s="74"/>
      <c r="I188" s="74">
        <v>109120078.35</v>
      </c>
      <c r="J188" s="74">
        <v>59377974.09</v>
      </c>
      <c r="K188" s="74">
        <v>161623046.39</v>
      </c>
      <c r="L188" s="74">
        <v>1730687.27</v>
      </c>
      <c r="M188" s="74">
        <v>9120000</v>
      </c>
      <c r="N188" s="74">
        <v>319437109.46</v>
      </c>
      <c r="O188" s="74"/>
      <c r="P188" s="74">
        <v>310814126.61</v>
      </c>
      <c r="Q188" s="74"/>
      <c r="R188" s="74">
        <v>109105521.58</v>
      </c>
      <c r="S188" s="74">
        <v>49940606.15</v>
      </c>
      <c r="T188" s="74">
        <v>150037961.61</v>
      </c>
      <c r="U188" s="74">
        <v>1730037.27</v>
      </c>
      <c r="V188" s="74">
        <v>8622982.85</v>
      </c>
    </row>
    <row r="189" spans="1:22" s="24" customFormat="1" ht="22.5">
      <c r="A189" s="75" t="s">
        <v>2990</v>
      </c>
      <c r="B189" s="68">
        <v>200</v>
      </c>
      <c r="C189" s="68" t="s">
        <v>1477</v>
      </c>
      <c r="D189" s="71" t="str">
        <f t="shared" si="2"/>
        <v>000 0113 0000000 000 320</v>
      </c>
      <c r="E189" s="72">
        <v>1700000</v>
      </c>
      <c r="F189" s="73"/>
      <c r="G189" s="74">
        <v>1700000</v>
      </c>
      <c r="H189" s="74"/>
      <c r="I189" s="74">
        <v>1700000</v>
      </c>
      <c r="J189" s="74"/>
      <c r="K189" s="74"/>
      <c r="L189" s="74"/>
      <c r="M189" s="74"/>
      <c r="N189" s="74">
        <v>1700000</v>
      </c>
      <c r="O189" s="74"/>
      <c r="P189" s="74">
        <v>1700000</v>
      </c>
      <c r="Q189" s="74"/>
      <c r="R189" s="74">
        <v>1700000</v>
      </c>
      <c r="S189" s="74"/>
      <c r="T189" s="74"/>
      <c r="U189" s="74"/>
      <c r="V189" s="74"/>
    </row>
    <row r="190" spans="1:22" s="24" customFormat="1" ht="22.5">
      <c r="A190" s="75" t="s">
        <v>2992</v>
      </c>
      <c r="B190" s="68">
        <v>200</v>
      </c>
      <c r="C190" s="68" t="s">
        <v>1478</v>
      </c>
      <c r="D190" s="71" t="str">
        <f t="shared" si="2"/>
        <v>000 0113 0000000 000 330</v>
      </c>
      <c r="E190" s="72">
        <v>83531</v>
      </c>
      <c r="F190" s="73"/>
      <c r="G190" s="74">
        <v>83531</v>
      </c>
      <c r="H190" s="74"/>
      <c r="I190" s="74"/>
      <c r="J190" s="74">
        <v>68531</v>
      </c>
      <c r="K190" s="74">
        <v>15000</v>
      </c>
      <c r="L190" s="74"/>
      <c r="M190" s="74"/>
      <c r="N190" s="74">
        <v>83531</v>
      </c>
      <c r="O190" s="74"/>
      <c r="P190" s="74">
        <v>83531</v>
      </c>
      <c r="Q190" s="74"/>
      <c r="R190" s="74"/>
      <c r="S190" s="74">
        <v>68531</v>
      </c>
      <c r="T190" s="74">
        <v>15000</v>
      </c>
      <c r="U190" s="74"/>
      <c r="V190" s="74"/>
    </row>
    <row r="191" spans="1:22" s="24" customFormat="1" ht="22.5">
      <c r="A191" s="75" t="s">
        <v>2994</v>
      </c>
      <c r="B191" s="68">
        <v>200</v>
      </c>
      <c r="C191" s="68" t="s">
        <v>1479</v>
      </c>
      <c r="D191" s="71" t="str">
        <f t="shared" si="2"/>
        <v>000 0113 0000000 000 340</v>
      </c>
      <c r="E191" s="72">
        <v>187742522.91</v>
      </c>
      <c r="F191" s="73"/>
      <c r="G191" s="74">
        <v>181201522.91</v>
      </c>
      <c r="H191" s="74"/>
      <c r="I191" s="74">
        <v>141583562.83</v>
      </c>
      <c r="J191" s="74">
        <v>25032714.3</v>
      </c>
      <c r="K191" s="74">
        <v>10228788.86</v>
      </c>
      <c r="L191" s="74">
        <v>4356456.92</v>
      </c>
      <c r="M191" s="74">
        <v>6541000</v>
      </c>
      <c r="N191" s="74">
        <v>181450555.99</v>
      </c>
      <c r="O191" s="74"/>
      <c r="P191" s="74">
        <v>175247710.9</v>
      </c>
      <c r="Q191" s="74"/>
      <c r="R191" s="74">
        <v>137639182.46</v>
      </c>
      <c r="S191" s="74">
        <v>23121583.53</v>
      </c>
      <c r="T191" s="74">
        <v>10164678.25</v>
      </c>
      <c r="U191" s="74">
        <v>4322266.66</v>
      </c>
      <c r="V191" s="74">
        <v>6202845.09</v>
      </c>
    </row>
    <row r="192" spans="1:22" s="24" customFormat="1" ht="12.75">
      <c r="A192" s="75" t="s">
        <v>2996</v>
      </c>
      <c r="B192" s="68">
        <v>200</v>
      </c>
      <c r="C192" s="68" t="s">
        <v>1480</v>
      </c>
      <c r="D192" s="71" t="str">
        <f t="shared" si="2"/>
        <v>000 0113 0000000 000 500</v>
      </c>
      <c r="E192" s="72">
        <v>866189500</v>
      </c>
      <c r="F192" s="73"/>
      <c r="G192" s="74">
        <v>866189500</v>
      </c>
      <c r="H192" s="74"/>
      <c r="I192" s="74">
        <v>860000000</v>
      </c>
      <c r="J192" s="74">
        <v>6099500</v>
      </c>
      <c r="K192" s="74">
        <v>90000</v>
      </c>
      <c r="L192" s="74"/>
      <c r="M192" s="74"/>
      <c r="N192" s="74">
        <v>866189419.5</v>
      </c>
      <c r="O192" s="74"/>
      <c r="P192" s="74">
        <v>866189419.5</v>
      </c>
      <c r="Q192" s="74"/>
      <c r="R192" s="74">
        <v>859999919.5</v>
      </c>
      <c r="S192" s="74">
        <v>6099500</v>
      </c>
      <c r="T192" s="74">
        <v>90000</v>
      </c>
      <c r="U192" s="74"/>
      <c r="V192" s="74"/>
    </row>
    <row r="193" spans="1:22" s="24" customFormat="1" ht="22.5">
      <c r="A193" s="75" t="s">
        <v>2998</v>
      </c>
      <c r="B193" s="68">
        <v>200</v>
      </c>
      <c r="C193" s="68" t="s">
        <v>1481</v>
      </c>
      <c r="D193" s="71" t="str">
        <f t="shared" si="2"/>
        <v>000 0113 0000000 000 530</v>
      </c>
      <c r="E193" s="72">
        <v>866189500</v>
      </c>
      <c r="F193" s="73"/>
      <c r="G193" s="74">
        <v>866189500</v>
      </c>
      <c r="H193" s="74"/>
      <c r="I193" s="74">
        <v>860000000</v>
      </c>
      <c r="J193" s="74">
        <v>6099500</v>
      </c>
      <c r="K193" s="74">
        <v>90000</v>
      </c>
      <c r="L193" s="74"/>
      <c r="M193" s="74"/>
      <c r="N193" s="74">
        <v>866189419.5</v>
      </c>
      <c r="O193" s="74"/>
      <c r="P193" s="74">
        <v>866189419.5</v>
      </c>
      <c r="Q193" s="74"/>
      <c r="R193" s="74">
        <v>859999919.5</v>
      </c>
      <c r="S193" s="74">
        <v>6099500</v>
      </c>
      <c r="T193" s="74">
        <v>90000</v>
      </c>
      <c r="U193" s="74"/>
      <c r="V193" s="74"/>
    </row>
    <row r="194" spans="1:22" s="24" customFormat="1" ht="12.75">
      <c r="A194" s="75" t="s">
        <v>1482</v>
      </c>
      <c r="B194" s="68">
        <v>200</v>
      </c>
      <c r="C194" s="68" t="s">
        <v>1483</v>
      </c>
      <c r="D194" s="71" t="str">
        <f t="shared" si="2"/>
        <v>000 0200 0000000 000 000</v>
      </c>
      <c r="E194" s="72">
        <v>52359199.89</v>
      </c>
      <c r="F194" s="73"/>
      <c r="G194" s="74">
        <v>52359199.89</v>
      </c>
      <c r="H194" s="74">
        <v>37160000</v>
      </c>
      <c r="I194" s="74">
        <v>48834000</v>
      </c>
      <c r="J194" s="74">
        <v>3050260</v>
      </c>
      <c r="K194" s="74">
        <v>1155166.99</v>
      </c>
      <c r="L194" s="74">
        <v>36479772.9</v>
      </c>
      <c r="M194" s="74"/>
      <c r="N194" s="74">
        <v>49943270.19</v>
      </c>
      <c r="O194" s="74"/>
      <c r="P194" s="74">
        <v>49943270.19</v>
      </c>
      <c r="Q194" s="74">
        <v>36902763.75</v>
      </c>
      <c r="R194" s="74">
        <v>46574647.87</v>
      </c>
      <c r="S194" s="74">
        <v>2993728.67</v>
      </c>
      <c r="T194" s="74">
        <v>1055122.29</v>
      </c>
      <c r="U194" s="74">
        <v>36222535.11</v>
      </c>
      <c r="V194" s="74"/>
    </row>
    <row r="195" spans="1:22" s="24" customFormat="1" ht="12.75">
      <c r="A195" s="75" t="s">
        <v>1291</v>
      </c>
      <c r="B195" s="68">
        <v>200</v>
      </c>
      <c r="C195" s="68" t="s">
        <v>1484</v>
      </c>
      <c r="D195" s="71" t="str">
        <f t="shared" si="2"/>
        <v>000 0200 0000000 000 200</v>
      </c>
      <c r="E195" s="72">
        <v>45971857.24</v>
      </c>
      <c r="F195" s="73"/>
      <c r="G195" s="74">
        <v>45971857.24</v>
      </c>
      <c r="H195" s="74">
        <v>37160000</v>
      </c>
      <c r="I195" s="74">
        <v>46033120</v>
      </c>
      <c r="J195" s="74">
        <v>2542250.33</v>
      </c>
      <c r="K195" s="74">
        <v>865109.18</v>
      </c>
      <c r="L195" s="74">
        <v>33691377.73</v>
      </c>
      <c r="M195" s="74"/>
      <c r="N195" s="74">
        <v>45649677.19</v>
      </c>
      <c r="O195" s="74"/>
      <c r="P195" s="74">
        <v>45649677.19</v>
      </c>
      <c r="Q195" s="74">
        <v>36902763.75</v>
      </c>
      <c r="R195" s="74">
        <v>45742822.87</v>
      </c>
      <c r="S195" s="74">
        <v>2497282.41</v>
      </c>
      <c r="T195" s="74">
        <v>765064.48</v>
      </c>
      <c r="U195" s="74">
        <v>33547271.18</v>
      </c>
      <c r="V195" s="74"/>
    </row>
    <row r="196" spans="1:22" s="24" customFormat="1" ht="22.5">
      <c r="A196" s="75" t="s">
        <v>1293</v>
      </c>
      <c r="B196" s="68">
        <v>200</v>
      </c>
      <c r="C196" s="68" t="s">
        <v>1485</v>
      </c>
      <c r="D196" s="71" t="str">
        <f t="shared" si="2"/>
        <v>000 0200 0000000 000 210</v>
      </c>
      <c r="E196" s="72">
        <v>33251792.3</v>
      </c>
      <c r="F196" s="73"/>
      <c r="G196" s="74">
        <v>33251792.3</v>
      </c>
      <c r="H196" s="74"/>
      <c r="I196" s="74"/>
      <c r="J196" s="74">
        <v>788575.33</v>
      </c>
      <c r="K196" s="74">
        <v>25000</v>
      </c>
      <c r="L196" s="74">
        <v>32438216.97</v>
      </c>
      <c r="M196" s="74"/>
      <c r="N196" s="74">
        <v>33111585.75</v>
      </c>
      <c r="O196" s="74"/>
      <c r="P196" s="74">
        <v>33111585.75</v>
      </c>
      <c r="Q196" s="74"/>
      <c r="R196" s="74"/>
      <c r="S196" s="74">
        <v>788575.33</v>
      </c>
      <c r="T196" s="74">
        <v>25000</v>
      </c>
      <c r="U196" s="74">
        <v>32298010.42</v>
      </c>
      <c r="V196" s="74"/>
    </row>
    <row r="197" spans="1:22" s="24" customFormat="1" ht="12.75">
      <c r="A197" s="75" t="s">
        <v>1295</v>
      </c>
      <c r="B197" s="68">
        <v>200</v>
      </c>
      <c r="C197" s="68" t="s">
        <v>1486</v>
      </c>
      <c r="D197" s="71" t="str">
        <f t="shared" si="2"/>
        <v>000 0200 0000000 000 211</v>
      </c>
      <c r="E197" s="72">
        <v>25516104.52</v>
      </c>
      <c r="F197" s="73"/>
      <c r="G197" s="74">
        <v>25516104.52</v>
      </c>
      <c r="H197" s="74"/>
      <c r="I197" s="74"/>
      <c r="J197" s="74">
        <v>565459.88</v>
      </c>
      <c r="K197" s="74">
        <v>25000</v>
      </c>
      <c r="L197" s="74">
        <v>24925644.64</v>
      </c>
      <c r="M197" s="74"/>
      <c r="N197" s="74">
        <v>25392854.91</v>
      </c>
      <c r="O197" s="74"/>
      <c r="P197" s="74">
        <v>25392854.91</v>
      </c>
      <c r="Q197" s="74"/>
      <c r="R197" s="74"/>
      <c r="S197" s="74">
        <v>565459.88</v>
      </c>
      <c r="T197" s="74">
        <v>25000</v>
      </c>
      <c r="U197" s="74">
        <v>24802395.03</v>
      </c>
      <c r="V197" s="74"/>
    </row>
    <row r="198" spans="1:22" s="24" customFormat="1" ht="12.75">
      <c r="A198" s="75" t="s">
        <v>1297</v>
      </c>
      <c r="B198" s="68">
        <v>200</v>
      </c>
      <c r="C198" s="68" t="s">
        <v>1487</v>
      </c>
      <c r="D198" s="71" t="str">
        <f t="shared" si="2"/>
        <v>000 0200 0000000 000 212</v>
      </c>
      <c r="E198" s="72">
        <v>28077.87</v>
      </c>
      <c r="F198" s="73"/>
      <c r="G198" s="74">
        <v>28077.87</v>
      </c>
      <c r="H198" s="74"/>
      <c r="I198" s="74"/>
      <c r="J198" s="74">
        <v>4800</v>
      </c>
      <c r="K198" s="74"/>
      <c r="L198" s="74">
        <v>23277.87</v>
      </c>
      <c r="M198" s="74"/>
      <c r="N198" s="74">
        <v>28077.87</v>
      </c>
      <c r="O198" s="74"/>
      <c r="P198" s="74">
        <v>28077.87</v>
      </c>
      <c r="Q198" s="74"/>
      <c r="R198" s="74"/>
      <c r="S198" s="74">
        <v>4800</v>
      </c>
      <c r="T198" s="74"/>
      <c r="U198" s="74">
        <v>23277.87</v>
      </c>
      <c r="V198" s="74"/>
    </row>
    <row r="199" spans="1:22" s="24" customFormat="1" ht="12.75">
      <c r="A199" s="75" t="s">
        <v>1299</v>
      </c>
      <c r="B199" s="68">
        <v>200</v>
      </c>
      <c r="C199" s="68" t="s">
        <v>1488</v>
      </c>
      <c r="D199" s="71" t="str">
        <f aca="true" t="shared" si="3" ref="D199:D262">IF(OR(LEFT(C199,5)="000 9",LEFT(C199,5)="000 7"),"X",C199)</f>
        <v>000 0200 0000000 000 213</v>
      </c>
      <c r="E199" s="72">
        <v>7707609.91</v>
      </c>
      <c r="F199" s="73"/>
      <c r="G199" s="74">
        <v>7707609.91</v>
      </c>
      <c r="H199" s="74"/>
      <c r="I199" s="74"/>
      <c r="J199" s="74">
        <v>218315.45</v>
      </c>
      <c r="K199" s="74"/>
      <c r="L199" s="74">
        <v>7489294.46</v>
      </c>
      <c r="M199" s="74"/>
      <c r="N199" s="74">
        <v>7690652.97</v>
      </c>
      <c r="O199" s="74"/>
      <c r="P199" s="74">
        <v>7690652.97</v>
      </c>
      <c r="Q199" s="74"/>
      <c r="R199" s="74"/>
      <c r="S199" s="74">
        <v>218315.45</v>
      </c>
      <c r="T199" s="74"/>
      <c r="U199" s="74">
        <v>7472337.52</v>
      </c>
      <c r="V199" s="74"/>
    </row>
    <row r="200" spans="1:22" s="24" customFormat="1" ht="12.75">
      <c r="A200" s="75" t="s">
        <v>1301</v>
      </c>
      <c r="B200" s="68">
        <v>200</v>
      </c>
      <c r="C200" s="68" t="s">
        <v>1489</v>
      </c>
      <c r="D200" s="71" t="str">
        <f t="shared" si="3"/>
        <v>000 0200 0000000 000 220</v>
      </c>
      <c r="E200" s="72">
        <v>12719836.65</v>
      </c>
      <c r="F200" s="73"/>
      <c r="G200" s="74">
        <v>12719836.65</v>
      </c>
      <c r="H200" s="74"/>
      <c r="I200" s="74">
        <v>8873120</v>
      </c>
      <c r="J200" s="74">
        <v>1753675</v>
      </c>
      <c r="K200" s="74">
        <v>840109.18</v>
      </c>
      <c r="L200" s="74">
        <v>1252932.47</v>
      </c>
      <c r="M200" s="74"/>
      <c r="N200" s="74">
        <v>12537863.15</v>
      </c>
      <c r="O200" s="74"/>
      <c r="P200" s="74">
        <v>12537863.15</v>
      </c>
      <c r="Q200" s="74"/>
      <c r="R200" s="74">
        <v>8840059.12</v>
      </c>
      <c r="S200" s="74">
        <v>1708707.08</v>
      </c>
      <c r="T200" s="74">
        <v>740064.48</v>
      </c>
      <c r="U200" s="74">
        <v>1249032.47</v>
      </c>
      <c r="V200" s="74"/>
    </row>
    <row r="201" spans="1:22" s="24" customFormat="1" ht="12.75">
      <c r="A201" s="75" t="s">
        <v>1303</v>
      </c>
      <c r="B201" s="68">
        <v>200</v>
      </c>
      <c r="C201" s="68" t="s">
        <v>1490</v>
      </c>
      <c r="D201" s="71" t="str">
        <f t="shared" si="3"/>
        <v>000 0200 0000000 000 221</v>
      </c>
      <c r="E201" s="72">
        <v>1081691.81</v>
      </c>
      <c r="F201" s="73"/>
      <c r="G201" s="74">
        <v>1081691.81</v>
      </c>
      <c r="H201" s="74"/>
      <c r="I201" s="74">
        <v>646700</v>
      </c>
      <c r="J201" s="74">
        <v>89000</v>
      </c>
      <c r="K201" s="74">
        <v>5569.6</v>
      </c>
      <c r="L201" s="74">
        <v>340422.21</v>
      </c>
      <c r="M201" s="74"/>
      <c r="N201" s="74">
        <v>1052413.03</v>
      </c>
      <c r="O201" s="74"/>
      <c r="P201" s="74">
        <v>1052413.03</v>
      </c>
      <c r="Q201" s="74"/>
      <c r="R201" s="74">
        <v>646700</v>
      </c>
      <c r="S201" s="74">
        <v>59721.22</v>
      </c>
      <c r="T201" s="74">
        <v>5569.6</v>
      </c>
      <c r="U201" s="74">
        <v>340422.21</v>
      </c>
      <c r="V201" s="74"/>
    </row>
    <row r="202" spans="1:22" s="24" customFormat="1" ht="12.75">
      <c r="A202" s="75" t="s">
        <v>1305</v>
      </c>
      <c r="B202" s="68">
        <v>200</v>
      </c>
      <c r="C202" s="68" t="s">
        <v>1491</v>
      </c>
      <c r="D202" s="71" t="str">
        <f t="shared" si="3"/>
        <v>000 0200 0000000 000 222</v>
      </c>
      <c r="E202" s="72">
        <v>338220.18</v>
      </c>
      <c r="F202" s="73"/>
      <c r="G202" s="74">
        <v>338220.18</v>
      </c>
      <c r="H202" s="74"/>
      <c r="I202" s="74"/>
      <c r="J202" s="74">
        <v>23009</v>
      </c>
      <c r="K202" s="74"/>
      <c r="L202" s="74">
        <v>315211.18</v>
      </c>
      <c r="M202" s="74"/>
      <c r="N202" s="74">
        <v>338219.98</v>
      </c>
      <c r="O202" s="74"/>
      <c r="P202" s="74">
        <v>338219.98</v>
      </c>
      <c r="Q202" s="74"/>
      <c r="R202" s="74"/>
      <c r="S202" s="74">
        <v>23008.8</v>
      </c>
      <c r="T202" s="74"/>
      <c r="U202" s="74">
        <v>315211.18</v>
      </c>
      <c r="V202" s="74"/>
    </row>
    <row r="203" spans="1:22" s="24" customFormat="1" ht="12.75">
      <c r="A203" s="75" t="s">
        <v>1307</v>
      </c>
      <c r="B203" s="68">
        <v>200</v>
      </c>
      <c r="C203" s="68" t="s">
        <v>1492</v>
      </c>
      <c r="D203" s="71" t="str">
        <f t="shared" si="3"/>
        <v>000 0200 0000000 000 223</v>
      </c>
      <c r="E203" s="72">
        <v>280474.09</v>
      </c>
      <c r="F203" s="73"/>
      <c r="G203" s="74">
        <v>280474.09</v>
      </c>
      <c r="H203" s="74"/>
      <c r="I203" s="74"/>
      <c r="J203" s="74"/>
      <c r="K203" s="74"/>
      <c r="L203" s="74">
        <v>280474.09</v>
      </c>
      <c r="M203" s="74"/>
      <c r="N203" s="74">
        <v>280474.09</v>
      </c>
      <c r="O203" s="74"/>
      <c r="P203" s="74">
        <v>280474.09</v>
      </c>
      <c r="Q203" s="74"/>
      <c r="R203" s="74"/>
      <c r="S203" s="74"/>
      <c r="T203" s="74"/>
      <c r="U203" s="74">
        <v>280474.09</v>
      </c>
      <c r="V203" s="74"/>
    </row>
    <row r="204" spans="1:22" s="24" customFormat="1" ht="22.5">
      <c r="A204" s="75" t="s">
        <v>1309</v>
      </c>
      <c r="B204" s="68">
        <v>200</v>
      </c>
      <c r="C204" s="68" t="s">
        <v>1493</v>
      </c>
      <c r="D204" s="71" t="str">
        <f t="shared" si="3"/>
        <v>000 0200 0000000 000 224</v>
      </c>
      <c r="E204" s="72">
        <v>1679837.44</v>
      </c>
      <c r="F204" s="73"/>
      <c r="G204" s="74">
        <v>1679837.44</v>
      </c>
      <c r="H204" s="74"/>
      <c r="I204" s="74">
        <v>1586627</v>
      </c>
      <c r="J204" s="74"/>
      <c r="K204" s="74"/>
      <c r="L204" s="74">
        <v>93210.44</v>
      </c>
      <c r="M204" s="74"/>
      <c r="N204" s="74">
        <v>1679837.13</v>
      </c>
      <c r="O204" s="74"/>
      <c r="P204" s="74">
        <v>1679837.13</v>
      </c>
      <c r="Q204" s="74"/>
      <c r="R204" s="74">
        <v>1586626.69</v>
      </c>
      <c r="S204" s="74"/>
      <c r="T204" s="74"/>
      <c r="U204" s="74">
        <v>93210.44</v>
      </c>
      <c r="V204" s="74"/>
    </row>
    <row r="205" spans="1:22" s="24" customFormat="1" ht="22.5">
      <c r="A205" s="75" t="s">
        <v>2962</v>
      </c>
      <c r="B205" s="68">
        <v>200</v>
      </c>
      <c r="C205" s="68" t="s">
        <v>1494</v>
      </c>
      <c r="D205" s="71" t="str">
        <f t="shared" si="3"/>
        <v>000 0200 0000000 000 225</v>
      </c>
      <c r="E205" s="72">
        <v>3355991.75</v>
      </c>
      <c r="F205" s="73"/>
      <c r="G205" s="74">
        <v>3355991.75</v>
      </c>
      <c r="H205" s="74"/>
      <c r="I205" s="74">
        <v>3246488</v>
      </c>
      <c r="J205" s="74">
        <v>11680</v>
      </c>
      <c r="K205" s="74"/>
      <c r="L205" s="74">
        <v>97823.75</v>
      </c>
      <c r="M205" s="74"/>
      <c r="N205" s="74">
        <v>3338649.65</v>
      </c>
      <c r="O205" s="74"/>
      <c r="P205" s="74">
        <v>3338649.65</v>
      </c>
      <c r="Q205" s="74"/>
      <c r="R205" s="74">
        <v>3233045.9</v>
      </c>
      <c r="S205" s="74">
        <v>11680</v>
      </c>
      <c r="T205" s="74"/>
      <c r="U205" s="74">
        <v>93923.75</v>
      </c>
      <c r="V205" s="74"/>
    </row>
    <row r="206" spans="1:22" s="24" customFormat="1" ht="12.75">
      <c r="A206" s="75" t="s">
        <v>2964</v>
      </c>
      <c r="B206" s="68">
        <v>200</v>
      </c>
      <c r="C206" s="68" t="s">
        <v>1495</v>
      </c>
      <c r="D206" s="71" t="str">
        <f t="shared" si="3"/>
        <v>000 0200 0000000 000 226</v>
      </c>
      <c r="E206" s="72">
        <v>5983621.38</v>
      </c>
      <c r="F206" s="73"/>
      <c r="G206" s="74">
        <v>5983621.38</v>
      </c>
      <c r="H206" s="74"/>
      <c r="I206" s="74">
        <v>3393305</v>
      </c>
      <c r="J206" s="74">
        <v>1629986</v>
      </c>
      <c r="K206" s="74">
        <v>834539.58</v>
      </c>
      <c r="L206" s="74">
        <v>125790.8</v>
      </c>
      <c r="M206" s="74"/>
      <c r="N206" s="74">
        <v>5848269.27</v>
      </c>
      <c r="O206" s="74"/>
      <c r="P206" s="74">
        <v>5848269.27</v>
      </c>
      <c r="Q206" s="74"/>
      <c r="R206" s="74">
        <v>3373686.53</v>
      </c>
      <c r="S206" s="74">
        <v>1614297.06</v>
      </c>
      <c r="T206" s="74">
        <v>734494.88</v>
      </c>
      <c r="U206" s="74">
        <v>125790.8</v>
      </c>
      <c r="V206" s="74"/>
    </row>
    <row r="207" spans="1:22" s="24" customFormat="1" ht="12.75">
      <c r="A207" s="75" t="s">
        <v>2972</v>
      </c>
      <c r="B207" s="68">
        <v>200</v>
      </c>
      <c r="C207" s="68" t="s">
        <v>1496</v>
      </c>
      <c r="D207" s="71" t="str">
        <f t="shared" si="3"/>
        <v>000 0200 0000000 000 250</v>
      </c>
      <c r="E207" s="72"/>
      <c r="F207" s="73"/>
      <c r="G207" s="74"/>
      <c r="H207" s="74">
        <v>37160000</v>
      </c>
      <c r="I207" s="74">
        <v>37160000</v>
      </c>
      <c r="J207" s="74"/>
      <c r="K207" s="74"/>
      <c r="L207" s="74"/>
      <c r="M207" s="74"/>
      <c r="N207" s="74"/>
      <c r="O207" s="74"/>
      <c r="P207" s="74"/>
      <c r="Q207" s="74">
        <v>36902763.75</v>
      </c>
      <c r="R207" s="74">
        <v>36902763.75</v>
      </c>
      <c r="S207" s="74"/>
      <c r="T207" s="74"/>
      <c r="U207" s="74"/>
      <c r="V207" s="74"/>
    </row>
    <row r="208" spans="1:22" s="24" customFormat="1" ht="33.75">
      <c r="A208" s="75" t="s">
        <v>2974</v>
      </c>
      <c r="B208" s="68">
        <v>200</v>
      </c>
      <c r="C208" s="68" t="s">
        <v>1497</v>
      </c>
      <c r="D208" s="71" t="str">
        <f t="shared" si="3"/>
        <v>000 0200 0000000 000 251</v>
      </c>
      <c r="E208" s="72"/>
      <c r="F208" s="73"/>
      <c r="G208" s="74"/>
      <c r="H208" s="74">
        <v>37160000</v>
      </c>
      <c r="I208" s="74">
        <v>37160000</v>
      </c>
      <c r="J208" s="74"/>
      <c r="K208" s="74"/>
      <c r="L208" s="74"/>
      <c r="M208" s="74"/>
      <c r="N208" s="74"/>
      <c r="O208" s="74"/>
      <c r="P208" s="74"/>
      <c r="Q208" s="74">
        <v>36902763.75</v>
      </c>
      <c r="R208" s="74">
        <v>36902763.75</v>
      </c>
      <c r="S208" s="74"/>
      <c r="T208" s="74"/>
      <c r="U208" s="74"/>
      <c r="V208" s="74"/>
    </row>
    <row r="209" spans="1:22" s="24" customFormat="1" ht="12.75">
      <c r="A209" s="75" t="s">
        <v>2984</v>
      </c>
      <c r="B209" s="68">
        <v>200</v>
      </c>
      <c r="C209" s="68" t="s">
        <v>1498</v>
      </c>
      <c r="D209" s="71" t="str">
        <f t="shared" si="3"/>
        <v>000 0200 0000000 000 290</v>
      </c>
      <c r="E209" s="72">
        <v>228.29</v>
      </c>
      <c r="F209" s="73"/>
      <c r="G209" s="74">
        <v>228.29</v>
      </c>
      <c r="H209" s="74"/>
      <c r="I209" s="74"/>
      <c r="J209" s="74"/>
      <c r="K209" s="74"/>
      <c r="L209" s="74">
        <v>228.29</v>
      </c>
      <c r="M209" s="74"/>
      <c r="N209" s="74">
        <v>228.29</v>
      </c>
      <c r="O209" s="74"/>
      <c r="P209" s="74">
        <v>228.29</v>
      </c>
      <c r="Q209" s="74"/>
      <c r="R209" s="74"/>
      <c r="S209" s="74"/>
      <c r="T209" s="74"/>
      <c r="U209" s="74">
        <v>228.29</v>
      </c>
      <c r="V209" s="74"/>
    </row>
    <row r="210" spans="1:22" s="24" customFormat="1" ht="12.75">
      <c r="A210" s="75" t="s">
        <v>2986</v>
      </c>
      <c r="B210" s="68">
        <v>200</v>
      </c>
      <c r="C210" s="68" t="s">
        <v>1499</v>
      </c>
      <c r="D210" s="71" t="str">
        <f t="shared" si="3"/>
        <v>000 0200 0000000 000 300</v>
      </c>
      <c r="E210" s="72">
        <v>6387342.65</v>
      </c>
      <c r="F210" s="73"/>
      <c r="G210" s="74">
        <v>6387342.65</v>
      </c>
      <c r="H210" s="74"/>
      <c r="I210" s="74">
        <v>2800880</v>
      </c>
      <c r="J210" s="74">
        <v>508009.67</v>
      </c>
      <c r="K210" s="74">
        <v>290057.81</v>
      </c>
      <c r="L210" s="74">
        <v>2788395.17</v>
      </c>
      <c r="M210" s="74"/>
      <c r="N210" s="74">
        <v>4293593</v>
      </c>
      <c r="O210" s="74"/>
      <c r="P210" s="74">
        <v>4293593</v>
      </c>
      <c r="Q210" s="74"/>
      <c r="R210" s="74">
        <v>831825</v>
      </c>
      <c r="S210" s="74">
        <v>496446.26</v>
      </c>
      <c r="T210" s="74">
        <v>290057.81</v>
      </c>
      <c r="U210" s="74">
        <v>2675263.93</v>
      </c>
      <c r="V210" s="74"/>
    </row>
    <row r="211" spans="1:22" s="24" customFormat="1" ht="22.5">
      <c r="A211" s="75" t="s">
        <v>2988</v>
      </c>
      <c r="B211" s="68">
        <v>200</v>
      </c>
      <c r="C211" s="68" t="s">
        <v>1500</v>
      </c>
      <c r="D211" s="71" t="str">
        <f t="shared" si="3"/>
        <v>000 0200 0000000 000 310</v>
      </c>
      <c r="E211" s="72">
        <v>4280607.64</v>
      </c>
      <c r="F211" s="73"/>
      <c r="G211" s="74">
        <v>4280607.64</v>
      </c>
      <c r="H211" s="74"/>
      <c r="I211" s="74">
        <v>2709970</v>
      </c>
      <c r="J211" s="74">
        <v>326909</v>
      </c>
      <c r="K211" s="74">
        <v>254110.13</v>
      </c>
      <c r="L211" s="74">
        <v>989618.51</v>
      </c>
      <c r="M211" s="74"/>
      <c r="N211" s="74">
        <v>2304391.54</v>
      </c>
      <c r="O211" s="74"/>
      <c r="P211" s="74">
        <v>2304391.54</v>
      </c>
      <c r="Q211" s="74"/>
      <c r="R211" s="74">
        <v>740915</v>
      </c>
      <c r="S211" s="74">
        <v>319755.14</v>
      </c>
      <c r="T211" s="74">
        <v>254110.13</v>
      </c>
      <c r="U211" s="74">
        <v>989611.27</v>
      </c>
      <c r="V211" s="74"/>
    </row>
    <row r="212" spans="1:22" s="24" customFormat="1" ht="22.5">
      <c r="A212" s="75" t="s">
        <v>2994</v>
      </c>
      <c r="B212" s="68">
        <v>200</v>
      </c>
      <c r="C212" s="68" t="s">
        <v>1501</v>
      </c>
      <c r="D212" s="71" t="str">
        <f t="shared" si="3"/>
        <v>000 0200 0000000 000 340</v>
      </c>
      <c r="E212" s="72">
        <v>2106735.01</v>
      </c>
      <c r="F212" s="73"/>
      <c r="G212" s="74">
        <v>2106735.01</v>
      </c>
      <c r="H212" s="74"/>
      <c r="I212" s="74">
        <v>90910</v>
      </c>
      <c r="J212" s="74">
        <v>181100.67</v>
      </c>
      <c r="K212" s="74">
        <v>35947.68</v>
      </c>
      <c r="L212" s="74">
        <v>1798776.66</v>
      </c>
      <c r="M212" s="74"/>
      <c r="N212" s="74">
        <v>1989201.46</v>
      </c>
      <c r="O212" s="74"/>
      <c r="P212" s="74">
        <v>1989201.46</v>
      </c>
      <c r="Q212" s="74"/>
      <c r="R212" s="74">
        <v>90910</v>
      </c>
      <c r="S212" s="74">
        <v>176691.12</v>
      </c>
      <c r="T212" s="74">
        <v>35947.68</v>
      </c>
      <c r="U212" s="74">
        <v>1685652.66</v>
      </c>
      <c r="V212" s="74"/>
    </row>
    <row r="213" spans="1:22" s="24" customFormat="1" ht="22.5">
      <c r="A213" s="75" t="s">
        <v>1502</v>
      </c>
      <c r="B213" s="68">
        <v>200</v>
      </c>
      <c r="C213" s="68" t="s">
        <v>1503</v>
      </c>
      <c r="D213" s="71" t="str">
        <f t="shared" si="3"/>
        <v>000 0203 0000000 000 000</v>
      </c>
      <c r="E213" s="72">
        <v>37448972.9</v>
      </c>
      <c r="F213" s="73"/>
      <c r="G213" s="74">
        <v>37448972.9</v>
      </c>
      <c r="H213" s="74">
        <v>37160000</v>
      </c>
      <c r="I213" s="74">
        <v>37160000</v>
      </c>
      <c r="J213" s="74">
        <v>969200</v>
      </c>
      <c r="K213" s="74"/>
      <c r="L213" s="74">
        <v>36479772.9</v>
      </c>
      <c r="M213" s="74"/>
      <c r="N213" s="74">
        <v>37191735.11</v>
      </c>
      <c r="O213" s="74"/>
      <c r="P213" s="74">
        <v>37191735.11</v>
      </c>
      <c r="Q213" s="74">
        <v>36902763.75</v>
      </c>
      <c r="R213" s="74">
        <v>36902763.75</v>
      </c>
      <c r="S213" s="74">
        <v>969200</v>
      </c>
      <c r="T213" s="74"/>
      <c r="U213" s="74">
        <v>36222535.11</v>
      </c>
      <c r="V213" s="74"/>
    </row>
    <row r="214" spans="1:22" s="24" customFormat="1" ht="12.75">
      <c r="A214" s="75" t="s">
        <v>1291</v>
      </c>
      <c r="B214" s="68">
        <v>200</v>
      </c>
      <c r="C214" s="68" t="s">
        <v>1504</v>
      </c>
      <c r="D214" s="71" t="str">
        <f t="shared" si="3"/>
        <v>000 0203 0000000 000 200</v>
      </c>
      <c r="E214" s="72">
        <v>34560098.06</v>
      </c>
      <c r="F214" s="73"/>
      <c r="G214" s="74">
        <v>34560098.06</v>
      </c>
      <c r="H214" s="74">
        <v>37160000</v>
      </c>
      <c r="I214" s="74">
        <v>37160000</v>
      </c>
      <c r="J214" s="74">
        <v>868720.33</v>
      </c>
      <c r="K214" s="74"/>
      <c r="L214" s="74">
        <v>33691377.73</v>
      </c>
      <c r="M214" s="74"/>
      <c r="N214" s="74">
        <v>34415991.51</v>
      </c>
      <c r="O214" s="74"/>
      <c r="P214" s="74">
        <v>34415991.51</v>
      </c>
      <c r="Q214" s="74">
        <v>36902763.75</v>
      </c>
      <c r="R214" s="74">
        <v>36902763.75</v>
      </c>
      <c r="S214" s="74">
        <v>868720.33</v>
      </c>
      <c r="T214" s="74"/>
      <c r="U214" s="74">
        <v>33547271.18</v>
      </c>
      <c r="V214" s="74"/>
    </row>
    <row r="215" spans="1:22" s="24" customFormat="1" ht="22.5">
      <c r="A215" s="75" t="s">
        <v>1293</v>
      </c>
      <c r="B215" s="68">
        <v>200</v>
      </c>
      <c r="C215" s="68" t="s">
        <v>1505</v>
      </c>
      <c r="D215" s="71" t="str">
        <f t="shared" si="3"/>
        <v>000 0203 0000000 000 210</v>
      </c>
      <c r="E215" s="72">
        <v>33221992.3</v>
      </c>
      <c r="F215" s="73"/>
      <c r="G215" s="74">
        <v>33221992.3</v>
      </c>
      <c r="H215" s="74"/>
      <c r="I215" s="74"/>
      <c r="J215" s="74">
        <v>783775.33</v>
      </c>
      <c r="K215" s="74"/>
      <c r="L215" s="74">
        <v>32438216.97</v>
      </c>
      <c r="M215" s="74"/>
      <c r="N215" s="74">
        <v>33081785.75</v>
      </c>
      <c r="O215" s="74"/>
      <c r="P215" s="74">
        <v>33081785.75</v>
      </c>
      <c r="Q215" s="74"/>
      <c r="R215" s="74"/>
      <c r="S215" s="74">
        <v>783775.33</v>
      </c>
      <c r="T215" s="74"/>
      <c r="U215" s="74">
        <v>32298010.42</v>
      </c>
      <c r="V215" s="74"/>
    </row>
    <row r="216" spans="1:22" s="24" customFormat="1" ht="12.75">
      <c r="A216" s="75" t="s">
        <v>1295</v>
      </c>
      <c r="B216" s="68">
        <v>200</v>
      </c>
      <c r="C216" s="68" t="s">
        <v>1506</v>
      </c>
      <c r="D216" s="71" t="str">
        <f t="shared" si="3"/>
        <v>000 0203 0000000 000 211</v>
      </c>
      <c r="E216" s="72">
        <v>25491104.52</v>
      </c>
      <c r="F216" s="73"/>
      <c r="G216" s="74">
        <v>25491104.52</v>
      </c>
      <c r="H216" s="74"/>
      <c r="I216" s="74"/>
      <c r="J216" s="74">
        <v>565459.88</v>
      </c>
      <c r="K216" s="74"/>
      <c r="L216" s="74">
        <v>24925644.64</v>
      </c>
      <c r="M216" s="74"/>
      <c r="N216" s="74">
        <v>25367854.91</v>
      </c>
      <c r="O216" s="74"/>
      <c r="P216" s="74">
        <v>25367854.91</v>
      </c>
      <c r="Q216" s="74"/>
      <c r="R216" s="74"/>
      <c r="S216" s="74">
        <v>565459.88</v>
      </c>
      <c r="T216" s="74"/>
      <c r="U216" s="74">
        <v>24802395.03</v>
      </c>
      <c r="V216" s="74"/>
    </row>
    <row r="217" spans="1:22" s="24" customFormat="1" ht="12.75">
      <c r="A217" s="75" t="s">
        <v>1297</v>
      </c>
      <c r="B217" s="68">
        <v>200</v>
      </c>
      <c r="C217" s="68" t="s">
        <v>1507</v>
      </c>
      <c r="D217" s="71" t="str">
        <f t="shared" si="3"/>
        <v>000 0203 0000000 000 212</v>
      </c>
      <c r="E217" s="72">
        <v>23277.87</v>
      </c>
      <c r="F217" s="73"/>
      <c r="G217" s="74">
        <v>23277.87</v>
      </c>
      <c r="H217" s="74"/>
      <c r="I217" s="74"/>
      <c r="J217" s="74"/>
      <c r="K217" s="74"/>
      <c r="L217" s="74">
        <v>23277.87</v>
      </c>
      <c r="M217" s="74"/>
      <c r="N217" s="74">
        <v>23277.87</v>
      </c>
      <c r="O217" s="74"/>
      <c r="P217" s="74">
        <v>23277.87</v>
      </c>
      <c r="Q217" s="74"/>
      <c r="R217" s="74"/>
      <c r="S217" s="74"/>
      <c r="T217" s="74"/>
      <c r="U217" s="74">
        <v>23277.87</v>
      </c>
      <c r="V217" s="74"/>
    </row>
    <row r="218" spans="1:22" s="24" customFormat="1" ht="12.75">
      <c r="A218" s="75" t="s">
        <v>1299</v>
      </c>
      <c r="B218" s="68">
        <v>200</v>
      </c>
      <c r="C218" s="68" t="s">
        <v>1508</v>
      </c>
      <c r="D218" s="71" t="str">
        <f t="shared" si="3"/>
        <v>000 0203 0000000 000 213</v>
      </c>
      <c r="E218" s="72">
        <v>7707609.91</v>
      </c>
      <c r="F218" s="73"/>
      <c r="G218" s="74">
        <v>7707609.91</v>
      </c>
      <c r="H218" s="74"/>
      <c r="I218" s="74"/>
      <c r="J218" s="74">
        <v>218315.45</v>
      </c>
      <c r="K218" s="74"/>
      <c r="L218" s="74">
        <v>7489294.46</v>
      </c>
      <c r="M218" s="74"/>
      <c r="N218" s="74">
        <v>7690652.97</v>
      </c>
      <c r="O218" s="74"/>
      <c r="P218" s="74">
        <v>7690652.97</v>
      </c>
      <c r="Q218" s="74"/>
      <c r="R218" s="74"/>
      <c r="S218" s="74">
        <v>218315.45</v>
      </c>
      <c r="T218" s="74"/>
      <c r="U218" s="74">
        <v>7472337.52</v>
      </c>
      <c r="V218" s="74"/>
    </row>
    <row r="219" spans="1:22" s="24" customFormat="1" ht="12.75">
      <c r="A219" s="75" t="s">
        <v>1301</v>
      </c>
      <c r="B219" s="68">
        <v>200</v>
      </c>
      <c r="C219" s="68" t="s">
        <v>1509</v>
      </c>
      <c r="D219" s="71" t="str">
        <f t="shared" si="3"/>
        <v>000 0203 0000000 000 220</v>
      </c>
      <c r="E219" s="72">
        <v>1337877.47</v>
      </c>
      <c r="F219" s="73"/>
      <c r="G219" s="74">
        <v>1337877.47</v>
      </c>
      <c r="H219" s="74"/>
      <c r="I219" s="74"/>
      <c r="J219" s="74">
        <v>84945</v>
      </c>
      <c r="K219" s="74"/>
      <c r="L219" s="74">
        <v>1252932.47</v>
      </c>
      <c r="M219" s="74"/>
      <c r="N219" s="74">
        <v>1333977.47</v>
      </c>
      <c r="O219" s="74"/>
      <c r="P219" s="74">
        <v>1333977.47</v>
      </c>
      <c r="Q219" s="74"/>
      <c r="R219" s="74"/>
      <c r="S219" s="74">
        <v>84945</v>
      </c>
      <c r="T219" s="74"/>
      <c r="U219" s="74">
        <v>1249032.47</v>
      </c>
      <c r="V219" s="74"/>
    </row>
    <row r="220" spans="1:22" s="24" customFormat="1" ht="12.75">
      <c r="A220" s="75" t="s">
        <v>1303</v>
      </c>
      <c r="B220" s="68">
        <v>200</v>
      </c>
      <c r="C220" s="68" t="s">
        <v>1510</v>
      </c>
      <c r="D220" s="71" t="str">
        <f t="shared" si="3"/>
        <v>000 0203 0000000 000 221</v>
      </c>
      <c r="E220" s="72">
        <v>390422.21</v>
      </c>
      <c r="F220" s="73"/>
      <c r="G220" s="74">
        <v>390422.21</v>
      </c>
      <c r="H220" s="74"/>
      <c r="I220" s="74"/>
      <c r="J220" s="74">
        <v>50000</v>
      </c>
      <c r="K220" s="74"/>
      <c r="L220" s="74">
        <v>340422.21</v>
      </c>
      <c r="M220" s="74"/>
      <c r="N220" s="74">
        <v>390422.21</v>
      </c>
      <c r="O220" s="74"/>
      <c r="P220" s="74">
        <v>390422.21</v>
      </c>
      <c r="Q220" s="74"/>
      <c r="R220" s="74"/>
      <c r="S220" s="74">
        <v>50000</v>
      </c>
      <c r="T220" s="74"/>
      <c r="U220" s="74">
        <v>340422.21</v>
      </c>
      <c r="V220" s="74"/>
    </row>
    <row r="221" spans="1:22" s="24" customFormat="1" ht="12.75">
      <c r="A221" s="75" t="s">
        <v>1305</v>
      </c>
      <c r="B221" s="68">
        <v>200</v>
      </c>
      <c r="C221" s="68" t="s">
        <v>1511</v>
      </c>
      <c r="D221" s="71" t="str">
        <f t="shared" si="3"/>
        <v>000 0203 0000000 000 222</v>
      </c>
      <c r="E221" s="72">
        <v>329960.18</v>
      </c>
      <c r="F221" s="73"/>
      <c r="G221" s="74">
        <v>329960.18</v>
      </c>
      <c r="H221" s="74"/>
      <c r="I221" s="74"/>
      <c r="J221" s="74">
        <v>14749</v>
      </c>
      <c r="K221" s="74"/>
      <c r="L221" s="74">
        <v>315211.18</v>
      </c>
      <c r="M221" s="74"/>
      <c r="N221" s="74">
        <v>329960.18</v>
      </c>
      <c r="O221" s="74"/>
      <c r="P221" s="74">
        <v>329960.18</v>
      </c>
      <c r="Q221" s="74"/>
      <c r="R221" s="74"/>
      <c r="S221" s="74">
        <v>14749</v>
      </c>
      <c r="T221" s="74"/>
      <c r="U221" s="74">
        <v>315211.18</v>
      </c>
      <c r="V221" s="74"/>
    </row>
    <row r="222" spans="1:22" s="24" customFormat="1" ht="12.75">
      <c r="A222" s="75" t="s">
        <v>1307</v>
      </c>
      <c r="B222" s="68">
        <v>200</v>
      </c>
      <c r="C222" s="68" t="s">
        <v>1512</v>
      </c>
      <c r="D222" s="71" t="str">
        <f t="shared" si="3"/>
        <v>000 0203 0000000 000 223</v>
      </c>
      <c r="E222" s="72">
        <v>280474.09</v>
      </c>
      <c r="F222" s="73"/>
      <c r="G222" s="74">
        <v>280474.09</v>
      </c>
      <c r="H222" s="74"/>
      <c r="I222" s="74"/>
      <c r="J222" s="74"/>
      <c r="K222" s="74"/>
      <c r="L222" s="74">
        <v>280474.09</v>
      </c>
      <c r="M222" s="74"/>
      <c r="N222" s="74">
        <v>280474.09</v>
      </c>
      <c r="O222" s="74"/>
      <c r="P222" s="74">
        <v>280474.09</v>
      </c>
      <c r="Q222" s="74"/>
      <c r="R222" s="74"/>
      <c r="S222" s="74"/>
      <c r="T222" s="74"/>
      <c r="U222" s="74">
        <v>280474.09</v>
      </c>
      <c r="V222" s="74"/>
    </row>
    <row r="223" spans="1:22" s="24" customFormat="1" ht="22.5">
      <c r="A223" s="75" t="s">
        <v>1309</v>
      </c>
      <c r="B223" s="68">
        <v>200</v>
      </c>
      <c r="C223" s="68" t="s">
        <v>1513</v>
      </c>
      <c r="D223" s="71" t="str">
        <f t="shared" si="3"/>
        <v>000 0203 0000000 000 224</v>
      </c>
      <c r="E223" s="72">
        <v>93210.44</v>
      </c>
      <c r="F223" s="73"/>
      <c r="G223" s="74">
        <v>93210.44</v>
      </c>
      <c r="H223" s="74"/>
      <c r="I223" s="74"/>
      <c r="J223" s="74"/>
      <c r="K223" s="74"/>
      <c r="L223" s="74">
        <v>93210.44</v>
      </c>
      <c r="M223" s="74"/>
      <c r="N223" s="74">
        <v>93210.44</v>
      </c>
      <c r="O223" s="74"/>
      <c r="P223" s="74">
        <v>93210.44</v>
      </c>
      <c r="Q223" s="74"/>
      <c r="R223" s="74"/>
      <c r="S223" s="74"/>
      <c r="T223" s="74"/>
      <c r="U223" s="74">
        <v>93210.44</v>
      </c>
      <c r="V223" s="74"/>
    </row>
    <row r="224" spans="1:22" s="24" customFormat="1" ht="22.5">
      <c r="A224" s="75" t="s">
        <v>2962</v>
      </c>
      <c r="B224" s="68">
        <v>200</v>
      </c>
      <c r="C224" s="68" t="s">
        <v>1514</v>
      </c>
      <c r="D224" s="71" t="str">
        <f t="shared" si="3"/>
        <v>000 0203 0000000 000 225</v>
      </c>
      <c r="E224" s="72">
        <v>107823.75</v>
      </c>
      <c r="F224" s="73"/>
      <c r="G224" s="74">
        <v>107823.75</v>
      </c>
      <c r="H224" s="74"/>
      <c r="I224" s="74"/>
      <c r="J224" s="74">
        <v>10000</v>
      </c>
      <c r="K224" s="74"/>
      <c r="L224" s="74">
        <v>97823.75</v>
      </c>
      <c r="M224" s="74"/>
      <c r="N224" s="74">
        <v>103923.75</v>
      </c>
      <c r="O224" s="74"/>
      <c r="P224" s="74">
        <v>103923.75</v>
      </c>
      <c r="Q224" s="74"/>
      <c r="R224" s="74"/>
      <c r="S224" s="74">
        <v>10000</v>
      </c>
      <c r="T224" s="74"/>
      <c r="U224" s="74">
        <v>93923.75</v>
      </c>
      <c r="V224" s="74"/>
    </row>
    <row r="225" spans="1:22" s="24" customFormat="1" ht="12.75">
      <c r="A225" s="75" t="s">
        <v>2964</v>
      </c>
      <c r="B225" s="68">
        <v>200</v>
      </c>
      <c r="C225" s="68" t="s">
        <v>1515</v>
      </c>
      <c r="D225" s="71" t="str">
        <f t="shared" si="3"/>
        <v>000 0203 0000000 000 226</v>
      </c>
      <c r="E225" s="72">
        <v>135986.8</v>
      </c>
      <c r="F225" s="73"/>
      <c r="G225" s="74">
        <v>135986.8</v>
      </c>
      <c r="H225" s="74"/>
      <c r="I225" s="74"/>
      <c r="J225" s="74">
        <v>10196</v>
      </c>
      <c r="K225" s="74"/>
      <c r="L225" s="74">
        <v>125790.8</v>
      </c>
      <c r="M225" s="74"/>
      <c r="N225" s="74">
        <v>135986.8</v>
      </c>
      <c r="O225" s="74"/>
      <c r="P225" s="74">
        <v>135986.8</v>
      </c>
      <c r="Q225" s="74"/>
      <c r="R225" s="74"/>
      <c r="S225" s="74">
        <v>10196</v>
      </c>
      <c r="T225" s="74"/>
      <c r="U225" s="74">
        <v>125790.8</v>
      </c>
      <c r="V225" s="74"/>
    </row>
    <row r="226" spans="1:22" s="24" customFormat="1" ht="12.75">
      <c r="A226" s="75" t="s">
        <v>2972</v>
      </c>
      <c r="B226" s="68">
        <v>200</v>
      </c>
      <c r="C226" s="68" t="s">
        <v>1516</v>
      </c>
      <c r="D226" s="71" t="str">
        <f t="shared" si="3"/>
        <v>000 0203 0000000 000 250</v>
      </c>
      <c r="E226" s="72"/>
      <c r="F226" s="73"/>
      <c r="G226" s="74"/>
      <c r="H226" s="74">
        <v>37160000</v>
      </c>
      <c r="I226" s="74">
        <v>37160000</v>
      </c>
      <c r="J226" s="74"/>
      <c r="K226" s="74"/>
      <c r="L226" s="74"/>
      <c r="M226" s="74"/>
      <c r="N226" s="74"/>
      <c r="O226" s="74"/>
      <c r="P226" s="74"/>
      <c r="Q226" s="74">
        <v>36902763.75</v>
      </c>
      <c r="R226" s="74">
        <v>36902763.75</v>
      </c>
      <c r="S226" s="74"/>
      <c r="T226" s="74"/>
      <c r="U226" s="74"/>
      <c r="V226" s="74"/>
    </row>
    <row r="227" spans="1:22" s="24" customFormat="1" ht="33.75">
      <c r="A227" s="75" t="s">
        <v>2974</v>
      </c>
      <c r="B227" s="68">
        <v>200</v>
      </c>
      <c r="C227" s="68" t="s">
        <v>1517</v>
      </c>
      <c r="D227" s="71" t="str">
        <f t="shared" si="3"/>
        <v>000 0203 0000000 000 251</v>
      </c>
      <c r="E227" s="72"/>
      <c r="F227" s="73"/>
      <c r="G227" s="74"/>
      <c r="H227" s="74">
        <v>37160000</v>
      </c>
      <c r="I227" s="74">
        <v>37160000</v>
      </c>
      <c r="J227" s="74"/>
      <c r="K227" s="74"/>
      <c r="L227" s="74"/>
      <c r="M227" s="74"/>
      <c r="N227" s="74"/>
      <c r="O227" s="74"/>
      <c r="P227" s="74"/>
      <c r="Q227" s="74">
        <v>36902763.75</v>
      </c>
      <c r="R227" s="74">
        <v>36902763.75</v>
      </c>
      <c r="S227" s="74"/>
      <c r="T227" s="74"/>
      <c r="U227" s="74"/>
      <c r="V227" s="74"/>
    </row>
    <row r="228" spans="1:22" s="24" customFormat="1" ht="12.75">
      <c r="A228" s="75" t="s">
        <v>2984</v>
      </c>
      <c r="B228" s="68">
        <v>200</v>
      </c>
      <c r="C228" s="68" t="s">
        <v>1518</v>
      </c>
      <c r="D228" s="71" t="str">
        <f t="shared" si="3"/>
        <v>000 0203 0000000 000 290</v>
      </c>
      <c r="E228" s="72">
        <v>228.29</v>
      </c>
      <c r="F228" s="73"/>
      <c r="G228" s="74">
        <v>228.29</v>
      </c>
      <c r="H228" s="74"/>
      <c r="I228" s="74"/>
      <c r="J228" s="74"/>
      <c r="K228" s="74"/>
      <c r="L228" s="74">
        <v>228.29</v>
      </c>
      <c r="M228" s="74"/>
      <c r="N228" s="74">
        <v>228.29</v>
      </c>
      <c r="O228" s="74"/>
      <c r="P228" s="74">
        <v>228.29</v>
      </c>
      <c r="Q228" s="74"/>
      <c r="R228" s="74"/>
      <c r="S228" s="74"/>
      <c r="T228" s="74"/>
      <c r="U228" s="74">
        <v>228.29</v>
      </c>
      <c r="V228" s="74"/>
    </row>
    <row r="229" spans="1:22" s="24" customFormat="1" ht="12.75">
      <c r="A229" s="75" t="s">
        <v>2986</v>
      </c>
      <c r="B229" s="68">
        <v>200</v>
      </c>
      <c r="C229" s="68" t="s">
        <v>1519</v>
      </c>
      <c r="D229" s="71" t="str">
        <f t="shared" si="3"/>
        <v>000 0203 0000000 000 300</v>
      </c>
      <c r="E229" s="72">
        <v>2888874.84</v>
      </c>
      <c r="F229" s="73"/>
      <c r="G229" s="74">
        <v>2888874.84</v>
      </c>
      <c r="H229" s="74"/>
      <c r="I229" s="74"/>
      <c r="J229" s="74">
        <v>100479.67</v>
      </c>
      <c r="K229" s="74"/>
      <c r="L229" s="74">
        <v>2788395.17</v>
      </c>
      <c r="M229" s="74"/>
      <c r="N229" s="74">
        <v>2775743.6</v>
      </c>
      <c r="O229" s="74"/>
      <c r="P229" s="74">
        <v>2775743.6</v>
      </c>
      <c r="Q229" s="74"/>
      <c r="R229" s="74"/>
      <c r="S229" s="74">
        <v>100479.67</v>
      </c>
      <c r="T229" s="74"/>
      <c r="U229" s="74">
        <v>2675263.93</v>
      </c>
      <c r="V229" s="74"/>
    </row>
    <row r="230" spans="1:22" s="24" customFormat="1" ht="22.5">
      <c r="A230" s="75" t="s">
        <v>2988</v>
      </c>
      <c r="B230" s="68">
        <v>200</v>
      </c>
      <c r="C230" s="68" t="s">
        <v>1520</v>
      </c>
      <c r="D230" s="71" t="str">
        <f t="shared" si="3"/>
        <v>000 0203 0000000 000 310</v>
      </c>
      <c r="E230" s="72">
        <v>1030937.51</v>
      </c>
      <c r="F230" s="73"/>
      <c r="G230" s="74">
        <v>1030937.51</v>
      </c>
      <c r="H230" s="74"/>
      <c r="I230" s="74"/>
      <c r="J230" s="74">
        <v>41319</v>
      </c>
      <c r="K230" s="74"/>
      <c r="L230" s="74">
        <v>989618.51</v>
      </c>
      <c r="M230" s="74"/>
      <c r="N230" s="74">
        <v>1030930.27</v>
      </c>
      <c r="O230" s="74"/>
      <c r="P230" s="74">
        <v>1030930.27</v>
      </c>
      <c r="Q230" s="74"/>
      <c r="R230" s="74"/>
      <c r="S230" s="74">
        <v>41319</v>
      </c>
      <c r="T230" s="74"/>
      <c r="U230" s="74">
        <v>989611.27</v>
      </c>
      <c r="V230" s="74"/>
    </row>
    <row r="231" spans="1:22" s="24" customFormat="1" ht="22.5">
      <c r="A231" s="75" t="s">
        <v>2994</v>
      </c>
      <c r="B231" s="68">
        <v>200</v>
      </c>
      <c r="C231" s="68" t="s">
        <v>1521</v>
      </c>
      <c r="D231" s="71" t="str">
        <f t="shared" si="3"/>
        <v>000 0203 0000000 000 340</v>
      </c>
      <c r="E231" s="72">
        <v>1857937.33</v>
      </c>
      <c r="F231" s="73"/>
      <c r="G231" s="74">
        <v>1857937.33</v>
      </c>
      <c r="H231" s="74"/>
      <c r="I231" s="74"/>
      <c r="J231" s="74">
        <v>59160.67</v>
      </c>
      <c r="K231" s="74"/>
      <c r="L231" s="74">
        <v>1798776.66</v>
      </c>
      <c r="M231" s="74"/>
      <c r="N231" s="74">
        <v>1744813.33</v>
      </c>
      <c r="O231" s="74"/>
      <c r="P231" s="74">
        <v>1744813.33</v>
      </c>
      <c r="Q231" s="74"/>
      <c r="R231" s="74"/>
      <c r="S231" s="74">
        <v>59160.67</v>
      </c>
      <c r="T231" s="74"/>
      <c r="U231" s="74">
        <v>1685652.66</v>
      </c>
      <c r="V231" s="74"/>
    </row>
    <row r="232" spans="1:22" s="24" customFormat="1" ht="12.75">
      <c r="A232" s="75" t="s">
        <v>1522</v>
      </c>
      <c r="B232" s="68">
        <v>200</v>
      </c>
      <c r="C232" s="68" t="s">
        <v>1523</v>
      </c>
      <c r="D232" s="71" t="str">
        <f t="shared" si="3"/>
        <v>000 0204 0000000 000 000</v>
      </c>
      <c r="E232" s="72">
        <v>14910226.99</v>
      </c>
      <c r="F232" s="73"/>
      <c r="G232" s="74">
        <v>14910226.99</v>
      </c>
      <c r="H232" s="74"/>
      <c r="I232" s="74">
        <v>11674000</v>
      </c>
      <c r="J232" s="74">
        <v>2081060</v>
      </c>
      <c r="K232" s="74">
        <v>1155166.99</v>
      </c>
      <c r="L232" s="74"/>
      <c r="M232" s="74"/>
      <c r="N232" s="74">
        <v>12751535.08</v>
      </c>
      <c r="O232" s="74"/>
      <c r="P232" s="74">
        <v>12751535.08</v>
      </c>
      <c r="Q232" s="74"/>
      <c r="R232" s="74">
        <v>9671884.12</v>
      </c>
      <c r="S232" s="74">
        <v>2024528.67</v>
      </c>
      <c r="T232" s="74">
        <v>1055122.29</v>
      </c>
      <c r="U232" s="74"/>
      <c r="V232" s="74"/>
    </row>
    <row r="233" spans="1:22" s="24" customFormat="1" ht="12.75">
      <c r="A233" s="75" t="s">
        <v>1291</v>
      </c>
      <c r="B233" s="68">
        <v>200</v>
      </c>
      <c r="C233" s="68" t="s">
        <v>1524</v>
      </c>
      <c r="D233" s="71" t="str">
        <f t="shared" si="3"/>
        <v>000 0204 0000000 000 200</v>
      </c>
      <c r="E233" s="72">
        <v>11411759.18</v>
      </c>
      <c r="F233" s="73"/>
      <c r="G233" s="74">
        <v>11411759.18</v>
      </c>
      <c r="H233" s="74"/>
      <c r="I233" s="74">
        <v>8873120</v>
      </c>
      <c r="J233" s="74">
        <v>1673530</v>
      </c>
      <c r="K233" s="74">
        <v>865109.18</v>
      </c>
      <c r="L233" s="74"/>
      <c r="M233" s="74"/>
      <c r="N233" s="74">
        <v>11233685.68</v>
      </c>
      <c r="O233" s="74"/>
      <c r="P233" s="74">
        <v>11233685.68</v>
      </c>
      <c r="Q233" s="74"/>
      <c r="R233" s="74">
        <v>8840059.12</v>
      </c>
      <c r="S233" s="74">
        <v>1628562.08</v>
      </c>
      <c r="T233" s="74">
        <v>765064.48</v>
      </c>
      <c r="U233" s="74"/>
      <c r="V233" s="74"/>
    </row>
    <row r="234" spans="1:22" s="24" customFormat="1" ht="22.5">
      <c r="A234" s="75" t="s">
        <v>1293</v>
      </c>
      <c r="B234" s="68">
        <v>200</v>
      </c>
      <c r="C234" s="68" t="s">
        <v>1525</v>
      </c>
      <c r="D234" s="71" t="str">
        <f t="shared" si="3"/>
        <v>000 0204 0000000 000 210</v>
      </c>
      <c r="E234" s="72">
        <v>29800</v>
      </c>
      <c r="F234" s="73"/>
      <c r="G234" s="74">
        <v>29800</v>
      </c>
      <c r="H234" s="74"/>
      <c r="I234" s="74"/>
      <c r="J234" s="74">
        <v>4800</v>
      </c>
      <c r="K234" s="74">
        <v>25000</v>
      </c>
      <c r="L234" s="74"/>
      <c r="M234" s="74"/>
      <c r="N234" s="74">
        <v>29800</v>
      </c>
      <c r="O234" s="74"/>
      <c r="P234" s="74">
        <v>29800</v>
      </c>
      <c r="Q234" s="74"/>
      <c r="R234" s="74"/>
      <c r="S234" s="74">
        <v>4800</v>
      </c>
      <c r="T234" s="74">
        <v>25000</v>
      </c>
      <c r="U234" s="74"/>
      <c r="V234" s="74"/>
    </row>
    <row r="235" spans="1:22" s="24" customFormat="1" ht="12.75">
      <c r="A235" s="75" t="s">
        <v>1295</v>
      </c>
      <c r="B235" s="68">
        <v>200</v>
      </c>
      <c r="C235" s="68" t="s">
        <v>1526</v>
      </c>
      <c r="D235" s="71" t="str">
        <f t="shared" si="3"/>
        <v>000 0204 0000000 000 211</v>
      </c>
      <c r="E235" s="72">
        <v>25000</v>
      </c>
      <c r="F235" s="73"/>
      <c r="G235" s="74">
        <v>25000</v>
      </c>
      <c r="H235" s="74"/>
      <c r="I235" s="74"/>
      <c r="J235" s="74"/>
      <c r="K235" s="74">
        <v>25000</v>
      </c>
      <c r="L235" s="74"/>
      <c r="M235" s="74"/>
      <c r="N235" s="74">
        <v>25000</v>
      </c>
      <c r="O235" s="74"/>
      <c r="P235" s="74">
        <v>25000</v>
      </c>
      <c r="Q235" s="74"/>
      <c r="R235" s="74"/>
      <c r="S235" s="74"/>
      <c r="T235" s="74">
        <v>25000</v>
      </c>
      <c r="U235" s="74"/>
      <c r="V235" s="74"/>
    </row>
    <row r="236" spans="1:22" s="24" customFormat="1" ht="12.75">
      <c r="A236" s="75" t="s">
        <v>1297</v>
      </c>
      <c r="B236" s="68">
        <v>200</v>
      </c>
      <c r="C236" s="68" t="s">
        <v>1527</v>
      </c>
      <c r="D236" s="71" t="str">
        <f t="shared" si="3"/>
        <v>000 0204 0000000 000 212</v>
      </c>
      <c r="E236" s="72">
        <v>4800</v>
      </c>
      <c r="F236" s="73"/>
      <c r="G236" s="74">
        <v>4800</v>
      </c>
      <c r="H236" s="74"/>
      <c r="I236" s="74"/>
      <c r="J236" s="74">
        <v>4800</v>
      </c>
      <c r="K236" s="74"/>
      <c r="L236" s="74"/>
      <c r="M236" s="74"/>
      <c r="N236" s="74">
        <v>4800</v>
      </c>
      <c r="O236" s="74"/>
      <c r="P236" s="74">
        <v>4800</v>
      </c>
      <c r="Q236" s="74"/>
      <c r="R236" s="74"/>
      <c r="S236" s="74">
        <v>4800</v>
      </c>
      <c r="T236" s="74"/>
      <c r="U236" s="74"/>
      <c r="V236" s="74"/>
    </row>
    <row r="237" spans="1:22" s="24" customFormat="1" ht="12.75">
      <c r="A237" s="75" t="s">
        <v>1301</v>
      </c>
      <c r="B237" s="68">
        <v>200</v>
      </c>
      <c r="C237" s="68" t="s">
        <v>1528</v>
      </c>
      <c r="D237" s="71" t="str">
        <f t="shared" si="3"/>
        <v>000 0204 0000000 000 220</v>
      </c>
      <c r="E237" s="72">
        <v>11381959.18</v>
      </c>
      <c r="F237" s="73"/>
      <c r="G237" s="74">
        <v>11381959.18</v>
      </c>
      <c r="H237" s="74"/>
      <c r="I237" s="74">
        <v>8873120</v>
      </c>
      <c r="J237" s="74">
        <v>1668730</v>
      </c>
      <c r="K237" s="74">
        <v>840109.18</v>
      </c>
      <c r="L237" s="74"/>
      <c r="M237" s="74"/>
      <c r="N237" s="74">
        <v>11203885.68</v>
      </c>
      <c r="O237" s="74"/>
      <c r="P237" s="74">
        <v>11203885.68</v>
      </c>
      <c r="Q237" s="74"/>
      <c r="R237" s="74">
        <v>8840059.12</v>
      </c>
      <c r="S237" s="74">
        <v>1623762.08</v>
      </c>
      <c r="T237" s="74">
        <v>740064.48</v>
      </c>
      <c r="U237" s="74"/>
      <c r="V237" s="74"/>
    </row>
    <row r="238" spans="1:22" s="24" customFormat="1" ht="12.75">
      <c r="A238" s="75" t="s">
        <v>1303</v>
      </c>
      <c r="B238" s="68">
        <v>200</v>
      </c>
      <c r="C238" s="68" t="s">
        <v>1529</v>
      </c>
      <c r="D238" s="71" t="str">
        <f t="shared" si="3"/>
        <v>000 0204 0000000 000 221</v>
      </c>
      <c r="E238" s="72">
        <v>691269.6</v>
      </c>
      <c r="F238" s="73"/>
      <c r="G238" s="74">
        <v>691269.6</v>
      </c>
      <c r="H238" s="74"/>
      <c r="I238" s="74">
        <v>646700</v>
      </c>
      <c r="J238" s="74">
        <v>39000</v>
      </c>
      <c r="K238" s="74">
        <v>5569.6</v>
      </c>
      <c r="L238" s="74"/>
      <c r="M238" s="74"/>
      <c r="N238" s="74">
        <v>661990.82</v>
      </c>
      <c r="O238" s="74"/>
      <c r="P238" s="74">
        <v>661990.82</v>
      </c>
      <c r="Q238" s="74"/>
      <c r="R238" s="74">
        <v>646700</v>
      </c>
      <c r="S238" s="74">
        <v>9721.22</v>
      </c>
      <c r="T238" s="74">
        <v>5569.6</v>
      </c>
      <c r="U238" s="74"/>
      <c r="V238" s="74"/>
    </row>
    <row r="239" spans="1:22" s="24" customFormat="1" ht="12.75">
      <c r="A239" s="75" t="s">
        <v>1305</v>
      </c>
      <c r="B239" s="68">
        <v>200</v>
      </c>
      <c r="C239" s="68" t="s">
        <v>1530</v>
      </c>
      <c r="D239" s="71" t="str">
        <f t="shared" si="3"/>
        <v>000 0204 0000000 000 222</v>
      </c>
      <c r="E239" s="72">
        <v>8260</v>
      </c>
      <c r="F239" s="73"/>
      <c r="G239" s="74">
        <v>8260</v>
      </c>
      <c r="H239" s="74"/>
      <c r="I239" s="74"/>
      <c r="J239" s="74">
        <v>8260</v>
      </c>
      <c r="K239" s="74"/>
      <c r="L239" s="74"/>
      <c r="M239" s="74"/>
      <c r="N239" s="74">
        <v>8259.8</v>
      </c>
      <c r="O239" s="74"/>
      <c r="P239" s="74">
        <v>8259.8</v>
      </c>
      <c r="Q239" s="74"/>
      <c r="R239" s="74"/>
      <c r="S239" s="74">
        <v>8259.8</v>
      </c>
      <c r="T239" s="74"/>
      <c r="U239" s="74"/>
      <c r="V239" s="74"/>
    </row>
    <row r="240" spans="1:22" s="24" customFormat="1" ht="22.5">
      <c r="A240" s="75" t="s">
        <v>1309</v>
      </c>
      <c r="B240" s="68">
        <v>200</v>
      </c>
      <c r="C240" s="68" t="s">
        <v>1531</v>
      </c>
      <c r="D240" s="71" t="str">
        <f t="shared" si="3"/>
        <v>000 0204 0000000 000 224</v>
      </c>
      <c r="E240" s="72">
        <v>1586627</v>
      </c>
      <c r="F240" s="73"/>
      <c r="G240" s="74">
        <v>1586627</v>
      </c>
      <c r="H240" s="74"/>
      <c r="I240" s="74">
        <v>1586627</v>
      </c>
      <c r="J240" s="74"/>
      <c r="K240" s="74"/>
      <c r="L240" s="74"/>
      <c r="M240" s="74"/>
      <c r="N240" s="74">
        <v>1586626.69</v>
      </c>
      <c r="O240" s="74"/>
      <c r="P240" s="74">
        <v>1586626.69</v>
      </c>
      <c r="Q240" s="74"/>
      <c r="R240" s="74">
        <v>1586626.69</v>
      </c>
      <c r="S240" s="74"/>
      <c r="T240" s="74"/>
      <c r="U240" s="74"/>
      <c r="V240" s="74"/>
    </row>
    <row r="241" spans="1:22" s="24" customFormat="1" ht="22.5">
      <c r="A241" s="75" t="s">
        <v>2962</v>
      </c>
      <c r="B241" s="68">
        <v>200</v>
      </c>
      <c r="C241" s="68" t="s">
        <v>1532</v>
      </c>
      <c r="D241" s="71" t="str">
        <f t="shared" si="3"/>
        <v>000 0204 0000000 000 225</v>
      </c>
      <c r="E241" s="72">
        <v>3248168</v>
      </c>
      <c r="F241" s="73"/>
      <c r="G241" s="74">
        <v>3248168</v>
      </c>
      <c r="H241" s="74"/>
      <c r="I241" s="74">
        <v>3246488</v>
      </c>
      <c r="J241" s="74">
        <v>1680</v>
      </c>
      <c r="K241" s="74"/>
      <c r="L241" s="74"/>
      <c r="M241" s="74"/>
      <c r="N241" s="74">
        <v>3234725.9</v>
      </c>
      <c r="O241" s="74"/>
      <c r="P241" s="74">
        <v>3234725.9</v>
      </c>
      <c r="Q241" s="74"/>
      <c r="R241" s="74">
        <v>3233045.9</v>
      </c>
      <c r="S241" s="74">
        <v>1680</v>
      </c>
      <c r="T241" s="74"/>
      <c r="U241" s="74"/>
      <c r="V241" s="74"/>
    </row>
    <row r="242" spans="1:22" s="24" customFormat="1" ht="12.75">
      <c r="A242" s="75" t="s">
        <v>2964</v>
      </c>
      <c r="B242" s="68">
        <v>200</v>
      </c>
      <c r="C242" s="68" t="s">
        <v>1533</v>
      </c>
      <c r="D242" s="71" t="str">
        <f t="shared" si="3"/>
        <v>000 0204 0000000 000 226</v>
      </c>
      <c r="E242" s="72">
        <v>5847634.58</v>
      </c>
      <c r="F242" s="73"/>
      <c r="G242" s="74">
        <v>5847634.58</v>
      </c>
      <c r="H242" s="74"/>
      <c r="I242" s="74">
        <v>3393305</v>
      </c>
      <c r="J242" s="74">
        <v>1619790</v>
      </c>
      <c r="K242" s="74">
        <v>834539.58</v>
      </c>
      <c r="L242" s="74"/>
      <c r="M242" s="74"/>
      <c r="N242" s="74">
        <v>5712282.47</v>
      </c>
      <c r="O242" s="74"/>
      <c r="P242" s="74">
        <v>5712282.47</v>
      </c>
      <c r="Q242" s="74"/>
      <c r="R242" s="74">
        <v>3373686.53</v>
      </c>
      <c r="S242" s="74">
        <v>1604101.06</v>
      </c>
      <c r="T242" s="74">
        <v>734494.88</v>
      </c>
      <c r="U242" s="74"/>
      <c r="V242" s="74"/>
    </row>
    <row r="243" spans="1:22" s="24" customFormat="1" ht="12.75">
      <c r="A243" s="75" t="s">
        <v>2986</v>
      </c>
      <c r="B243" s="68">
        <v>200</v>
      </c>
      <c r="C243" s="68" t="s">
        <v>1534</v>
      </c>
      <c r="D243" s="71" t="str">
        <f t="shared" si="3"/>
        <v>000 0204 0000000 000 300</v>
      </c>
      <c r="E243" s="72">
        <v>3498467.81</v>
      </c>
      <c r="F243" s="73"/>
      <c r="G243" s="74">
        <v>3498467.81</v>
      </c>
      <c r="H243" s="74"/>
      <c r="I243" s="74">
        <v>2800880</v>
      </c>
      <c r="J243" s="74">
        <v>407530</v>
      </c>
      <c r="K243" s="74">
        <v>290057.81</v>
      </c>
      <c r="L243" s="74"/>
      <c r="M243" s="74"/>
      <c r="N243" s="74">
        <v>1517849.4</v>
      </c>
      <c r="O243" s="74"/>
      <c r="P243" s="74">
        <v>1517849.4</v>
      </c>
      <c r="Q243" s="74"/>
      <c r="R243" s="74">
        <v>831825</v>
      </c>
      <c r="S243" s="74">
        <v>395966.59</v>
      </c>
      <c r="T243" s="74">
        <v>290057.81</v>
      </c>
      <c r="U243" s="74"/>
      <c r="V243" s="74"/>
    </row>
    <row r="244" spans="1:22" s="24" customFormat="1" ht="22.5">
      <c r="A244" s="75" t="s">
        <v>2988</v>
      </c>
      <c r="B244" s="68">
        <v>200</v>
      </c>
      <c r="C244" s="68" t="s">
        <v>1535</v>
      </c>
      <c r="D244" s="71" t="str">
        <f t="shared" si="3"/>
        <v>000 0204 0000000 000 310</v>
      </c>
      <c r="E244" s="72">
        <v>3249670.13</v>
      </c>
      <c r="F244" s="73"/>
      <c r="G244" s="74">
        <v>3249670.13</v>
      </c>
      <c r="H244" s="74"/>
      <c r="I244" s="74">
        <v>2709970</v>
      </c>
      <c r="J244" s="74">
        <v>285590</v>
      </c>
      <c r="K244" s="74">
        <v>254110.13</v>
      </c>
      <c r="L244" s="74"/>
      <c r="M244" s="74"/>
      <c r="N244" s="74">
        <v>1273461.27</v>
      </c>
      <c r="O244" s="74"/>
      <c r="P244" s="74">
        <v>1273461.27</v>
      </c>
      <c r="Q244" s="74"/>
      <c r="R244" s="74">
        <v>740915</v>
      </c>
      <c r="S244" s="74">
        <v>278436.14</v>
      </c>
      <c r="T244" s="74">
        <v>254110.13</v>
      </c>
      <c r="U244" s="74"/>
      <c r="V244" s="74"/>
    </row>
    <row r="245" spans="1:22" s="24" customFormat="1" ht="22.5">
      <c r="A245" s="75" t="s">
        <v>2994</v>
      </c>
      <c r="B245" s="68">
        <v>200</v>
      </c>
      <c r="C245" s="68" t="s">
        <v>1536</v>
      </c>
      <c r="D245" s="71" t="str">
        <f t="shared" si="3"/>
        <v>000 0204 0000000 000 340</v>
      </c>
      <c r="E245" s="72">
        <v>248797.68</v>
      </c>
      <c r="F245" s="73"/>
      <c r="G245" s="74">
        <v>248797.68</v>
      </c>
      <c r="H245" s="74"/>
      <c r="I245" s="74">
        <v>90910</v>
      </c>
      <c r="J245" s="74">
        <v>121940</v>
      </c>
      <c r="K245" s="74">
        <v>35947.68</v>
      </c>
      <c r="L245" s="74"/>
      <c r="M245" s="74"/>
      <c r="N245" s="74">
        <v>244388.13</v>
      </c>
      <c r="O245" s="74"/>
      <c r="P245" s="74">
        <v>244388.13</v>
      </c>
      <c r="Q245" s="74"/>
      <c r="R245" s="74">
        <v>90910</v>
      </c>
      <c r="S245" s="74">
        <v>117530.45</v>
      </c>
      <c r="T245" s="74">
        <v>35947.68</v>
      </c>
      <c r="U245" s="74"/>
      <c r="V245" s="74"/>
    </row>
    <row r="246" spans="1:22" s="24" customFormat="1" ht="22.5">
      <c r="A246" s="75" t="s">
        <v>1537</v>
      </c>
      <c r="B246" s="68">
        <v>200</v>
      </c>
      <c r="C246" s="68" t="s">
        <v>1538</v>
      </c>
      <c r="D246" s="71" t="str">
        <f t="shared" si="3"/>
        <v>000 0300 0000000 000 000</v>
      </c>
      <c r="E246" s="72">
        <v>2069285647.33</v>
      </c>
      <c r="F246" s="73"/>
      <c r="G246" s="74">
        <v>2069285647.33</v>
      </c>
      <c r="H246" s="74">
        <v>56149499.94</v>
      </c>
      <c r="I246" s="74">
        <v>1600519971.06</v>
      </c>
      <c r="J246" s="74">
        <v>423775416.48</v>
      </c>
      <c r="K246" s="74">
        <v>46279257.99</v>
      </c>
      <c r="L246" s="74">
        <v>54860501.74</v>
      </c>
      <c r="M246" s="74"/>
      <c r="N246" s="74">
        <v>1896021065.34</v>
      </c>
      <c r="O246" s="74"/>
      <c r="P246" s="74">
        <v>1896021065.34</v>
      </c>
      <c r="Q246" s="74">
        <v>55718686.05</v>
      </c>
      <c r="R246" s="74">
        <v>1437798107.19</v>
      </c>
      <c r="S246" s="74">
        <v>416702925.73</v>
      </c>
      <c r="T246" s="74">
        <v>45679856.83</v>
      </c>
      <c r="U246" s="74">
        <v>51558861.64</v>
      </c>
      <c r="V246" s="74"/>
    </row>
    <row r="247" spans="1:22" s="24" customFormat="1" ht="12.75">
      <c r="A247" s="75" t="s">
        <v>1291</v>
      </c>
      <c r="B247" s="68">
        <v>200</v>
      </c>
      <c r="C247" s="68" t="s">
        <v>1539</v>
      </c>
      <c r="D247" s="71" t="str">
        <f t="shared" si="3"/>
        <v>000 0300 0000000 000 200</v>
      </c>
      <c r="E247" s="72">
        <v>1369039566.86</v>
      </c>
      <c r="F247" s="73"/>
      <c r="G247" s="74">
        <v>1369039566.86</v>
      </c>
      <c r="H247" s="74">
        <v>56149499.94</v>
      </c>
      <c r="I247" s="74">
        <v>955862658.82</v>
      </c>
      <c r="J247" s="74">
        <v>384844270.77</v>
      </c>
      <c r="K247" s="74">
        <v>43686360.52</v>
      </c>
      <c r="L247" s="74">
        <v>40795776.69</v>
      </c>
      <c r="M247" s="74"/>
      <c r="N247" s="74">
        <v>1314236311.96</v>
      </c>
      <c r="O247" s="74"/>
      <c r="P247" s="74">
        <v>1314236311.96</v>
      </c>
      <c r="Q247" s="74">
        <v>55718686.05</v>
      </c>
      <c r="R247" s="74">
        <v>908377174.96</v>
      </c>
      <c r="S247" s="74">
        <v>380139505.99</v>
      </c>
      <c r="T247" s="74">
        <v>43090548.36</v>
      </c>
      <c r="U247" s="74">
        <v>38347768.7</v>
      </c>
      <c r="V247" s="74"/>
    </row>
    <row r="248" spans="1:22" s="24" customFormat="1" ht="22.5">
      <c r="A248" s="75" t="s">
        <v>1293</v>
      </c>
      <c r="B248" s="68">
        <v>200</v>
      </c>
      <c r="C248" s="68" t="s">
        <v>1540</v>
      </c>
      <c r="D248" s="71" t="str">
        <f t="shared" si="3"/>
        <v>000 0300 0000000 000 210</v>
      </c>
      <c r="E248" s="72">
        <v>889695710.46</v>
      </c>
      <c r="F248" s="73"/>
      <c r="G248" s="74">
        <v>889695710.46</v>
      </c>
      <c r="H248" s="74"/>
      <c r="I248" s="74">
        <v>682794780.9</v>
      </c>
      <c r="J248" s="74">
        <v>183995060.98</v>
      </c>
      <c r="K248" s="74">
        <v>15447598.86</v>
      </c>
      <c r="L248" s="74">
        <v>7458269.72</v>
      </c>
      <c r="M248" s="74"/>
      <c r="N248" s="74">
        <v>885399852.85</v>
      </c>
      <c r="O248" s="74"/>
      <c r="P248" s="74">
        <v>885399852.85</v>
      </c>
      <c r="Q248" s="74"/>
      <c r="R248" s="74">
        <v>679162885.28</v>
      </c>
      <c r="S248" s="74">
        <v>183577466.79</v>
      </c>
      <c r="T248" s="74">
        <v>15340006.8</v>
      </c>
      <c r="U248" s="74">
        <v>7319493.98</v>
      </c>
      <c r="V248" s="74"/>
    </row>
    <row r="249" spans="1:22" s="24" customFormat="1" ht="12.75">
      <c r="A249" s="75" t="s">
        <v>1295</v>
      </c>
      <c r="B249" s="68">
        <v>200</v>
      </c>
      <c r="C249" s="68" t="s">
        <v>1541</v>
      </c>
      <c r="D249" s="71" t="str">
        <f t="shared" si="3"/>
        <v>000 0300 0000000 000 211</v>
      </c>
      <c r="E249" s="72">
        <v>681691353.27</v>
      </c>
      <c r="F249" s="73"/>
      <c r="G249" s="74">
        <v>681691353.27</v>
      </c>
      <c r="H249" s="74"/>
      <c r="I249" s="74">
        <v>522759379</v>
      </c>
      <c r="J249" s="74">
        <v>141202665.78</v>
      </c>
      <c r="K249" s="74">
        <v>12013440.4</v>
      </c>
      <c r="L249" s="74">
        <v>5715868.09</v>
      </c>
      <c r="M249" s="74"/>
      <c r="N249" s="74">
        <v>681002011.01</v>
      </c>
      <c r="O249" s="74"/>
      <c r="P249" s="74">
        <v>681002011.01</v>
      </c>
      <c r="Q249" s="74"/>
      <c r="R249" s="74">
        <v>522258001.07</v>
      </c>
      <c r="S249" s="74">
        <v>141202193.76</v>
      </c>
      <c r="T249" s="74">
        <v>11931731.95</v>
      </c>
      <c r="U249" s="74">
        <v>5610084.23</v>
      </c>
      <c r="V249" s="74"/>
    </row>
    <row r="250" spans="1:22" s="24" customFormat="1" ht="12.75">
      <c r="A250" s="75" t="s">
        <v>1297</v>
      </c>
      <c r="B250" s="68">
        <v>200</v>
      </c>
      <c r="C250" s="68" t="s">
        <v>1542</v>
      </c>
      <c r="D250" s="71" t="str">
        <f t="shared" si="3"/>
        <v>000 0300 0000000 000 212</v>
      </c>
      <c r="E250" s="72">
        <v>2756321.9</v>
      </c>
      <c r="F250" s="73"/>
      <c r="G250" s="74">
        <v>2756321.9</v>
      </c>
      <c r="H250" s="74"/>
      <c r="I250" s="74">
        <v>2084671.9</v>
      </c>
      <c r="J250" s="74">
        <v>669450</v>
      </c>
      <c r="K250" s="74">
        <v>2200</v>
      </c>
      <c r="L250" s="74"/>
      <c r="M250" s="74"/>
      <c r="N250" s="74">
        <v>972432.62</v>
      </c>
      <c r="O250" s="74"/>
      <c r="P250" s="74">
        <v>972432.62</v>
      </c>
      <c r="Q250" s="74"/>
      <c r="R250" s="74">
        <v>308222.21</v>
      </c>
      <c r="S250" s="74">
        <v>662010.41</v>
      </c>
      <c r="T250" s="74">
        <v>2200</v>
      </c>
      <c r="U250" s="74"/>
      <c r="V250" s="74"/>
    </row>
    <row r="251" spans="1:22" s="24" customFormat="1" ht="12.75">
      <c r="A251" s="75" t="s">
        <v>1299</v>
      </c>
      <c r="B251" s="68">
        <v>200</v>
      </c>
      <c r="C251" s="68" t="s">
        <v>1543</v>
      </c>
      <c r="D251" s="71" t="str">
        <f t="shared" si="3"/>
        <v>000 0300 0000000 000 213</v>
      </c>
      <c r="E251" s="72">
        <v>205248035.29</v>
      </c>
      <c r="F251" s="73"/>
      <c r="G251" s="74">
        <v>205248035.29</v>
      </c>
      <c r="H251" s="74"/>
      <c r="I251" s="74">
        <v>157950730</v>
      </c>
      <c r="J251" s="74">
        <v>42122945.2</v>
      </c>
      <c r="K251" s="74">
        <v>3431958.46</v>
      </c>
      <c r="L251" s="74">
        <v>1742401.63</v>
      </c>
      <c r="M251" s="74"/>
      <c r="N251" s="74">
        <v>203425409.22</v>
      </c>
      <c r="O251" s="74"/>
      <c r="P251" s="74">
        <v>203425409.22</v>
      </c>
      <c r="Q251" s="74"/>
      <c r="R251" s="74">
        <v>156596662</v>
      </c>
      <c r="S251" s="74">
        <v>41713262.62</v>
      </c>
      <c r="T251" s="74">
        <v>3406074.85</v>
      </c>
      <c r="U251" s="74">
        <v>1709409.75</v>
      </c>
      <c r="V251" s="74"/>
    </row>
    <row r="252" spans="1:22" s="24" customFormat="1" ht="12.75">
      <c r="A252" s="75" t="s">
        <v>1301</v>
      </c>
      <c r="B252" s="68">
        <v>200</v>
      </c>
      <c r="C252" s="68" t="s">
        <v>1544</v>
      </c>
      <c r="D252" s="71" t="str">
        <f t="shared" si="3"/>
        <v>000 0300 0000000 000 220</v>
      </c>
      <c r="E252" s="72">
        <v>304835909.14</v>
      </c>
      <c r="F252" s="73"/>
      <c r="G252" s="74">
        <v>304835909.14</v>
      </c>
      <c r="H252" s="74"/>
      <c r="I252" s="74">
        <v>177866809.84</v>
      </c>
      <c r="J252" s="74">
        <v>81320827.43</v>
      </c>
      <c r="K252" s="74">
        <v>20476780.15</v>
      </c>
      <c r="L252" s="74">
        <v>25171491.72</v>
      </c>
      <c r="M252" s="74"/>
      <c r="N252" s="74">
        <v>276909182.81</v>
      </c>
      <c r="O252" s="74"/>
      <c r="P252" s="74">
        <v>276909182.81</v>
      </c>
      <c r="Q252" s="74"/>
      <c r="R252" s="74">
        <v>155267960.08</v>
      </c>
      <c r="S252" s="74">
        <v>78319191.1</v>
      </c>
      <c r="T252" s="74">
        <v>20012342.06</v>
      </c>
      <c r="U252" s="74">
        <v>23309689.57</v>
      </c>
      <c r="V252" s="74"/>
    </row>
    <row r="253" spans="1:22" s="24" customFormat="1" ht="12.75">
      <c r="A253" s="75" t="s">
        <v>1303</v>
      </c>
      <c r="B253" s="68">
        <v>200</v>
      </c>
      <c r="C253" s="68" t="s">
        <v>1545</v>
      </c>
      <c r="D253" s="71" t="str">
        <f t="shared" si="3"/>
        <v>000 0300 0000000 000 221</v>
      </c>
      <c r="E253" s="72">
        <v>9238778.38</v>
      </c>
      <c r="F253" s="73"/>
      <c r="G253" s="74">
        <v>9238778.38</v>
      </c>
      <c r="H253" s="74"/>
      <c r="I253" s="74">
        <v>5282491</v>
      </c>
      <c r="J253" s="74">
        <v>3161677.95</v>
      </c>
      <c r="K253" s="74">
        <v>741820.55</v>
      </c>
      <c r="L253" s="74">
        <v>52788.88</v>
      </c>
      <c r="M253" s="74"/>
      <c r="N253" s="74">
        <v>8810093.55</v>
      </c>
      <c r="O253" s="74"/>
      <c r="P253" s="74">
        <v>8810093.55</v>
      </c>
      <c r="Q253" s="74"/>
      <c r="R253" s="74">
        <v>5080962.46</v>
      </c>
      <c r="S253" s="74">
        <v>2958759.86</v>
      </c>
      <c r="T253" s="74">
        <v>733112.94</v>
      </c>
      <c r="U253" s="74">
        <v>37258.29</v>
      </c>
      <c r="V253" s="74"/>
    </row>
    <row r="254" spans="1:22" s="24" customFormat="1" ht="12.75">
      <c r="A254" s="75" t="s">
        <v>1305</v>
      </c>
      <c r="B254" s="68">
        <v>200</v>
      </c>
      <c r="C254" s="68" t="s">
        <v>1546</v>
      </c>
      <c r="D254" s="71" t="str">
        <f t="shared" si="3"/>
        <v>000 0300 0000000 000 222</v>
      </c>
      <c r="E254" s="72">
        <v>635242.52</v>
      </c>
      <c r="F254" s="73"/>
      <c r="G254" s="74">
        <v>635242.52</v>
      </c>
      <c r="H254" s="74"/>
      <c r="I254" s="74">
        <v>601228.1</v>
      </c>
      <c r="J254" s="74">
        <v>22500</v>
      </c>
      <c r="K254" s="74">
        <v>672.5</v>
      </c>
      <c r="L254" s="74">
        <v>10841.92</v>
      </c>
      <c r="M254" s="74"/>
      <c r="N254" s="74">
        <v>270049.91</v>
      </c>
      <c r="O254" s="74"/>
      <c r="P254" s="74">
        <v>270049.91</v>
      </c>
      <c r="Q254" s="74"/>
      <c r="R254" s="74">
        <v>244924.57</v>
      </c>
      <c r="S254" s="74">
        <v>13610.92</v>
      </c>
      <c r="T254" s="74">
        <v>672.5</v>
      </c>
      <c r="U254" s="74">
        <v>10841.92</v>
      </c>
      <c r="V254" s="74"/>
    </row>
    <row r="255" spans="1:22" s="24" customFormat="1" ht="12.75">
      <c r="A255" s="75" t="s">
        <v>1307</v>
      </c>
      <c r="B255" s="68">
        <v>200</v>
      </c>
      <c r="C255" s="68" t="s">
        <v>1547</v>
      </c>
      <c r="D255" s="71" t="str">
        <f t="shared" si="3"/>
        <v>000 0300 0000000 000 223</v>
      </c>
      <c r="E255" s="72">
        <v>31082334.54</v>
      </c>
      <c r="F255" s="73"/>
      <c r="G255" s="74">
        <v>31082334.54</v>
      </c>
      <c r="H255" s="74"/>
      <c r="I255" s="74">
        <v>25305707</v>
      </c>
      <c r="J255" s="74">
        <v>5211105.48</v>
      </c>
      <c r="K255" s="74"/>
      <c r="L255" s="74">
        <v>565522.06</v>
      </c>
      <c r="M255" s="74"/>
      <c r="N255" s="74">
        <v>28667123.25</v>
      </c>
      <c r="O255" s="74"/>
      <c r="P255" s="74">
        <v>28667123.25</v>
      </c>
      <c r="Q255" s="74"/>
      <c r="R255" s="74">
        <v>24072976.26</v>
      </c>
      <c r="S255" s="74">
        <v>4038641.17</v>
      </c>
      <c r="T255" s="74"/>
      <c r="U255" s="74">
        <v>555505.82</v>
      </c>
      <c r="V255" s="74"/>
    </row>
    <row r="256" spans="1:22" s="24" customFormat="1" ht="22.5">
      <c r="A256" s="75" t="s">
        <v>1309</v>
      </c>
      <c r="B256" s="68">
        <v>200</v>
      </c>
      <c r="C256" s="68" t="s">
        <v>1548</v>
      </c>
      <c r="D256" s="71" t="str">
        <f t="shared" si="3"/>
        <v>000 0300 0000000 000 224</v>
      </c>
      <c r="E256" s="72">
        <v>13915680.3</v>
      </c>
      <c r="F256" s="73"/>
      <c r="G256" s="74">
        <v>13915680.3</v>
      </c>
      <c r="H256" s="74"/>
      <c r="I256" s="74">
        <v>13420338</v>
      </c>
      <c r="J256" s="74"/>
      <c r="K256" s="74">
        <v>32661.54</v>
      </c>
      <c r="L256" s="74">
        <v>462680.76</v>
      </c>
      <c r="M256" s="74"/>
      <c r="N256" s="74">
        <v>10879070.07</v>
      </c>
      <c r="O256" s="74"/>
      <c r="P256" s="74">
        <v>10879070.07</v>
      </c>
      <c r="Q256" s="74"/>
      <c r="R256" s="74">
        <v>10388727.77</v>
      </c>
      <c r="S256" s="74"/>
      <c r="T256" s="74">
        <v>32661.54</v>
      </c>
      <c r="U256" s="74">
        <v>457680.76</v>
      </c>
      <c r="V256" s="74"/>
    </row>
    <row r="257" spans="1:22" s="24" customFormat="1" ht="22.5">
      <c r="A257" s="75" t="s">
        <v>2962</v>
      </c>
      <c r="B257" s="68">
        <v>200</v>
      </c>
      <c r="C257" s="68" t="s">
        <v>1549</v>
      </c>
      <c r="D257" s="71" t="str">
        <f t="shared" si="3"/>
        <v>000 0300 0000000 000 225</v>
      </c>
      <c r="E257" s="72">
        <v>82509965.76</v>
      </c>
      <c r="F257" s="73"/>
      <c r="G257" s="74">
        <v>82509965.76</v>
      </c>
      <c r="H257" s="74"/>
      <c r="I257" s="74">
        <v>44462923</v>
      </c>
      <c r="J257" s="74">
        <v>29872689.01</v>
      </c>
      <c r="K257" s="74">
        <v>906198.4</v>
      </c>
      <c r="L257" s="74">
        <v>7268155.35</v>
      </c>
      <c r="M257" s="74"/>
      <c r="N257" s="74">
        <v>75295170.38</v>
      </c>
      <c r="O257" s="74"/>
      <c r="P257" s="74">
        <v>75295170.38</v>
      </c>
      <c r="Q257" s="74"/>
      <c r="R257" s="74">
        <v>38318132.17</v>
      </c>
      <c r="S257" s="74">
        <v>29092709.18</v>
      </c>
      <c r="T257" s="74">
        <v>900028.4</v>
      </c>
      <c r="U257" s="74">
        <v>6984300.63</v>
      </c>
      <c r="V257" s="74"/>
    </row>
    <row r="258" spans="1:22" s="24" customFormat="1" ht="12.75">
      <c r="A258" s="75" t="s">
        <v>2964</v>
      </c>
      <c r="B258" s="68">
        <v>200</v>
      </c>
      <c r="C258" s="68" t="s">
        <v>1550</v>
      </c>
      <c r="D258" s="71" t="str">
        <f t="shared" si="3"/>
        <v>000 0300 0000000 000 226</v>
      </c>
      <c r="E258" s="72">
        <v>167453907.64</v>
      </c>
      <c r="F258" s="73"/>
      <c r="G258" s="74">
        <v>167453907.64</v>
      </c>
      <c r="H258" s="74"/>
      <c r="I258" s="74">
        <v>88794122.74</v>
      </c>
      <c r="J258" s="74">
        <v>43052854.99</v>
      </c>
      <c r="K258" s="74">
        <v>18795427.16</v>
      </c>
      <c r="L258" s="74">
        <v>16811502.75</v>
      </c>
      <c r="M258" s="74"/>
      <c r="N258" s="74">
        <v>152987675.65</v>
      </c>
      <c r="O258" s="74"/>
      <c r="P258" s="74">
        <v>152987675.65</v>
      </c>
      <c r="Q258" s="74"/>
      <c r="R258" s="74">
        <v>77162236.85</v>
      </c>
      <c r="S258" s="74">
        <v>42215469.97</v>
      </c>
      <c r="T258" s="74">
        <v>18345866.68</v>
      </c>
      <c r="U258" s="74">
        <v>15264102.15</v>
      </c>
      <c r="V258" s="74"/>
    </row>
    <row r="259" spans="1:22" s="24" customFormat="1" ht="22.5">
      <c r="A259" s="75" t="s">
        <v>2966</v>
      </c>
      <c r="B259" s="68">
        <v>200</v>
      </c>
      <c r="C259" s="68" t="s">
        <v>1551</v>
      </c>
      <c r="D259" s="71" t="str">
        <f t="shared" si="3"/>
        <v>000 0300 0000000 000 240</v>
      </c>
      <c r="E259" s="72">
        <v>141550427.35</v>
      </c>
      <c r="F259" s="73"/>
      <c r="G259" s="74">
        <v>141550427.35</v>
      </c>
      <c r="H259" s="74"/>
      <c r="I259" s="74">
        <v>20506000</v>
      </c>
      <c r="J259" s="74">
        <v>113292361.61</v>
      </c>
      <c r="K259" s="74">
        <v>6928145.06</v>
      </c>
      <c r="L259" s="74">
        <v>823920.68</v>
      </c>
      <c r="M259" s="74"/>
      <c r="N259" s="74">
        <v>124096638.21</v>
      </c>
      <c r="O259" s="74"/>
      <c r="P259" s="74">
        <v>124096638.21</v>
      </c>
      <c r="Q259" s="74"/>
      <c r="R259" s="74">
        <v>3900000</v>
      </c>
      <c r="S259" s="74">
        <v>112538899.6</v>
      </c>
      <c r="T259" s="74">
        <v>6905288.17</v>
      </c>
      <c r="U259" s="74">
        <v>752450.44</v>
      </c>
      <c r="V259" s="74"/>
    </row>
    <row r="260" spans="1:22" s="24" customFormat="1" ht="33.75">
      <c r="A260" s="75" t="s">
        <v>2968</v>
      </c>
      <c r="B260" s="68">
        <v>200</v>
      </c>
      <c r="C260" s="68" t="s">
        <v>1552</v>
      </c>
      <c r="D260" s="71" t="str">
        <f t="shared" si="3"/>
        <v>000 0300 0000000 000 241</v>
      </c>
      <c r="E260" s="72">
        <v>121158831.59</v>
      </c>
      <c r="F260" s="73"/>
      <c r="G260" s="74">
        <v>121158831.59</v>
      </c>
      <c r="H260" s="74"/>
      <c r="I260" s="74">
        <v>16606000</v>
      </c>
      <c r="J260" s="74">
        <v>97366304.53</v>
      </c>
      <c r="K260" s="74">
        <v>6928145.06</v>
      </c>
      <c r="L260" s="74">
        <v>258382</v>
      </c>
      <c r="M260" s="74"/>
      <c r="N260" s="74">
        <v>104316160.15</v>
      </c>
      <c r="O260" s="74"/>
      <c r="P260" s="74">
        <v>104316160.15</v>
      </c>
      <c r="Q260" s="74"/>
      <c r="R260" s="74"/>
      <c r="S260" s="74">
        <v>97196221.98</v>
      </c>
      <c r="T260" s="74">
        <v>6905288.17</v>
      </c>
      <c r="U260" s="74">
        <v>214650</v>
      </c>
      <c r="V260" s="74"/>
    </row>
    <row r="261" spans="1:22" s="24" customFormat="1" ht="45">
      <c r="A261" s="75" t="s">
        <v>2970</v>
      </c>
      <c r="B261" s="68">
        <v>200</v>
      </c>
      <c r="C261" s="68" t="s">
        <v>1553</v>
      </c>
      <c r="D261" s="71" t="str">
        <f t="shared" si="3"/>
        <v>000 0300 0000000 000 242</v>
      </c>
      <c r="E261" s="72">
        <v>20391595.76</v>
      </c>
      <c r="F261" s="73"/>
      <c r="G261" s="74">
        <v>20391595.76</v>
      </c>
      <c r="H261" s="74"/>
      <c r="I261" s="74">
        <v>3900000</v>
      </c>
      <c r="J261" s="74">
        <v>15926057.08</v>
      </c>
      <c r="K261" s="74"/>
      <c r="L261" s="74">
        <v>565538.68</v>
      </c>
      <c r="M261" s="74"/>
      <c r="N261" s="74">
        <v>19780478.06</v>
      </c>
      <c r="O261" s="74"/>
      <c r="P261" s="74">
        <v>19780478.06</v>
      </c>
      <c r="Q261" s="74"/>
      <c r="R261" s="74">
        <v>3900000</v>
      </c>
      <c r="S261" s="74">
        <v>15342677.62</v>
      </c>
      <c r="T261" s="74"/>
      <c r="U261" s="74">
        <v>537800.44</v>
      </c>
      <c r="V261" s="74"/>
    </row>
    <row r="262" spans="1:22" s="24" customFormat="1" ht="12.75">
      <c r="A262" s="75" t="s">
        <v>2972</v>
      </c>
      <c r="B262" s="68">
        <v>200</v>
      </c>
      <c r="C262" s="68" t="s">
        <v>1554</v>
      </c>
      <c r="D262" s="71" t="str">
        <f t="shared" si="3"/>
        <v>000 0300 0000000 000 250</v>
      </c>
      <c r="E262" s="72"/>
      <c r="F262" s="73"/>
      <c r="G262" s="74"/>
      <c r="H262" s="74">
        <v>56149499.94</v>
      </c>
      <c r="I262" s="74">
        <v>50660000</v>
      </c>
      <c r="J262" s="74"/>
      <c r="K262" s="74">
        <v>54074.94</v>
      </c>
      <c r="L262" s="74">
        <v>5435425</v>
      </c>
      <c r="M262" s="74"/>
      <c r="N262" s="74"/>
      <c r="O262" s="74"/>
      <c r="P262" s="74"/>
      <c r="Q262" s="74">
        <v>55718686.05</v>
      </c>
      <c r="R262" s="74">
        <v>50229186.11</v>
      </c>
      <c r="S262" s="74"/>
      <c r="T262" s="74">
        <v>54074.94</v>
      </c>
      <c r="U262" s="74">
        <v>5435425</v>
      </c>
      <c r="V262" s="74"/>
    </row>
    <row r="263" spans="1:22" s="24" customFormat="1" ht="33.75">
      <c r="A263" s="75" t="s">
        <v>2974</v>
      </c>
      <c r="B263" s="68">
        <v>200</v>
      </c>
      <c r="C263" s="68" t="s">
        <v>1555</v>
      </c>
      <c r="D263" s="71" t="str">
        <f aca="true" t="shared" si="4" ref="D263:D326">IF(OR(LEFT(C263,5)="000 9",LEFT(C263,5)="000 7"),"X",C263)</f>
        <v>000 0300 0000000 000 251</v>
      </c>
      <c r="E263" s="72"/>
      <c r="F263" s="73"/>
      <c r="G263" s="74"/>
      <c r="H263" s="74">
        <v>56149499.94</v>
      </c>
      <c r="I263" s="74">
        <v>50660000</v>
      </c>
      <c r="J263" s="74"/>
      <c r="K263" s="74">
        <v>54074.94</v>
      </c>
      <c r="L263" s="74">
        <v>5435425</v>
      </c>
      <c r="M263" s="74"/>
      <c r="N263" s="74"/>
      <c r="O263" s="74"/>
      <c r="P263" s="74"/>
      <c r="Q263" s="74">
        <v>55718686.05</v>
      </c>
      <c r="R263" s="74">
        <v>50229186.11</v>
      </c>
      <c r="S263" s="74"/>
      <c r="T263" s="74">
        <v>54074.94</v>
      </c>
      <c r="U263" s="74">
        <v>5435425</v>
      </c>
      <c r="V263" s="74"/>
    </row>
    <row r="264" spans="1:22" s="24" customFormat="1" ht="12.75">
      <c r="A264" s="75" t="s">
        <v>2984</v>
      </c>
      <c r="B264" s="68">
        <v>200</v>
      </c>
      <c r="C264" s="68" t="s">
        <v>1556</v>
      </c>
      <c r="D264" s="71" t="str">
        <f t="shared" si="4"/>
        <v>000 0300 0000000 000 290</v>
      </c>
      <c r="E264" s="72">
        <v>32957519.91</v>
      </c>
      <c r="F264" s="73"/>
      <c r="G264" s="74">
        <v>32957519.91</v>
      </c>
      <c r="H264" s="74"/>
      <c r="I264" s="74">
        <v>24035068.08</v>
      </c>
      <c r="J264" s="74">
        <v>6236020.75</v>
      </c>
      <c r="K264" s="74">
        <v>779761.51</v>
      </c>
      <c r="L264" s="74">
        <v>1906669.57</v>
      </c>
      <c r="M264" s="74"/>
      <c r="N264" s="74">
        <v>27830638.09</v>
      </c>
      <c r="O264" s="74"/>
      <c r="P264" s="74">
        <v>27830638.09</v>
      </c>
      <c r="Q264" s="74"/>
      <c r="R264" s="74">
        <v>19817143.49</v>
      </c>
      <c r="S264" s="74">
        <v>5703948.5</v>
      </c>
      <c r="T264" s="74">
        <v>778836.39</v>
      </c>
      <c r="U264" s="74">
        <v>1530709.71</v>
      </c>
      <c r="V264" s="74"/>
    </row>
    <row r="265" spans="1:22" s="24" customFormat="1" ht="12.75">
      <c r="A265" s="75" t="s">
        <v>2986</v>
      </c>
      <c r="B265" s="68">
        <v>200</v>
      </c>
      <c r="C265" s="68" t="s">
        <v>1557</v>
      </c>
      <c r="D265" s="71" t="str">
        <f t="shared" si="4"/>
        <v>000 0300 0000000 000 300</v>
      </c>
      <c r="E265" s="72">
        <v>700246080.47</v>
      </c>
      <c r="F265" s="73"/>
      <c r="G265" s="74">
        <v>700246080.47</v>
      </c>
      <c r="H265" s="74"/>
      <c r="I265" s="74">
        <v>644657312.24</v>
      </c>
      <c r="J265" s="74">
        <v>38931145.71</v>
      </c>
      <c r="K265" s="74">
        <v>2592897.47</v>
      </c>
      <c r="L265" s="74">
        <v>14064725.05</v>
      </c>
      <c r="M265" s="74"/>
      <c r="N265" s="74">
        <v>581784753.38</v>
      </c>
      <c r="O265" s="74"/>
      <c r="P265" s="74">
        <v>581784753.38</v>
      </c>
      <c r="Q265" s="74"/>
      <c r="R265" s="74">
        <v>529420932.23</v>
      </c>
      <c r="S265" s="74">
        <v>36563419.74</v>
      </c>
      <c r="T265" s="74">
        <v>2589308.47</v>
      </c>
      <c r="U265" s="74">
        <v>13211092.94</v>
      </c>
      <c r="V265" s="74"/>
    </row>
    <row r="266" spans="1:22" s="24" customFormat="1" ht="22.5">
      <c r="A266" s="75" t="s">
        <v>2988</v>
      </c>
      <c r="B266" s="68">
        <v>200</v>
      </c>
      <c r="C266" s="68" t="s">
        <v>1558</v>
      </c>
      <c r="D266" s="71" t="str">
        <f t="shared" si="4"/>
        <v>000 0300 0000000 000 310</v>
      </c>
      <c r="E266" s="72">
        <v>571978080.98</v>
      </c>
      <c r="F266" s="73"/>
      <c r="G266" s="74">
        <v>571978080.98</v>
      </c>
      <c r="H266" s="74"/>
      <c r="I266" s="74">
        <v>536194611.06</v>
      </c>
      <c r="J266" s="74">
        <v>25949882.86</v>
      </c>
      <c r="K266" s="74">
        <v>1791840.95</v>
      </c>
      <c r="L266" s="74">
        <v>8041746.11</v>
      </c>
      <c r="M266" s="74"/>
      <c r="N266" s="74">
        <v>460065744.39</v>
      </c>
      <c r="O266" s="74"/>
      <c r="P266" s="74">
        <v>460065744.39</v>
      </c>
      <c r="Q266" s="74"/>
      <c r="R266" s="74">
        <v>424869687.57</v>
      </c>
      <c r="S266" s="74">
        <v>25698689.62</v>
      </c>
      <c r="T266" s="74">
        <v>1791840.95</v>
      </c>
      <c r="U266" s="74">
        <v>7705526.25</v>
      </c>
      <c r="V266" s="74"/>
    </row>
    <row r="267" spans="1:22" s="24" customFormat="1" ht="22.5">
      <c r="A267" s="75" t="s">
        <v>2994</v>
      </c>
      <c r="B267" s="68">
        <v>200</v>
      </c>
      <c r="C267" s="68" t="s">
        <v>1559</v>
      </c>
      <c r="D267" s="71" t="str">
        <f t="shared" si="4"/>
        <v>000 0300 0000000 000 340</v>
      </c>
      <c r="E267" s="72">
        <v>128267999.49</v>
      </c>
      <c r="F267" s="73"/>
      <c r="G267" s="74">
        <v>128267999.49</v>
      </c>
      <c r="H267" s="74"/>
      <c r="I267" s="74">
        <v>108462701.18</v>
      </c>
      <c r="J267" s="74">
        <v>12981262.85</v>
      </c>
      <c r="K267" s="74">
        <v>801056.52</v>
      </c>
      <c r="L267" s="74">
        <v>6022978.94</v>
      </c>
      <c r="M267" s="74"/>
      <c r="N267" s="74">
        <v>121719008.99</v>
      </c>
      <c r="O267" s="74"/>
      <c r="P267" s="74">
        <v>121719008.99</v>
      </c>
      <c r="Q267" s="74"/>
      <c r="R267" s="74">
        <v>104551244.66</v>
      </c>
      <c r="S267" s="74">
        <v>10864730.12</v>
      </c>
      <c r="T267" s="74">
        <v>797467.52</v>
      </c>
      <c r="U267" s="74">
        <v>5505566.69</v>
      </c>
      <c r="V267" s="74"/>
    </row>
    <row r="268" spans="1:22" s="24" customFormat="1" ht="12.75">
      <c r="A268" s="75" t="s">
        <v>1560</v>
      </c>
      <c r="B268" s="68">
        <v>200</v>
      </c>
      <c r="C268" s="68" t="s">
        <v>1561</v>
      </c>
      <c r="D268" s="71" t="str">
        <f t="shared" si="4"/>
        <v>000 0302 0000000 000 000</v>
      </c>
      <c r="E268" s="72">
        <v>54000000</v>
      </c>
      <c r="F268" s="73"/>
      <c r="G268" s="74">
        <v>54000000</v>
      </c>
      <c r="H268" s="74"/>
      <c r="I268" s="74"/>
      <c r="J268" s="74">
        <v>53535000</v>
      </c>
      <c r="K268" s="74"/>
      <c r="L268" s="74">
        <v>465000</v>
      </c>
      <c r="M268" s="74"/>
      <c r="N268" s="74">
        <v>53297467.93</v>
      </c>
      <c r="O268" s="74"/>
      <c r="P268" s="74">
        <v>53297467.93</v>
      </c>
      <c r="Q268" s="74"/>
      <c r="R268" s="74"/>
      <c r="S268" s="74">
        <v>52832467.93</v>
      </c>
      <c r="T268" s="74"/>
      <c r="U268" s="74">
        <v>465000</v>
      </c>
      <c r="V268" s="74"/>
    </row>
    <row r="269" spans="1:22" s="24" customFormat="1" ht="12.75">
      <c r="A269" s="75" t="s">
        <v>1291</v>
      </c>
      <c r="B269" s="68">
        <v>200</v>
      </c>
      <c r="C269" s="68" t="s">
        <v>1562</v>
      </c>
      <c r="D269" s="71" t="str">
        <f t="shared" si="4"/>
        <v>000 0302 0000000 000 200</v>
      </c>
      <c r="E269" s="72">
        <v>52781980.2</v>
      </c>
      <c r="F269" s="73"/>
      <c r="G269" s="74">
        <v>52781980.2</v>
      </c>
      <c r="H269" s="74"/>
      <c r="I269" s="74"/>
      <c r="J269" s="74">
        <v>52477000</v>
      </c>
      <c r="K269" s="74"/>
      <c r="L269" s="74">
        <v>304980.2</v>
      </c>
      <c r="M269" s="74"/>
      <c r="N269" s="74">
        <v>52079609.9</v>
      </c>
      <c r="O269" s="74"/>
      <c r="P269" s="74">
        <v>52079609.9</v>
      </c>
      <c r="Q269" s="74"/>
      <c r="R269" s="74"/>
      <c r="S269" s="74">
        <v>51774629.7</v>
      </c>
      <c r="T269" s="74"/>
      <c r="U269" s="74">
        <v>304980.2</v>
      </c>
      <c r="V269" s="74"/>
    </row>
    <row r="270" spans="1:22" s="24" customFormat="1" ht="22.5">
      <c r="A270" s="75" t="s">
        <v>1293</v>
      </c>
      <c r="B270" s="68">
        <v>200</v>
      </c>
      <c r="C270" s="68" t="s">
        <v>1563</v>
      </c>
      <c r="D270" s="71" t="str">
        <f t="shared" si="4"/>
        <v>000 0302 0000000 000 210</v>
      </c>
      <c r="E270" s="72">
        <v>46570050</v>
      </c>
      <c r="F270" s="73"/>
      <c r="G270" s="74">
        <v>46570050</v>
      </c>
      <c r="H270" s="74"/>
      <c r="I270" s="74"/>
      <c r="J270" s="74">
        <v>46570050</v>
      </c>
      <c r="K270" s="74"/>
      <c r="L270" s="74"/>
      <c r="M270" s="74"/>
      <c r="N270" s="74">
        <v>46521345.5</v>
      </c>
      <c r="O270" s="74"/>
      <c r="P270" s="74">
        <v>46521345.5</v>
      </c>
      <c r="Q270" s="74"/>
      <c r="R270" s="74"/>
      <c r="S270" s="74">
        <v>46521345.5</v>
      </c>
      <c r="T270" s="74"/>
      <c r="U270" s="74"/>
      <c r="V270" s="74"/>
    </row>
    <row r="271" spans="1:22" s="24" customFormat="1" ht="12.75">
      <c r="A271" s="75" t="s">
        <v>1295</v>
      </c>
      <c r="B271" s="68">
        <v>200</v>
      </c>
      <c r="C271" s="68" t="s">
        <v>1564</v>
      </c>
      <c r="D271" s="71" t="str">
        <f t="shared" si="4"/>
        <v>000 0302 0000000 000 211</v>
      </c>
      <c r="E271" s="72">
        <v>35864098</v>
      </c>
      <c r="F271" s="73"/>
      <c r="G271" s="74">
        <v>35864098</v>
      </c>
      <c r="H271" s="74"/>
      <c r="I271" s="74"/>
      <c r="J271" s="74">
        <v>35864098</v>
      </c>
      <c r="K271" s="74"/>
      <c r="L271" s="74"/>
      <c r="M271" s="74"/>
      <c r="N271" s="74">
        <v>35864098</v>
      </c>
      <c r="O271" s="74"/>
      <c r="P271" s="74">
        <v>35864098</v>
      </c>
      <c r="Q271" s="74"/>
      <c r="R271" s="74"/>
      <c r="S271" s="74">
        <v>35864098</v>
      </c>
      <c r="T271" s="74"/>
      <c r="U271" s="74"/>
      <c r="V271" s="74"/>
    </row>
    <row r="272" spans="1:22" s="24" customFormat="1" ht="12.75">
      <c r="A272" s="75" t="s">
        <v>1297</v>
      </c>
      <c r="B272" s="68">
        <v>200</v>
      </c>
      <c r="C272" s="68" t="s">
        <v>1565</v>
      </c>
      <c r="D272" s="71" t="str">
        <f t="shared" si="4"/>
        <v>000 0302 0000000 000 212</v>
      </c>
      <c r="E272" s="72">
        <v>16550</v>
      </c>
      <c r="F272" s="73"/>
      <c r="G272" s="74">
        <v>16550</v>
      </c>
      <c r="H272" s="74"/>
      <c r="I272" s="74"/>
      <c r="J272" s="74">
        <v>16550</v>
      </c>
      <c r="K272" s="74"/>
      <c r="L272" s="74"/>
      <c r="M272" s="74"/>
      <c r="N272" s="74">
        <v>15550.85</v>
      </c>
      <c r="O272" s="74"/>
      <c r="P272" s="74">
        <v>15550.85</v>
      </c>
      <c r="Q272" s="74"/>
      <c r="R272" s="74"/>
      <c r="S272" s="74">
        <v>15550.85</v>
      </c>
      <c r="T272" s="74"/>
      <c r="U272" s="74"/>
      <c r="V272" s="74"/>
    </row>
    <row r="273" spans="1:22" s="24" customFormat="1" ht="12.75">
      <c r="A273" s="75" t="s">
        <v>1299</v>
      </c>
      <c r="B273" s="68">
        <v>200</v>
      </c>
      <c r="C273" s="68" t="s">
        <v>1566</v>
      </c>
      <c r="D273" s="71" t="str">
        <f t="shared" si="4"/>
        <v>000 0302 0000000 000 213</v>
      </c>
      <c r="E273" s="72">
        <v>10689402</v>
      </c>
      <c r="F273" s="73"/>
      <c r="G273" s="74">
        <v>10689402</v>
      </c>
      <c r="H273" s="74"/>
      <c r="I273" s="74"/>
      <c r="J273" s="74">
        <v>10689402</v>
      </c>
      <c r="K273" s="74"/>
      <c r="L273" s="74"/>
      <c r="M273" s="74"/>
      <c r="N273" s="74">
        <v>10641696.65</v>
      </c>
      <c r="O273" s="74"/>
      <c r="P273" s="74">
        <v>10641696.65</v>
      </c>
      <c r="Q273" s="74"/>
      <c r="R273" s="74"/>
      <c r="S273" s="74">
        <v>10641696.65</v>
      </c>
      <c r="T273" s="74"/>
      <c r="U273" s="74"/>
      <c r="V273" s="74"/>
    </row>
    <row r="274" spans="1:22" s="24" customFormat="1" ht="12.75">
      <c r="A274" s="75" t="s">
        <v>1301</v>
      </c>
      <c r="B274" s="68">
        <v>200</v>
      </c>
      <c r="C274" s="68" t="s">
        <v>1567</v>
      </c>
      <c r="D274" s="71" t="str">
        <f t="shared" si="4"/>
        <v>000 0302 0000000 000 220</v>
      </c>
      <c r="E274" s="72">
        <v>5492430.2</v>
      </c>
      <c r="F274" s="73"/>
      <c r="G274" s="74">
        <v>5492430.2</v>
      </c>
      <c r="H274" s="74"/>
      <c r="I274" s="74"/>
      <c r="J274" s="74">
        <v>5187450</v>
      </c>
      <c r="K274" s="74"/>
      <c r="L274" s="74">
        <v>304980.2</v>
      </c>
      <c r="M274" s="74"/>
      <c r="N274" s="74">
        <v>4838764.4</v>
      </c>
      <c r="O274" s="74"/>
      <c r="P274" s="74">
        <v>4838764.4</v>
      </c>
      <c r="Q274" s="74"/>
      <c r="R274" s="74"/>
      <c r="S274" s="74">
        <v>4533784.2</v>
      </c>
      <c r="T274" s="74"/>
      <c r="U274" s="74">
        <v>304980.2</v>
      </c>
      <c r="V274" s="74"/>
    </row>
    <row r="275" spans="1:22" s="24" customFormat="1" ht="12.75">
      <c r="A275" s="75" t="s">
        <v>1303</v>
      </c>
      <c r="B275" s="68">
        <v>200</v>
      </c>
      <c r="C275" s="68" t="s">
        <v>1568</v>
      </c>
      <c r="D275" s="71" t="str">
        <f t="shared" si="4"/>
        <v>000 0302 0000000 000 221</v>
      </c>
      <c r="E275" s="72">
        <v>299000</v>
      </c>
      <c r="F275" s="73"/>
      <c r="G275" s="74">
        <v>299000</v>
      </c>
      <c r="H275" s="74"/>
      <c r="I275" s="74"/>
      <c r="J275" s="74">
        <v>299000</v>
      </c>
      <c r="K275" s="74"/>
      <c r="L275" s="74"/>
      <c r="M275" s="74"/>
      <c r="N275" s="74">
        <v>298698.48</v>
      </c>
      <c r="O275" s="74"/>
      <c r="P275" s="74">
        <v>298698.48</v>
      </c>
      <c r="Q275" s="74"/>
      <c r="R275" s="74"/>
      <c r="S275" s="74">
        <v>298698.48</v>
      </c>
      <c r="T275" s="74"/>
      <c r="U275" s="74"/>
      <c r="V275" s="74"/>
    </row>
    <row r="276" spans="1:22" s="24" customFormat="1" ht="12.75">
      <c r="A276" s="75" t="s">
        <v>1307</v>
      </c>
      <c r="B276" s="68">
        <v>200</v>
      </c>
      <c r="C276" s="68" t="s">
        <v>1569</v>
      </c>
      <c r="D276" s="71" t="str">
        <f t="shared" si="4"/>
        <v>000 0302 0000000 000 223</v>
      </c>
      <c r="E276" s="72">
        <v>1449000</v>
      </c>
      <c r="F276" s="73"/>
      <c r="G276" s="74">
        <v>1449000</v>
      </c>
      <c r="H276" s="74"/>
      <c r="I276" s="74"/>
      <c r="J276" s="74">
        <v>1449000</v>
      </c>
      <c r="K276" s="74"/>
      <c r="L276" s="74"/>
      <c r="M276" s="74"/>
      <c r="N276" s="74">
        <v>796895.71</v>
      </c>
      <c r="O276" s="74"/>
      <c r="P276" s="74">
        <v>796895.71</v>
      </c>
      <c r="Q276" s="74"/>
      <c r="R276" s="74"/>
      <c r="S276" s="74">
        <v>796895.71</v>
      </c>
      <c r="T276" s="74"/>
      <c r="U276" s="74"/>
      <c r="V276" s="74"/>
    </row>
    <row r="277" spans="1:22" s="24" customFormat="1" ht="22.5">
      <c r="A277" s="75" t="s">
        <v>2962</v>
      </c>
      <c r="B277" s="68">
        <v>200</v>
      </c>
      <c r="C277" s="68" t="s">
        <v>1570</v>
      </c>
      <c r="D277" s="71" t="str">
        <f t="shared" si="4"/>
        <v>000 0302 0000000 000 225</v>
      </c>
      <c r="E277" s="72">
        <v>2693302</v>
      </c>
      <c r="F277" s="73"/>
      <c r="G277" s="74">
        <v>2693302</v>
      </c>
      <c r="H277" s="74"/>
      <c r="I277" s="74"/>
      <c r="J277" s="74">
        <v>2676350</v>
      </c>
      <c r="K277" s="74"/>
      <c r="L277" s="74">
        <v>16952</v>
      </c>
      <c r="M277" s="74"/>
      <c r="N277" s="74">
        <v>2692184.1</v>
      </c>
      <c r="O277" s="74"/>
      <c r="P277" s="74">
        <v>2692184.1</v>
      </c>
      <c r="Q277" s="74"/>
      <c r="R277" s="74"/>
      <c r="S277" s="74">
        <v>2675232.1</v>
      </c>
      <c r="T277" s="74"/>
      <c r="U277" s="74">
        <v>16952</v>
      </c>
      <c r="V277" s="74"/>
    </row>
    <row r="278" spans="1:22" s="24" customFormat="1" ht="12.75">
      <c r="A278" s="75" t="s">
        <v>2964</v>
      </c>
      <c r="B278" s="68">
        <v>200</v>
      </c>
      <c r="C278" s="68" t="s">
        <v>1571</v>
      </c>
      <c r="D278" s="71" t="str">
        <f t="shared" si="4"/>
        <v>000 0302 0000000 000 226</v>
      </c>
      <c r="E278" s="72">
        <v>1051128.2</v>
      </c>
      <c r="F278" s="73"/>
      <c r="G278" s="74">
        <v>1051128.2</v>
      </c>
      <c r="H278" s="74"/>
      <c r="I278" s="74"/>
      <c r="J278" s="74">
        <v>763100</v>
      </c>
      <c r="K278" s="74"/>
      <c r="L278" s="74">
        <v>288028.2</v>
      </c>
      <c r="M278" s="74"/>
      <c r="N278" s="74">
        <v>1050986.11</v>
      </c>
      <c r="O278" s="74"/>
      <c r="P278" s="74">
        <v>1050986.11</v>
      </c>
      <c r="Q278" s="74"/>
      <c r="R278" s="74"/>
      <c r="S278" s="74">
        <v>762957.91</v>
      </c>
      <c r="T278" s="74"/>
      <c r="U278" s="74">
        <v>288028.2</v>
      </c>
      <c r="V278" s="74"/>
    </row>
    <row r="279" spans="1:22" s="24" customFormat="1" ht="12.75">
      <c r="A279" s="75" t="s">
        <v>2984</v>
      </c>
      <c r="B279" s="68">
        <v>200</v>
      </c>
      <c r="C279" s="68" t="s">
        <v>1572</v>
      </c>
      <c r="D279" s="71" t="str">
        <f t="shared" si="4"/>
        <v>000 0302 0000000 000 290</v>
      </c>
      <c r="E279" s="72">
        <v>719500</v>
      </c>
      <c r="F279" s="73"/>
      <c r="G279" s="74">
        <v>719500</v>
      </c>
      <c r="H279" s="74"/>
      <c r="I279" s="74"/>
      <c r="J279" s="74">
        <v>719500</v>
      </c>
      <c r="K279" s="74"/>
      <c r="L279" s="74"/>
      <c r="M279" s="74"/>
      <c r="N279" s="74">
        <v>719500</v>
      </c>
      <c r="O279" s="74"/>
      <c r="P279" s="74">
        <v>719500</v>
      </c>
      <c r="Q279" s="74"/>
      <c r="R279" s="74"/>
      <c r="S279" s="74">
        <v>719500</v>
      </c>
      <c r="T279" s="74"/>
      <c r="U279" s="74"/>
      <c r="V279" s="74"/>
    </row>
    <row r="280" spans="1:22" s="24" customFormat="1" ht="12.75">
      <c r="A280" s="75" t="s">
        <v>2986</v>
      </c>
      <c r="B280" s="68">
        <v>200</v>
      </c>
      <c r="C280" s="68" t="s">
        <v>1573</v>
      </c>
      <c r="D280" s="71" t="str">
        <f t="shared" si="4"/>
        <v>000 0302 0000000 000 300</v>
      </c>
      <c r="E280" s="72">
        <v>1218019.8</v>
      </c>
      <c r="F280" s="73"/>
      <c r="G280" s="74">
        <v>1218019.8</v>
      </c>
      <c r="H280" s="74"/>
      <c r="I280" s="74"/>
      <c r="J280" s="74">
        <v>1058000</v>
      </c>
      <c r="K280" s="74"/>
      <c r="L280" s="74">
        <v>160019.8</v>
      </c>
      <c r="M280" s="74"/>
      <c r="N280" s="74">
        <v>1217858.03</v>
      </c>
      <c r="O280" s="74"/>
      <c r="P280" s="74">
        <v>1217858.03</v>
      </c>
      <c r="Q280" s="74"/>
      <c r="R280" s="74"/>
      <c r="S280" s="74">
        <v>1057838.23</v>
      </c>
      <c r="T280" s="74"/>
      <c r="U280" s="74">
        <v>160019.8</v>
      </c>
      <c r="V280" s="74"/>
    </row>
    <row r="281" spans="1:22" s="24" customFormat="1" ht="22.5">
      <c r="A281" s="75" t="s">
        <v>2988</v>
      </c>
      <c r="B281" s="68">
        <v>200</v>
      </c>
      <c r="C281" s="68" t="s">
        <v>1574</v>
      </c>
      <c r="D281" s="71" t="str">
        <f t="shared" si="4"/>
        <v>000 0302 0000000 000 310</v>
      </c>
      <c r="E281" s="72">
        <v>15600</v>
      </c>
      <c r="F281" s="73"/>
      <c r="G281" s="74">
        <v>15600</v>
      </c>
      <c r="H281" s="74"/>
      <c r="I281" s="74"/>
      <c r="J281" s="74">
        <v>15600</v>
      </c>
      <c r="K281" s="74"/>
      <c r="L281" s="74"/>
      <c r="M281" s="74"/>
      <c r="N281" s="74">
        <v>15440</v>
      </c>
      <c r="O281" s="74"/>
      <c r="P281" s="74">
        <v>15440</v>
      </c>
      <c r="Q281" s="74"/>
      <c r="R281" s="74"/>
      <c r="S281" s="74">
        <v>15440</v>
      </c>
      <c r="T281" s="74"/>
      <c r="U281" s="74"/>
      <c r="V281" s="74"/>
    </row>
    <row r="282" spans="1:22" s="24" customFormat="1" ht="22.5">
      <c r="A282" s="75" t="s">
        <v>2994</v>
      </c>
      <c r="B282" s="68">
        <v>200</v>
      </c>
      <c r="C282" s="68" t="s">
        <v>1575</v>
      </c>
      <c r="D282" s="71" t="str">
        <f t="shared" si="4"/>
        <v>000 0302 0000000 000 340</v>
      </c>
      <c r="E282" s="72">
        <v>1202419.8</v>
      </c>
      <c r="F282" s="73"/>
      <c r="G282" s="74">
        <v>1202419.8</v>
      </c>
      <c r="H282" s="74"/>
      <c r="I282" s="74"/>
      <c r="J282" s="74">
        <v>1042400</v>
      </c>
      <c r="K282" s="74"/>
      <c r="L282" s="74">
        <v>160019.8</v>
      </c>
      <c r="M282" s="74"/>
      <c r="N282" s="74">
        <v>1202418.03</v>
      </c>
      <c r="O282" s="74"/>
      <c r="P282" s="74">
        <v>1202418.03</v>
      </c>
      <c r="Q282" s="74"/>
      <c r="R282" s="74"/>
      <c r="S282" s="74">
        <v>1042398.23</v>
      </c>
      <c r="T282" s="74"/>
      <c r="U282" s="74">
        <v>160019.8</v>
      </c>
      <c r="V282" s="74"/>
    </row>
    <row r="283" spans="1:22" s="24" customFormat="1" ht="12.75">
      <c r="A283" s="75" t="s">
        <v>1576</v>
      </c>
      <c r="B283" s="68">
        <v>200</v>
      </c>
      <c r="C283" s="68" t="s">
        <v>1577</v>
      </c>
      <c r="D283" s="71" t="str">
        <f t="shared" si="4"/>
        <v>000 0306 0000000 000 000</v>
      </c>
      <c r="E283" s="72">
        <v>300000</v>
      </c>
      <c r="F283" s="73"/>
      <c r="G283" s="74">
        <v>300000</v>
      </c>
      <c r="H283" s="74"/>
      <c r="I283" s="74">
        <v>300000</v>
      </c>
      <c r="J283" s="74"/>
      <c r="K283" s="74"/>
      <c r="L283" s="74"/>
      <c r="M283" s="74"/>
      <c r="N283" s="74">
        <v>300000</v>
      </c>
      <c r="O283" s="74"/>
      <c r="P283" s="74">
        <v>300000</v>
      </c>
      <c r="Q283" s="74"/>
      <c r="R283" s="74">
        <v>300000</v>
      </c>
      <c r="S283" s="74"/>
      <c r="T283" s="74"/>
      <c r="U283" s="74"/>
      <c r="V283" s="74"/>
    </row>
    <row r="284" spans="1:22" s="24" customFormat="1" ht="12.75">
      <c r="A284" s="75" t="s">
        <v>1291</v>
      </c>
      <c r="B284" s="68">
        <v>200</v>
      </c>
      <c r="C284" s="68" t="s">
        <v>1578</v>
      </c>
      <c r="D284" s="71" t="str">
        <f t="shared" si="4"/>
        <v>000 0306 0000000 000 200</v>
      </c>
      <c r="E284" s="72">
        <v>300000</v>
      </c>
      <c r="F284" s="73"/>
      <c r="G284" s="74">
        <v>300000</v>
      </c>
      <c r="H284" s="74"/>
      <c r="I284" s="74">
        <v>300000</v>
      </c>
      <c r="J284" s="74"/>
      <c r="K284" s="74"/>
      <c r="L284" s="74"/>
      <c r="M284" s="74"/>
      <c r="N284" s="74">
        <v>300000</v>
      </c>
      <c r="O284" s="74"/>
      <c r="P284" s="74">
        <v>300000</v>
      </c>
      <c r="Q284" s="74"/>
      <c r="R284" s="74">
        <v>300000</v>
      </c>
      <c r="S284" s="74"/>
      <c r="T284" s="74"/>
      <c r="U284" s="74"/>
      <c r="V284" s="74"/>
    </row>
    <row r="285" spans="1:22" s="24" customFormat="1" ht="12.75">
      <c r="A285" s="75" t="s">
        <v>2984</v>
      </c>
      <c r="B285" s="68">
        <v>200</v>
      </c>
      <c r="C285" s="68" t="s">
        <v>1579</v>
      </c>
      <c r="D285" s="71" t="str">
        <f t="shared" si="4"/>
        <v>000 0306 0000000 000 290</v>
      </c>
      <c r="E285" s="72">
        <v>300000</v>
      </c>
      <c r="F285" s="73"/>
      <c r="G285" s="74">
        <v>300000</v>
      </c>
      <c r="H285" s="74"/>
      <c r="I285" s="74">
        <v>300000</v>
      </c>
      <c r="J285" s="74"/>
      <c r="K285" s="74"/>
      <c r="L285" s="74"/>
      <c r="M285" s="74"/>
      <c r="N285" s="74">
        <v>300000</v>
      </c>
      <c r="O285" s="74"/>
      <c r="P285" s="74">
        <v>300000</v>
      </c>
      <c r="Q285" s="74"/>
      <c r="R285" s="74">
        <v>300000</v>
      </c>
      <c r="S285" s="74"/>
      <c r="T285" s="74"/>
      <c r="U285" s="74"/>
      <c r="V285" s="74"/>
    </row>
    <row r="286" spans="1:22" s="24" customFormat="1" ht="45">
      <c r="A286" s="75" t="s">
        <v>1580</v>
      </c>
      <c r="B286" s="68">
        <v>200</v>
      </c>
      <c r="C286" s="68" t="s">
        <v>1581</v>
      </c>
      <c r="D286" s="71" t="str">
        <f t="shared" si="4"/>
        <v>000 0309 0000000 000 000</v>
      </c>
      <c r="E286" s="72">
        <v>685953256.57</v>
      </c>
      <c r="F286" s="73"/>
      <c r="G286" s="74">
        <v>685953256.57</v>
      </c>
      <c r="H286" s="74">
        <v>5488699.94</v>
      </c>
      <c r="I286" s="74">
        <v>323238084</v>
      </c>
      <c r="J286" s="74">
        <v>315209910.64</v>
      </c>
      <c r="K286" s="74">
        <v>34297539.78</v>
      </c>
      <c r="L286" s="74">
        <v>18696422.09</v>
      </c>
      <c r="M286" s="74"/>
      <c r="N286" s="74">
        <v>658034385.1</v>
      </c>
      <c r="O286" s="74"/>
      <c r="P286" s="74">
        <v>658034385.1</v>
      </c>
      <c r="Q286" s="74">
        <v>5488699.94</v>
      </c>
      <c r="R286" s="74">
        <v>301099185.32</v>
      </c>
      <c r="S286" s="74">
        <v>310188162.17</v>
      </c>
      <c r="T286" s="74">
        <v>34249883.84</v>
      </c>
      <c r="U286" s="74">
        <v>17985853.71</v>
      </c>
      <c r="V286" s="74"/>
    </row>
    <row r="287" spans="1:22" s="24" customFormat="1" ht="12.75">
      <c r="A287" s="75" t="s">
        <v>1291</v>
      </c>
      <c r="B287" s="68">
        <v>200</v>
      </c>
      <c r="C287" s="68" t="s">
        <v>1582</v>
      </c>
      <c r="D287" s="71" t="str">
        <f t="shared" si="4"/>
        <v>000 0309 0000000 000 200</v>
      </c>
      <c r="E287" s="72">
        <v>553628542.81</v>
      </c>
      <c r="F287" s="73"/>
      <c r="G287" s="74">
        <v>553628542.81</v>
      </c>
      <c r="H287" s="74">
        <v>5488699.94</v>
      </c>
      <c r="I287" s="74">
        <v>227045948</v>
      </c>
      <c r="J287" s="74">
        <v>286851108.07</v>
      </c>
      <c r="K287" s="74">
        <v>32277192.79</v>
      </c>
      <c r="L287" s="74">
        <v>12942993.89</v>
      </c>
      <c r="M287" s="74"/>
      <c r="N287" s="74">
        <v>530863187.21</v>
      </c>
      <c r="O287" s="74"/>
      <c r="P287" s="74">
        <v>530863187.21</v>
      </c>
      <c r="Q287" s="74">
        <v>5488699.94</v>
      </c>
      <c r="R287" s="74">
        <v>207556182.36</v>
      </c>
      <c r="S287" s="74">
        <v>284161262.81</v>
      </c>
      <c r="T287" s="74">
        <v>32229536.85</v>
      </c>
      <c r="U287" s="74">
        <v>12404905.13</v>
      </c>
      <c r="V287" s="74"/>
    </row>
    <row r="288" spans="1:22" s="24" customFormat="1" ht="22.5">
      <c r="A288" s="75" t="s">
        <v>1293</v>
      </c>
      <c r="B288" s="68">
        <v>200</v>
      </c>
      <c r="C288" s="68" t="s">
        <v>1583</v>
      </c>
      <c r="D288" s="71" t="str">
        <f t="shared" si="4"/>
        <v>000 0309 0000000 000 210</v>
      </c>
      <c r="E288" s="72">
        <v>310470182.34</v>
      </c>
      <c r="F288" s="73"/>
      <c r="G288" s="74">
        <v>310470182.34</v>
      </c>
      <c r="H288" s="74"/>
      <c r="I288" s="74">
        <v>164674571.9</v>
      </c>
      <c r="J288" s="74">
        <v>135088047</v>
      </c>
      <c r="K288" s="74">
        <v>10314491.44</v>
      </c>
      <c r="L288" s="74">
        <v>393072</v>
      </c>
      <c r="M288" s="74"/>
      <c r="N288" s="74">
        <v>309845913.35</v>
      </c>
      <c r="O288" s="74"/>
      <c r="P288" s="74">
        <v>309845913.35</v>
      </c>
      <c r="Q288" s="74"/>
      <c r="R288" s="74">
        <v>164418049.38</v>
      </c>
      <c r="S288" s="74">
        <v>134721415.84</v>
      </c>
      <c r="T288" s="74">
        <v>10314491.44</v>
      </c>
      <c r="U288" s="74">
        <v>391956.69</v>
      </c>
      <c r="V288" s="74"/>
    </row>
    <row r="289" spans="1:22" s="24" customFormat="1" ht="12.75">
      <c r="A289" s="75" t="s">
        <v>1295</v>
      </c>
      <c r="B289" s="68">
        <v>200</v>
      </c>
      <c r="C289" s="68" t="s">
        <v>1584</v>
      </c>
      <c r="D289" s="71" t="str">
        <f t="shared" si="4"/>
        <v>000 0309 0000000 000 211</v>
      </c>
      <c r="E289" s="72">
        <v>238230335.22</v>
      </c>
      <c r="F289" s="73"/>
      <c r="G289" s="74">
        <v>238230335.22</v>
      </c>
      <c r="H289" s="74"/>
      <c r="I289" s="74">
        <v>126358000</v>
      </c>
      <c r="J289" s="74">
        <v>103531627</v>
      </c>
      <c r="K289" s="74">
        <v>8038536.22</v>
      </c>
      <c r="L289" s="74">
        <v>302172</v>
      </c>
      <c r="M289" s="74"/>
      <c r="N289" s="74">
        <v>238222297.4</v>
      </c>
      <c r="O289" s="74"/>
      <c r="P289" s="74">
        <v>238222297.4</v>
      </c>
      <c r="Q289" s="74"/>
      <c r="R289" s="74">
        <v>126350706.07</v>
      </c>
      <c r="S289" s="74">
        <v>103531228.12</v>
      </c>
      <c r="T289" s="74">
        <v>8038536.22</v>
      </c>
      <c r="U289" s="74">
        <v>301826.99</v>
      </c>
      <c r="V289" s="74"/>
    </row>
    <row r="290" spans="1:22" s="24" customFormat="1" ht="12.75">
      <c r="A290" s="75" t="s">
        <v>1297</v>
      </c>
      <c r="B290" s="68">
        <v>200</v>
      </c>
      <c r="C290" s="68" t="s">
        <v>1585</v>
      </c>
      <c r="D290" s="71" t="str">
        <f t="shared" si="4"/>
        <v>000 0309 0000000 000 212</v>
      </c>
      <c r="E290" s="72">
        <v>811671.9</v>
      </c>
      <c r="F290" s="73"/>
      <c r="G290" s="74">
        <v>811671.9</v>
      </c>
      <c r="H290" s="74"/>
      <c r="I290" s="74">
        <v>156571.9</v>
      </c>
      <c r="J290" s="74">
        <v>652900</v>
      </c>
      <c r="K290" s="74">
        <v>2200</v>
      </c>
      <c r="L290" s="74"/>
      <c r="M290" s="74"/>
      <c r="N290" s="74">
        <v>739585.37</v>
      </c>
      <c r="O290" s="74"/>
      <c r="P290" s="74">
        <v>739585.37</v>
      </c>
      <c r="Q290" s="74"/>
      <c r="R290" s="74">
        <v>90925.81</v>
      </c>
      <c r="S290" s="74">
        <v>646459.56</v>
      </c>
      <c r="T290" s="74">
        <v>2200</v>
      </c>
      <c r="U290" s="74"/>
      <c r="V290" s="74"/>
    </row>
    <row r="291" spans="1:22" s="24" customFormat="1" ht="12.75">
      <c r="A291" s="75" t="s">
        <v>1299</v>
      </c>
      <c r="B291" s="68">
        <v>200</v>
      </c>
      <c r="C291" s="68" t="s">
        <v>1586</v>
      </c>
      <c r="D291" s="71" t="str">
        <f t="shared" si="4"/>
        <v>000 0309 0000000 000 213</v>
      </c>
      <c r="E291" s="72">
        <v>71428175.22</v>
      </c>
      <c r="F291" s="73"/>
      <c r="G291" s="74">
        <v>71428175.22</v>
      </c>
      <c r="H291" s="74"/>
      <c r="I291" s="74">
        <v>38160000</v>
      </c>
      <c r="J291" s="74">
        <v>30903520</v>
      </c>
      <c r="K291" s="74">
        <v>2273755.22</v>
      </c>
      <c r="L291" s="74">
        <v>90900</v>
      </c>
      <c r="M291" s="74"/>
      <c r="N291" s="74">
        <v>70884030.58</v>
      </c>
      <c r="O291" s="74"/>
      <c r="P291" s="74">
        <v>70884030.58</v>
      </c>
      <c r="Q291" s="74"/>
      <c r="R291" s="74">
        <v>37976417.5</v>
      </c>
      <c r="S291" s="74">
        <v>30543728.16</v>
      </c>
      <c r="T291" s="74">
        <v>2273755.22</v>
      </c>
      <c r="U291" s="74">
        <v>90129.7</v>
      </c>
      <c r="V291" s="74"/>
    </row>
    <row r="292" spans="1:22" s="24" customFormat="1" ht="12.75">
      <c r="A292" s="75" t="s">
        <v>1301</v>
      </c>
      <c r="B292" s="68">
        <v>200</v>
      </c>
      <c r="C292" s="68" t="s">
        <v>1587</v>
      </c>
      <c r="D292" s="71" t="str">
        <f t="shared" si="4"/>
        <v>000 0309 0000000 000 220</v>
      </c>
      <c r="E292" s="72">
        <v>129944411.19</v>
      </c>
      <c r="F292" s="73"/>
      <c r="G292" s="74">
        <v>129944411.19</v>
      </c>
      <c r="H292" s="74"/>
      <c r="I292" s="74">
        <v>41577014.1</v>
      </c>
      <c r="J292" s="74">
        <v>62806922.61</v>
      </c>
      <c r="K292" s="74">
        <v>18737944.27</v>
      </c>
      <c r="L292" s="74">
        <v>6822530.21</v>
      </c>
      <c r="M292" s="74"/>
      <c r="N292" s="74">
        <v>124729473.36</v>
      </c>
      <c r="O292" s="74"/>
      <c r="P292" s="74">
        <v>124729473.36</v>
      </c>
      <c r="Q292" s="74"/>
      <c r="R292" s="74">
        <v>38959855</v>
      </c>
      <c r="S292" s="74">
        <v>60730328.71</v>
      </c>
      <c r="T292" s="74">
        <v>18710973.36</v>
      </c>
      <c r="U292" s="74">
        <v>6328316.29</v>
      </c>
      <c r="V292" s="74"/>
    </row>
    <row r="293" spans="1:22" s="24" customFormat="1" ht="12.75">
      <c r="A293" s="75" t="s">
        <v>1303</v>
      </c>
      <c r="B293" s="68">
        <v>200</v>
      </c>
      <c r="C293" s="68" t="s">
        <v>1588</v>
      </c>
      <c r="D293" s="71" t="str">
        <f t="shared" si="4"/>
        <v>000 0309 0000000 000 221</v>
      </c>
      <c r="E293" s="72">
        <v>4879445.22</v>
      </c>
      <c r="F293" s="73"/>
      <c r="G293" s="74">
        <v>4879445.22</v>
      </c>
      <c r="H293" s="74"/>
      <c r="I293" s="74">
        <v>1528250</v>
      </c>
      <c r="J293" s="74">
        <v>2690870.95</v>
      </c>
      <c r="K293" s="74">
        <v>657924.27</v>
      </c>
      <c r="L293" s="74">
        <v>2400</v>
      </c>
      <c r="M293" s="74"/>
      <c r="N293" s="74">
        <v>4567287.82</v>
      </c>
      <c r="O293" s="74"/>
      <c r="P293" s="74">
        <v>4567287.82</v>
      </c>
      <c r="Q293" s="74"/>
      <c r="R293" s="74">
        <v>1390046.08</v>
      </c>
      <c r="S293" s="74">
        <v>2519317.47</v>
      </c>
      <c r="T293" s="74">
        <v>657924.27</v>
      </c>
      <c r="U293" s="74"/>
      <c r="V293" s="74"/>
    </row>
    <row r="294" spans="1:22" s="24" customFormat="1" ht="12.75">
      <c r="A294" s="75" t="s">
        <v>1305</v>
      </c>
      <c r="B294" s="68">
        <v>200</v>
      </c>
      <c r="C294" s="68" t="s">
        <v>1589</v>
      </c>
      <c r="D294" s="71" t="str">
        <f t="shared" si="4"/>
        <v>000 0309 0000000 000 222</v>
      </c>
      <c r="E294" s="72">
        <v>283600.6</v>
      </c>
      <c r="F294" s="73"/>
      <c r="G294" s="74">
        <v>283600.6</v>
      </c>
      <c r="H294" s="74"/>
      <c r="I294" s="74">
        <v>260428.1</v>
      </c>
      <c r="J294" s="74">
        <v>22500</v>
      </c>
      <c r="K294" s="74">
        <v>672.5</v>
      </c>
      <c r="L294" s="74"/>
      <c r="M294" s="74"/>
      <c r="N294" s="74">
        <v>147001.92</v>
      </c>
      <c r="O294" s="74"/>
      <c r="P294" s="74">
        <v>147001.92</v>
      </c>
      <c r="Q294" s="74"/>
      <c r="R294" s="74">
        <v>132718.5</v>
      </c>
      <c r="S294" s="74">
        <v>13610.92</v>
      </c>
      <c r="T294" s="74">
        <v>672.5</v>
      </c>
      <c r="U294" s="74"/>
      <c r="V294" s="74"/>
    </row>
    <row r="295" spans="1:22" s="24" customFormat="1" ht="12.75">
      <c r="A295" s="75" t="s">
        <v>1307</v>
      </c>
      <c r="B295" s="68">
        <v>200</v>
      </c>
      <c r="C295" s="68" t="s">
        <v>1590</v>
      </c>
      <c r="D295" s="71" t="str">
        <f t="shared" si="4"/>
        <v>000 0309 0000000 000 223</v>
      </c>
      <c r="E295" s="72">
        <v>8705140.48</v>
      </c>
      <c r="F295" s="73"/>
      <c r="G295" s="74">
        <v>8705140.48</v>
      </c>
      <c r="H295" s="74"/>
      <c r="I295" s="74">
        <v>4943035</v>
      </c>
      <c r="J295" s="74">
        <v>3762105.48</v>
      </c>
      <c r="K295" s="74"/>
      <c r="L295" s="74"/>
      <c r="M295" s="74"/>
      <c r="N295" s="74">
        <v>7506638.05</v>
      </c>
      <c r="O295" s="74"/>
      <c r="P295" s="74">
        <v>7506638.05</v>
      </c>
      <c r="Q295" s="74"/>
      <c r="R295" s="74">
        <v>4264892.59</v>
      </c>
      <c r="S295" s="74">
        <v>3241745.46</v>
      </c>
      <c r="T295" s="74"/>
      <c r="U295" s="74"/>
      <c r="V295" s="74"/>
    </row>
    <row r="296" spans="1:22" s="24" customFormat="1" ht="22.5">
      <c r="A296" s="75" t="s">
        <v>1309</v>
      </c>
      <c r="B296" s="68">
        <v>200</v>
      </c>
      <c r="C296" s="68" t="s">
        <v>1591</v>
      </c>
      <c r="D296" s="71" t="str">
        <f t="shared" si="4"/>
        <v>000 0309 0000000 000 224</v>
      </c>
      <c r="E296" s="72">
        <v>5256761.54</v>
      </c>
      <c r="F296" s="73"/>
      <c r="G296" s="74">
        <v>5256761.54</v>
      </c>
      <c r="H296" s="74"/>
      <c r="I296" s="74">
        <v>5224100</v>
      </c>
      <c r="J296" s="74"/>
      <c r="K296" s="74">
        <v>32661.54</v>
      </c>
      <c r="L296" s="74"/>
      <c r="M296" s="74"/>
      <c r="N296" s="74">
        <v>4717218.59</v>
      </c>
      <c r="O296" s="74"/>
      <c r="P296" s="74">
        <v>4717218.59</v>
      </c>
      <c r="Q296" s="74"/>
      <c r="R296" s="74">
        <v>4684557.05</v>
      </c>
      <c r="S296" s="74"/>
      <c r="T296" s="74">
        <v>32661.54</v>
      </c>
      <c r="U296" s="74"/>
      <c r="V296" s="74"/>
    </row>
    <row r="297" spans="1:22" s="24" customFormat="1" ht="22.5">
      <c r="A297" s="75" t="s">
        <v>2962</v>
      </c>
      <c r="B297" s="68">
        <v>200</v>
      </c>
      <c r="C297" s="68" t="s">
        <v>1592</v>
      </c>
      <c r="D297" s="71" t="str">
        <f t="shared" si="4"/>
        <v>000 0309 0000000 000 225</v>
      </c>
      <c r="E297" s="72">
        <v>43742045.29</v>
      </c>
      <c r="F297" s="73"/>
      <c r="G297" s="74">
        <v>43742045.29</v>
      </c>
      <c r="H297" s="74"/>
      <c r="I297" s="74">
        <v>14960235</v>
      </c>
      <c r="J297" s="74">
        <v>26683929.19</v>
      </c>
      <c r="K297" s="74">
        <v>705698.4</v>
      </c>
      <c r="L297" s="74">
        <v>1392182.7</v>
      </c>
      <c r="M297" s="74"/>
      <c r="N297" s="74">
        <v>42145023.4</v>
      </c>
      <c r="O297" s="74"/>
      <c r="P297" s="74">
        <v>42145023.4</v>
      </c>
      <c r="Q297" s="74"/>
      <c r="R297" s="74">
        <v>14090261.04</v>
      </c>
      <c r="S297" s="74">
        <v>26025827.57</v>
      </c>
      <c r="T297" s="74">
        <v>705698.4</v>
      </c>
      <c r="U297" s="74">
        <v>1323236.39</v>
      </c>
      <c r="V297" s="74"/>
    </row>
    <row r="298" spans="1:22" s="24" customFormat="1" ht="12.75">
      <c r="A298" s="75" t="s">
        <v>2964</v>
      </c>
      <c r="B298" s="68">
        <v>200</v>
      </c>
      <c r="C298" s="68" t="s">
        <v>1593</v>
      </c>
      <c r="D298" s="71" t="str">
        <f t="shared" si="4"/>
        <v>000 0309 0000000 000 226</v>
      </c>
      <c r="E298" s="72">
        <v>67077418.06</v>
      </c>
      <c r="F298" s="73"/>
      <c r="G298" s="74">
        <v>67077418.06</v>
      </c>
      <c r="H298" s="74"/>
      <c r="I298" s="74">
        <v>14660966</v>
      </c>
      <c r="J298" s="74">
        <v>29647516.99</v>
      </c>
      <c r="K298" s="74">
        <v>17340987.56</v>
      </c>
      <c r="L298" s="74">
        <v>5427947.51</v>
      </c>
      <c r="M298" s="74"/>
      <c r="N298" s="74">
        <v>65646303.58</v>
      </c>
      <c r="O298" s="74"/>
      <c r="P298" s="74">
        <v>65646303.58</v>
      </c>
      <c r="Q298" s="74"/>
      <c r="R298" s="74">
        <v>14397379.74</v>
      </c>
      <c r="S298" s="74">
        <v>28929827.29</v>
      </c>
      <c r="T298" s="74">
        <v>17314016.65</v>
      </c>
      <c r="U298" s="74">
        <v>5005079.9</v>
      </c>
      <c r="V298" s="74"/>
    </row>
    <row r="299" spans="1:22" s="24" customFormat="1" ht="22.5">
      <c r="A299" s="75" t="s">
        <v>2966</v>
      </c>
      <c r="B299" s="68">
        <v>200</v>
      </c>
      <c r="C299" s="68" t="s">
        <v>1594</v>
      </c>
      <c r="D299" s="71" t="str">
        <f t="shared" si="4"/>
        <v>000 0309 0000000 000 240</v>
      </c>
      <c r="E299" s="72">
        <v>107185158.09</v>
      </c>
      <c r="F299" s="73"/>
      <c r="G299" s="74">
        <v>107185158.09</v>
      </c>
      <c r="H299" s="74"/>
      <c r="I299" s="74">
        <v>16606000</v>
      </c>
      <c r="J299" s="74">
        <v>87454591.46</v>
      </c>
      <c r="K299" s="74">
        <v>3004584.63</v>
      </c>
      <c r="L299" s="74">
        <v>119982</v>
      </c>
      <c r="M299" s="74"/>
      <c r="N299" s="74">
        <v>90556857.35</v>
      </c>
      <c r="O299" s="74"/>
      <c r="P299" s="74">
        <v>90556857.35</v>
      </c>
      <c r="Q299" s="74"/>
      <c r="R299" s="74"/>
      <c r="S299" s="74">
        <v>87454032.63</v>
      </c>
      <c r="T299" s="74">
        <v>2984824.72</v>
      </c>
      <c r="U299" s="74">
        <v>118000</v>
      </c>
      <c r="V299" s="74"/>
    </row>
    <row r="300" spans="1:22" s="24" customFormat="1" ht="33.75">
      <c r="A300" s="75" t="s">
        <v>2968</v>
      </c>
      <c r="B300" s="68">
        <v>200</v>
      </c>
      <c r="C300" s="68" t="s">
        <v>1595</v>
      </c>
      <c r="D300" s="71" t="str">
        <f t="shared" si="4"/>
        <v>000 0309 0000000 000 241</v>
      </c>
      <c r="E300" s="72">
        <v>98878187.01</v>
      </c>
      <c r="F300" s="73"/>
      <c r="G300" s="74">
        <v>98878187.01</v>
      </c>
      <c r="H300" s="74"/>
      <c r="I300" s="74">
        <v>16606000</v>
      </c>
      <c r="J300" s="74">
        <v>79177620.38</v>
      </c>
      <c r="K300" s="74">
        <v>3004584.63</v>
      </c>
      <c r="L300" s="74">
        <v>89982</v>
      </c>
      <c r="M300" s="74"/>
      <c r="N300" s="74">
        <v>82249931.24</v>
      </c>
      <c r="O300" s="74"/>
      <c r="P300" s="74">
        <v>82249931.24</v>
      </c>
      <c r="Q300" s="74"/>
      <c r="R300" s="74"/>
      <c r="S300" s="74">
        <v>79177106.52</v>
      </c>
      <c r="T300" s="74">
        <v>2984824.72</v>
      </c>
      <c r="U300" s="74">
        <v>88000</v>
      </c>
      <c r="V300" s="74"/>
    </row>
    <row r="301" spans="1:22" s="24" customFormat="1" ht="45">
      <c r="A301" s="75" t="s">
        <v>2970</v>
      </c>
      <c r="B301" s="68">
        <v>200</v>
      </c>
      <c r="C301" s="68" t="s">
        <v>1596</v>
      </c>
      <c r="D301" s="71" t="str">
        <f t="shared" si="4"/>
        <v>000 0309 0000000 000 242</v>
      </c>
      <c r="E301" s="72">
        <v>8306971.08</v>
      </c>
      <c r="F301" s="73"/>
      <c r="G301" s="74">
        <v>8306971.08</v>
      </c>
      <c r="H301" s="74"/>
      <c r="I301" s="74"/>
      <c r="J301" s="74">
        <v>8276971.08</v>
      </c>
      <c r="K301" s="74"/>
      <c r="L301" s="74">
        <v>30000</v>
      </c>
      <c r="M301" s="74"/>
      <c r="N301" s="74">
        <v>8306926.11</v>
      </c>
      <c r="O301" s="74"/>
      <c r="P301" s="74">
        <v>8306926.11</v>
      </c>
      <c r="Q301" s="74"/>
      <c r="R301" s="74"/>
      <c r="S301" s="74">
        <v>8276926.11</v>
      </c>
      <c r="T301" s="74"/>
      <c r="U301" s="74">
        <v>30000</v>
      </c>
      <c r="V301" s="74"/>
    </row>
    <row r="302" spans="1:22" s="24" customFormat="1" ht="12.75">
      <c r="A302" s="75" t="s">
        <v>2972</v>
      </c>
      <c r="B302" s="68">
        <v>200</v>
      </c>
      <c r="C302" s="68" t="s">
        <v>1597</v>
      </c>
      <c r="D302" s="71" t="str">
        <f t="shared" si="4"/>
        <v>000 0309 0000000 000 250</v>
      </c>
      <c r="E302" s="72"/>
      <c r="F302" s="73"/>
      <c r="G302" s="74"/>
      <c r="H302" s="74">
        <v>5488699.94</v>
      </c>
      <c r="I302" s="74"/>
      <c r="J302" s="74"/>
      <c r="K302" s="74">
        <v>54074.94</v>
      </c>
      <c r="L302" s="74">
        <v>5434625</v>
      </c>
      <c r="M302" s="74"/>
      <c r="N302" s="74"/>
      <c r="O302" s="74"/>
      <c r="P302" s="74"/>
      <c r="Q302" s="74">
        <v>5488699.94</v>
      </c>
      <c r="R302" s="74"/>
      <c r="S302" s="74"/>
      <c r="T302" s="74">
        <v>54074.94</v>
      </c>
      <c r="U302" s="74">
        <v>5434625</v>
      </c>
      <c r="V302" s="74"/>
    </row>
    <row r="303" spans="1:22" s="24" customFormat="1" ht="33.75">
      <c r="A303" s="75" t="s">
        <v>2974</v>
      </c>
      <c r="B303" s="68">
        <v>200</v>
      </c>
      <c r="C303" s="68" t="s">
        <v>1598</v>
      </c>
      <c r="D303" s="71" t="str">
        <f t="shared" si="4"/>
        <v>000 0309 0000000 000 251</v>
      </c>
      <c r="E303" s="72"/>
      <c r="F303" s="73"/>
      <c r="G303" s="74"/>
      <c r="H303" s="74">
        <v>5488699.94</v>
      </c>
      <c r="I303" s="74"/>
      <c r="J303" s="74"/>
      <c r="K303" s="74">
        <v>54074.94</v>
      </c>
      <c r="L303" s="74">
        <v>5434625</v>
      </c>
      <c r="M303" s="74"/>
      <c r="N303" s="74"/>
      <c r="O303" s="74"/>
      <c r="P303" s="74"/>
      <c r="Q303" s="74">
        <v>5488699.94</v>
      </c>
      <c r="R303" s="74"/>
      <c r="S303" s="74"/>
      <c r="T303" s="74">
        <v>54074.94</v>
      </c>
      <c r="U303" s="74">
        <v>5434625</v>
      </c>
      <c r="V303" s="74"/>
    </row>
    <row r="304" spans="1:22" s="24" customFormat="1" ht="12.75">
      <c r="A304" s="75" t="s">
        <v>2984</v>
      </c>
      <c r="B304" s="68">
        <v>200</v>
      </c>
      <c r="C304" s="68" t="s">
        <v>1599</v>
      </c>
      <c r="D304" s="71" t="str">
        <f t="shared" si="4"/>
        <v>000 0309 0000000 000 290</v>
      </c>
      <c r="E304" s="72">
        <v>6028791.19</v>
      </c>
      <c r="F304" s="73"/>
      <c r="G304" s="74">
        <v>6028791.19</v>
      </c>
      <c r="H304" s="74"/>
      <c r="I304" s="74">
        <v>4188362</v>
      </c>
      <c r="J304" s="74">
        <v>1501547</v>
      </c>
      <c r="K304" s="74">
        <v>166097.51</v>
      </c>
      <c r="L304" s="74">
        <v>172784.68</v>
      </c>
      <c r="M304" s="74"/>
      <c r="N304" s="74">
        <v>5730943.15</v>
      </c>
      <c r="O304" s="74"/>
      <c r="P304" s="74">
        <v>5730943.15</v>
      </c>
      <c r="Q304" s="74"/>
      <c r="R304" s="74">
        <v>4178277.98</v>
      </c>
      <c r="S304" s="74">
        <v>1255485.63</v>
      </c>
      <c r="T304" s="74">
        <v>165172.39</v>
      </c>
      <c r="U304" s="74">
        <v>132007.15</v>
      </c>
      <c r="V304" s="74"/>
    </row>
    <row r="305" spans="1:22" s="24" customFormat="1" ht="12.75">
      <c r="A305" s="75" t="s">
        <v>2986</v>
      </c>
      <c r="B305" s="68">
        <v>200</v>
      </c>
      <c r="C305" s="68" t="s">
        <v>1600</v>
      </c>
      <c r="D305" s="71" t="str">
        <f t="shared" si="4"/>
        <v>000 0309 0000000 000 300</v>
      </c>
      <c r="E305" s="72">
        <v>132324713.76</v>
      </c>
      <c r="F305" s="73"/>
      <c r="G305" s="74">
        <v>132324713.76</v>
      </c>
      <c r="H305" s="74"/>
      <c r="I305" s="74">
        <v>96192136</v>
      </c>
      <c r="J305" s="74">
        <v>28358802.57</v>
      </c>
      <c r="K305" s="74">
        <v>2020346.99</v>
      </c>
      <c r="L305" s="74">
        <v>5753428.2</v>
      </c>
      <c r="M305" s="74"/>
      <c r="N305" s="74">
        <v>127171197.89</v>
      </c>
      <c r="O305" s="74"/>
      <c r="P305" s="74">
        <v>127171197.89</v>
      </c>
      <c r="Q305" s="74"/>
      <c r="R305" s="74">
        <v>93543002.96</v>
      </c>
      <c r="S305" s="74">
        <v>26026899.36</v>
      </c>
      <c r="T305" s="74">
        <v>2020346.99</v>
      </c>
      <c r="U305" s="74">
        <v>5580948.58</v>
      </c>
      <c r="V305" s="74"/>
    </row>
    <row r="306" spans="1:22" s="24" customFormat="1" ht="22.5">
      <c r="A306" s="75" t="s">
        <v>2988</v>
      </c>
      <c r="B306" s="68">
        <v>200</v>
      </c>
      <c r="C306" s="68" t="s">
        <v>1601</v>
      </c>
      <c r="D306" s="71" t="str">
        <f t="shared" si="4"/>
        <v>000 0309 0000000 000 310</v>
      </c>
      <c r="E306" s="72">
        <v>105063130.2</v>
      </c>
      <c r="F306" s="73"/>
      <c r="G306" s="74">
        <v>105063130.2</v>
      </c>
      <c r="H306" s="74"/>
      <c r="I306" s="74">
        <v>83026586</v>
      </c>
      <c r="J306" s="74">
        <v>16743393.97</v>
      </c>
      <c r="K306" s="74">
        <v>1708592.48</v>
      </c>
      <c r="L306" s="74">
        <v>3584557.75</v>
      </c>
      <c r="M306" s="74"/>
      <c r="N306" s="74">
        <v>103190114.39</v>
      </c>
      <c r="O306" s="74"/>
      <c r="P306" s="74">
        <v>103190114.39</v>
      </c>
      <c r="Q306" s="74"/>
      <c r="R306" s="74">
        <v>81430368.2</v>
      </c>
      <c r="S306" s="74">
        <v>16518328.81</v>
      </c>
      <c r="T306" s="74">
        <v>1708592.48</v>
      </c>
      <c r="U306" s="74">
        <v>3532824.9</v>
      </c>
      <c r="V306" s="74"/>
    </row>
    <row r="307" spans="1:22" s="24" customFormat="1" ht="22.5">
      <c r="A307" s="75" t="s">
        <v>2994</v>
      </c>
      <c r="B307" s="68">
        <v>200</v>
      </c>
      <c r="C307" s="68" t="s">
        <v>1602</v>
      </c>
      <c r="D307" s="71" t="str">
        <f t="shared" si="4"/>
        <v>000 0309 0000000 000 340</v>
      </c>
      <c r="E307" s="72">
        <v>27261583.56</v>
      </c>
      <c r="F307" s="73"/>
      <c r="G307" s="74">
        <v>27261583.56</v>
      </c>
      <c r="H307" s="74"/>
      <c r="I307" s="74">
        <v>13165550</v>
      </c>
      <c r="J307" s="74">
        <v>11615408.6</v>
      </c>
      <c r="K307" s="74">
        <v>311754.51</v>
      </c>
      <c r="L307" s="74">
        <v>2168870.45</v>
      </c>
      <c r="M307" s="74"/>
      <c r="N307" s="74">
        <v>23981083.5</v>
      </c>
      <c r="O307" s="74"/>
      <c r="P307" s="74">
        <v>23981083.5</v>
      </c>
      <c r="Q307" s="74"/>
      <c r="R307" s="74">
        <v>12112634.76</v>
      </c>
      <c r="S307" s="74">
        <v>9508570.55</v>
      </c>
      <c r="T307" s="74">
        <v>311754.51</v>
      </c>
      <c r="U307" s="74">
        <v>2048123.68</v>
      </c>
      <c r="V307" s="74"/>
    </row>
    <row r="308" spans="1:22" s="24" customFormat="1" ht="12.75">
      <c r="A308" s="75" t="s">
        <v>1603</v>
      </c>
      <c r="B308" s="68">
        <v>200</v>
      </c>
      <c r="C308" s="68" t="s">
        <v>1604</v>
      </c>
      <c r="D308" s="71" t="str">
        <f t="shared" si="4"/>
        <v>000 0310 0000000 000 000</v>
      </c>
      <c r="E308" s="72">
        <v>1030319669.76</v>
      </c>
      <c r="F308" s="73"/>
      <c r="G308" s="74">
        <v>1030319669.76</v>
      </c>
      <c r="H308" s="74">
        <v>800</v>
      </c>
      <c r="I308" s="74">
        <v>984797667.06</v>
      </c>
      <c r="J308" s="74">
        <v>12467152</v>
      </c>
      <c r="K308" s="74">
        <v>2323570.79</v>
      </c>
      <c r="L308" s="74">
        <v>30732079.91</v>
      </c>
      <c r="M308" s="74"/>
      <c r="N308" s="74">
        <v>917107132.34</v>
      </c>
      <c r="O308" s="74"/>
      <c r="P308" s="74">
        <v>917107132.34</v>
      </c>
      <c r="Q308" s="74">
        <v>800</v>
      </c>
      <c r="R308" s="74">
        <v>873865799.92</v>
      </c>
      <c r="S308" s="74">
        <v>11963953.02</v>
      </c>
      <c r="T308" s="74">
        <v>2234914.84</v>
      </c>
      <c r="U308" s="74">
        <v>29043264.56</v>
      </c>
      <c r="V308" s="74"/>
    </row>
    <row r="309" spans="1:22" s="24" customFormat="1" ht="12.75">
      <c r="A309" s="75" t="s">
        <v>1291</v>
      </c>
      <c r="B309" s="68">
        <v>200</v>
      </c>
      <c r="C309" s="68" t="s">
        <v>1605</v>
      </c>
      <c r="D309" s="71" t="str">
        <f t="shared" si="4"/>
        <v>000 0310 0000000 000 200</v>
      </c>
      <c r="E309" s="72">
        <v>665193011.49</v>
      </c>
      <c r="F309" s="73"/>
      <c r="G309" s="74">
        <v>665193011.49</v>
      </c>
      <c r="H309" s="74">
        <v>800</v>
      </c>
      <c r="I309" s="74">
        <v>627668628</v>
      </c>
      <c r="J309" s="74">
        <v>11615229</v>
      </c>
      <c r="K309" s="74">
        <v>2307000</v>
      </c>
      <c r="L309" s="74">
        <v>23602954.49</v>
      </c>
      <c r="M309" s="74"/>
      <c r="N309" s="74">
        <v>646330580</v>
      </c>
      <c r="O309" s="74"/>
      <c r="P309" s="74">
        <v>646330580</v>
      </c>
      <c r="Q309" s="74">
        <v>800</v>
      </c>
      <c r="R309" s="74">
        <v>610429830.99</v>
      </c>
      <c r="S309" s="74">
        <v>11114413.33</v>
      </c>
      <c r="T309" s="74">
        <v>2218344.05</v>
      </c>
      <c r="U309" s="74">
        <v>22568791.63</v>
      </c>
      <c r="V309" s="74"/>
    </row>
    <row r="310" spans="1:22" s="24" customFormat="1" ht="22.5">
      <c r="A310" s="75" t="s">
        <v>1293</v>
      </c>
      <c r="B310" s="68">
        <v>200</v>
      </c>
      <c r="C310" s="68" t="s">
        <v>1606</v>
      </c>
      <c r="D310" s="71" t="str">
        <f t="shared" si="4"/>
        <v>000 0310 0000000 000 210</v>
      </c>
      <c r="E310" s="72">
        <v>519140690.72</v>
      </c>
      <c r="F310" s="73"/>
      <c r="G310" s="74">
        <v>519140690.72</v>
      </c>
      <c r="H310" s="74"/>
      <c r="I310" s="74">
        <v>511054100</v>
      </c>
      <c r="J310" s="74">
        <v>1021393</v>
      </c>
      <c r="K310" s="74"/>
      <c r="L310" s="74">
        <v>7065197.72</v>
      </c>
      <c r="M310" s="74"/>
      <c r="N310" s="74">
        <v>516627798.66</v>
      </c>
      <c r="O310" s="74"/>
      <c r="P310" s="74">
        <v>516627798.66</v>
      </c>
      <c r="Q310" s="74"/>
      <c r="R310" s="74">
        <v>508681126.9</v>
      </c>
      <c r="S310" s="74">
        <v>1019134.47</v>
      </c>
      <c r="T310" s="74"/>
      <c r="U310" s="74">
        <v>6927537.29</v>
      </c>
      <c r="V310" s="74"/>
    </row>
    <row r="311" spans="1:22" s="24" customFormat="1" ht="12.75">
      <c r="A311" s="75" t="s">
        <v>1295</v>
      </c>
      <c r="B311" s="68">
        <v>200</v>
      </c>
      <c r="C311" s="68" t="s">
        <v>1607</v>
      </c>
      <c r="D311" s="71" t="str">
        <f t="shared" si="4"/>
        <v>000 0310 0000000 000 211</v>
      </c>
      <c r="E311" s="72">
        <v>397223889.95</v>
      </c>
      <c r="F311" s="73"/>
      <c r="G311" s="74">
        <v>397223889.95</v>
      </c>
      <c r="H311" s="74"/>
      <c r="I311" s="74">
        <v>391038000</v>
      </c>
      <c r="J311" s="74">
        <v>772193.86</v>
      </c>
      <c r="K311" s="74"/>
      <c r="L311" s="74">
        <v>5413696.09</v>
      </c>
      <c r="M311" s="74"/>
      <c r="N311" s="74">
        <v>397118377.96</v>
      </c>
      <c r="O311" s="74"/>
      <c r="P311" s="74">
        <v>397118377.96</v>
      </c>
      <c r="Q311" s="74"/>
      <c r="R311" s="74">
        <v>391038000</v>
      </c>
      <c r="S311" s="74">
        <v>772120.72</v>
      </c>
      <c r="T311" s="74"/>
      <c r="U311" s="74">
        <v>5308257.24</v>
      </c>
      <c r="V311" s="74"/>
    </row>
    <row r="312" spans="1:22" s="24" customFormat="1" ht="12.75">
      <c r="A312" s="75" t="s">
        <v>1297</v>
      </c>
      <c r="B312" s="68">
        <v>200</v>
      </c>
      <c r="C312" s="68" t="s">
        <v>1608</v>
      </c>
      <c r="D312" s="71" t="str">
        <f t="shared" si="4"/>
        <v>000 0310 0000000 000 212</v>
      </c>
      <c r="E312" s="72">
        <v>1922100</v>
      </c>
      <c r="F312" s="73"/>
      <c r="G312" s="74">
        <v>1922100</v>
      </c>
      <c r="H312" s="74"/>
      <c r="I312" s="74">
        <v>1922100</v>
      </c>
      <c r="J312" s="74"/>
      <c r="K312" s="74"/>
      <c r="L312" s="74"/>
      <c r="M312" s="74"/>
      <c r="N312" s="74">
        <v>213696.4</v>
      </c>
      <c r="O312" s="74"/>
      <c r="P312" s="74">
        <v>213696.4</v>
      </c>
      <c r="Q312" s="74"/>
      <c r="R312" s="74">
        <v>213696.4</v>
      </c>
      <c r="S312" s="74"/>
      <c r="T312" s="74"/>
      <c r="U312" s="74"/>
      <c r="V312" s="74"/>
    </row>
    <row r="313" spans="1:22" s="24" customFormat="1" ht="12.75">
      <c r="A313" s="75" t="s">
        <v>1299</v>
      </c>
      <c r="B313" s="68">
        <v>200</v>
      </c>
      <c r="C313" s="68" t="s">
        <v>1609</v>
      </c>
      <c r="D313" s="71" t="str">
        <f t="shared" si="4"/>
        <v>000 0310 0000000 000 213</v>
      </c>
      <c r="E313" s="72">
        <v>119994700.77</v>
      </c>
      <c r="F313" s="73"/>
      <c r="G313" s="74">
        <v>119994700.77</v>
      </c>
      <c r="H313" s="74"/>
      <c r="I313" s="74">
        <v>118094000</v>
      </c>
      <c r="J313" s="74">
        <v>249199.14</v>
      </c>
      <c r="K313" s="74"/>
      <c r="L313" s="74">
        <v>1651501.63</v>
      </c>
      <c r="M313" s="74"/>
      <c r="N313" s="74">
        <v>119295724.3</v>
      </c>
      <c r="O313" s="74"/>
      <c r="P313" s="74">
        <v>119295724.3</v>
      </c>
      <c r="Q313" s="74"/>
      <c r="R313" s="74">
        <v>117429430.5</v>
      </c>
      <c r="S313" s="74">
        <v>247013.75</v>
      </c>
      <c r="T313" s="74"/>
      <c r="U313" s="74">
        <v>1619280.05</v>
      </c>
      <c r="V313" s="74"/>
    </row>
    <row r="314" spans="1:22" s="24" customFormat="1" ht="12.75">
      <c r="A314" s="75" t="s">
        <v>1301</v>
      </c>
      <c r="B314" s="68">
        <v>200</v>
      </c>
      <c r="C314" s="68" t="s">
        <v>1610</v>
      </c>
      <c r="D314" s="71" t="str">
        <f t="shared" si="4"/>
        <v>000 0310 0000000 000 220</v>
      </c>
      <c r="E314" s="72">
        <v>114383476.18</v>
      </c>
      <c r="F314" s="73"/>
      <c r="G314" s="74">
        <v>114383476.18</v>
      </c>
      <c r="H314" s="74"/>
      <c r="I314" s="74">
        <v>94902428</v>
      </c>
      <c r="J314" s="74">
        <v>3557745</v>
      </c>
      <c r="K314" s="74">
        <v>951376.98</v>
      </c>
      <c r="L314" s="74">
        <v>14971926.2</v>
      </c>
      <c r="M314" s="74"/>
      <c r="N314" s="74">
        <v>102443249.86</v>
      </c>
      <c r="O314" s="74"/>
      <c r="P314" s="74">
        <v>102443249.86</v>
      </c>
      <c r="Q314" s="74"/>
      <c r="R314" s="74">
        <v>84110924.15</v>
      </c>
      <c r="S314" s="74">
        <v>3292381.37</v>
      </c>
      <c r="T314" s="74">
        <v>863090</v>
      </c>
      <c r="U314" s="74">
        <v>14176854.34</v>
      </c>
      <c r="V314" s="74"/>
    </row>
    <row r="315" spans="1:22" s="24" customFormat="1" ht="12.75">
      <c r="A315" s="75" t="s">
        <v>1303</v>
      </c>
      <c r="B315" s="68">
        <v>200</v>
      </c>
      <c r="C315" s="68" t="s">
        <v>1611</v>
      </c>
      <c r="D315" s="71" t="str">
        <f t="shared" si="4"/>
        <v>000 0310 0000000 000 221</v>
      </c>
      <c r="E315" s="72">
        <v>3813586.88</v>
      </c>
      <c r="F315" s="73"/>
      <c r="G315" s="74">
        <v>3813586.88</v>
      </c>
      <c r="H315" s="74"/>
      <c r="I315" s="74">
        <v>3651191</v>
      </c>
      <c r="J315" s="74">
        <v>131807</v>
      </c>
      <c r="K315" s="74"/>
      <c r="L315" s="74">
        <v>30588.88</v>
      </c>
      <c r="M315" s="74"/>
      <c r="N315" s="74">
        <v>3773769.49</v>
      </c>
      <c r="O315" s="74"/>
      <c r="P315" s="74">
        <v>3773769.49</v>
      </c>
      <c r="Q315" s="74"/>
      <c r="R315" s="74">
        <v>3644836.7</v>
      </c>
      <c r="S315" s="74">
        <v>100743.91</v>
      </c>
      <c r="T315" s="74"/>
      <c r="U315" s="74">
        <v>28188.88</v>
      </c>
      <c r="V315" s="74"/>
    </row>
    <row r="316" spans="1:22" s="24" customFormat="1" ht="12.75">
      <c r="A316" s="75" t="s">
        <v>1305</v>
      </c>
      <c r="B316" s="68">
        <v>200</v>
      </c>
      <c r="C316" s="68" t="s">
        <v>1612</v>
      </c>
      <c r="D316" s="71" t="str">
        <f t="shared" si="4"/>
        <v>000 0310 0000000 000 222</v>
      </c>
      <c r="E316" s="72">
        <v>234841.92</v>
      </c>
      <c r="F316" s="73"/>
      <c r="G316" s="74">
        <v>234841.92</v>
      </c>
      <c r="H316" s="74"/>
      <c r="I316" s="74">
        <v>224000</v>
      </c>
      <c r="J316" s="74"/>
      <c r="K316" s="74"/>
      <c r="L316" s="74">
        <v>10841.92</v>
      </c>
      <c r="M316" s="74"/>
      <c r="N316" s="74">
        <v>117842.79</v>
      </c>
      <c r="O316" s="74"/>
      <c r="P316" s="74">
        <v>117842.79</v>
      </c>
      <c r="Q316" s="74"/>
      <c r="R316" s="74">
        <v>107000.87</v>
      </c>
      <c r="S316" s="74"/>
      <c r="T316" s="74"/>
      <c r="U316" s="74">
        <v>10841.92</v>
      </c>
      <c r="V316" s="74"/>
    </row>
    <row r="317" spans="1:22" s="24" customFormat="1" ht="12.75">
      <c r="A317" s="75" t="s">
        <v>1307</v>
      </c>
      <c r="B317" s="68">
        <v>200</v>
      </c>
      <c r="C317" s="68" t="s">
        <v>1613</v>
      </c>
      <c r="D317" s="71" t="str">
        <f t="shared" si="4"/>
        <v>000 0310 0000000 000 223</v>
      </c>
      <c r="E317" s="72">
        <v>20215271.06</v>
      </c>
      <c r="F317" s="73"/>
      <c r="G317" s="74">
        <v>20215271.06</v>
      </c>
      <c r="H317" s="74"/>
      <c r="I317" s="74">
        <v>19669749</v>
      </c>
      <c r="J317" s="74"/>
      <c r="K317" s="74"/>
      <c r="L317" s="74">
        <v>545522.06</v>
      </c>
      <c r="M317" s="74"/>
      <c r="N317" s="74">
        <v>20110506.07</v>
      </c>
      <c r="O317" s="74"/>
      <c r="P317" s="74">
        <v>20110506.07</v>
      </c>
      <c r="Q317" s="74"/>
      <c r="R317" s="74">
        <v>19575000.25</v>
      </c>
      <c r="S317" s="74"/>
      <c r="T317" s="74"/>
      <c r="U317" s="74">
        <v>535505.82</v>
      </c>
      <c r="V317" s="74"/>
    </row>
    <row r="318" spans="1:22" s="24" customFormat="1" ht="22.5">
      <c r="A318" s="75" t="s">
        <v>1309</v>
      </c>
      <c r="B318" s="68">
        <v>200</v>
      </c>
      <c r="C318" s="68" t="s">
        <v>1614</v>
      </c>
      <c r="D318" s="71" t="str">
        <f t="shared" si="4"/>
        <v>000 0310 0000000 000 224</v>
      </c>
      <c r="E318" s="72">
        <v>746015.76</v>
      </c>
      <c r="F318" s="73"/>
      <c r="G318" s="74">
        <v>746015.76</v>
      </c>
      <c r="H318" s="74"/>
      <c r="I318" s="74">
        <v>382335</v>
      </c>
      <c r="J318" s="74"/>
      <c r="K318" s="74"/>
      <c r="L318" s="74">
        <v>363680.76</v>
      </c>
      <c r="M318" s="74"/>
      <c r="N318" s="74">
        <v>741015.76</v>
      </c>
      <c r="O318" s="74"/>
      <c r="P318" s="74">
        <v>741015.76</v>
      </c>
      <c r="Q318" s="74"/>
      <c r="R318" s="74">
        <v>382335</v>
      </c>
      <c r="S318" s="74"/>
      <c r="T318" s="74"/>
      <c r="U318" s="74">
        <v>358680.76</v>
      </c>
      <c r="V318" s="74"/>
    </row>
    <row r="319" spans="1:22" s="24" customFormat="1" ht="22.5">
      <c r="A319" s="75" t="s">
        <v>2962</v>
      </c>
      <c r="B319" s="68">
        <v>200</v>
      </c>
      <c r="C319" s="68" t="s">
        <v>1615</v>
      </c>
      <c r="D319" s="71" t="str">
        <f t="shared" si="4"/>
        <v>000 0310 0000000 000 225</v>
      </c>
      <c r="E319" s="72">
        <v>21223885.65</v>
      </c>
      <c r="F319" s="73"/>
      <c r="G319" s="74">
        <v>21223885.65</v>
      </c>
      <c r="H319" s="74"/>
      <c r="I319" s="74">
        <v>14955230</v>
      </c>
      <c r="J319" s="74">
        <v>510800</v>
      </c>
      <c r="K319" s="74"/>
      <c r="L319" s="74">
        <v>5757855.65</v>
      </c>
      <c r="M319" s="74"/>
      <c r="N319" s="74">
        <v>20887236.55</v>
      </c>
      <c r="O319" s="74"/>
      <c r="P319" s="74">
        <v>20887236.55</v>
      </c>
      <c r="Q319" s="74"/>
      <c r="R319" s="74">
        <v>14954249.62</v>
      </c>
      <c r="S319" s="74">
        <v>390039.69</v>
      </c>
      <c r="T319" s="74"/>
      <c r="U319" s="74">
        <v>5542947.24</v>
      </c>
      <c r="V319" s="74"/>
    </row>
    <row r="320" spans="1:22" s="24" customFormat="1" ht="12.75">
      <c r="A320" s="75" t="s">
        <v>2964</v>
      </c>
      <c r="B320" s="68">
        <v>200</v>
      </c>
      <c r="C320" s="68" t="s">
        <v>1616</v>
      </c>
      <c r="D320" s="71" t="str">
        <f t="shared" si="4"/>
        <v>000 0310 0000000 000 226</v>
      </c>
      <c r="E320" s="72">
        <v>68149874.91</v>
      </c>
      <c r="F320" s="73"/>
      <c r="G320" s="74">
        <v>68149874.91</v>
      </c>
      <c r="H320" s="74"/>
      <c r="I320" s="74">
        <v>56019923</v>
      </c>
      <c r="J320" s="74">
        <v>2915138</v>
      </c>
      <c r="K320" s="74">
        <v>951376.98</v>
      </c>
      <c r="L320" s="74">
        <v>8263436.93</v>
      </c>
      <c r="M320" s="74"/>
      <c r="N320" s="74">
        <v>56812879.2</v>
      </c>
      <c r="O320" s="74"/>
      <c r="P320" s="74">
        <v>56812879.2</v>
      </c>
      <c r="Q320" s="74"/>
      <c r="R320" s="74">
        <v>45447501.71</v>
      </c>
      <c r="S320" s="74">
        <v>2801597.77</v>
      </c>
      <c r="T320" s="74">
        <v>863090</v>
      </c>
      <c r="U320" s="74">
        <v>7700689.72</v>
      </c>
      <c r="V320" s="74"/>
    </row>
    <row r="321" spans="1:22" s="24" customFormat="1" ht="22.5">
      <c r="A321" s="75" t="s">
        <v>2966</v>
      </c>
      <c r="B321" s="68">
        <v>200</v>
      </c>
      <c r="C321" s="68" t="s">
        <v>1617</v>
      </c>
      <c r="D321" s="71" t="str">
        <f t="shared" si="4"/>
        <v>000 0310 0000000 000 240</v>
      </c>
      <c r="E321" s="72">
        <v>12899207.7</v>
      </c>
      <c r="F321" s="73"/>
      <c r="G321" s="74">
        <v>12899207.7</v>
      </c>
      <c r="H321" s="74"/>
      <c r="I321" s="74">
        <v>3900000</v>
      </c>
      <c r="J321" s="74">
        <v>6983046</v>
      </c>
      <c r="K321" s="74">
        <v>1355623.02</v>
      </c>
      <c r="L321" s="74">
        <v>660538.68</v>
      </c>
      <c r="M321" s="74"/>
      <c r="N321" s="74">
        <v>12642256.98</v>
      </c>
      <c r="O321" s="74"/>
      <c r="P321" s="74">
        <v>12642256.98</v>
      </c>
      <c r="Q321" s="74"/>
      <c r="R321" s="74">
        <v>3900000</v>
      </c>
      <c r="S321" s="74">
        <v>6770952.49</v>
      </c>
      <c r="T321" s="74">
        <v>1355254.05</v>
      </c>
      <c r="U321" s="74">
        <v>616050.44</v>
      </c>
      <c r="V321" s="74"/>
    </row>
    <row r="322" spans="1:22" s="24" customFormat="1" ht="33.75">
      <c r="A322" s="75" t="s">
        <v>2968</v>
      </c>
      <c r="B322" s="68">
        <v>200</v>
      </c>
      <c r="C322" s="68" t="s">
        <v>1618</v>
      </c>
      <c r="D322" s="71" t="str">
        <f t="shared" si="4"/>
        <v>000 0310 0000000 000 241</v>
      </c>
      <c r="E322" s="72">
        <v>6869583.02</v>
      </c>
      <c r="F322" s="73"/>
      <c r="G322" s="74">
        <v>6869583.02</v>
      </c>
      <c r="H322" s="74"/>
      <c r="I322" s="74"/>
      <c r="J322" s="74">
        <v>5388960</v>
      </c>
      <c r="K322" s="74">
        <v>1355623.02</v>
      </c>
      <c r="L322" s="74">
        <v>125000</v>
      </c>
      <c r="M322" s="74"/>
      <c r="N322" s="74">
        <v>6840370.62</v>
      </c>
      <c r="O322" s="74"/>
      <c r="P322" s="74">
        <v>6840370.62</v>
      </c>
      <c r="Q322" s="74"/>
      <c r="R322" s="74"/>
      <c r="S322" s="74">
        <v>5376866.57</v>
      </c>
      <c r="T322" s="74">
        <v>1355254.05</v>
      </c>
      <c r="U322" s="74">
        <v>108250</v>
      </c>
      <c r="V322" s="74"/>
    </row>
    <row r="323" spans="1:22" s="24" customFormat="1" ht="45">
      <c r="A323" s="75" t="s">
        <v>2970</v>
      </c>
      <c r="B323" s="68">
        <v>200</v>
      </c>
      <c r="C323" s="68" t="s">
        <v>1619</v>
      </c>
      <c r="D323" s="71" t="str">
        <f t="shared" si="4"/>
        <v>000 0310 0000000 000 242</v>
      </c>
      <c r="E323" s="72">
        <v>6029624.68</v>
      </c>
      <c r="F323" s="73"/>
      <c r="G323" s="74">
        <v>6029624.68</v>
      </c>
      <c r="H323" s="74"/>
      <c r="I323" s="74">
        <v>3900000</v>
      </c>
      <c r="J323" s="74">
        <v>1594086</v>
      </c>
      <c r="K323" s="74"/>
      <c r="L323" s="74">
        <v>535538.68</v>
      </c>
      <c r="M323" s="74"/>
      <c r="N323" s="74">
        <v>5801886.36</v>
      </c>
      <c r="O323" s="74"/>
      <c r="P323" s="74">
        <v>5801886.36</v>
      </c>
      <c r="Q323" s="74"/>
      <c r="R323" s="74">
        <v>3900000</v>
      </c>
      <c r="S323" s="74">
        <v>1394085.92</v>
      </c>
      <c r="T323" s="74"/>
      <c r="U323" s="74">
        <v>507800.44</v>
      </c>
      <c r="V323" s="74"/>
    </row>
    <row r="324" spans="1:22" s="24" customFormat="1" ht="12.75">
      <c r="A324" s="75" t="s">
        <v>2972</v>
      </c>
      <c r="B324" s="68">
        <v>200</v>
      </c>
      <c r="C324" s="68" t="s">
        <v>1620</v>
      </c>
      <c r="D324" s="71" t="str">
        <f t="shared" si="4"/>
        <v>000 0310 0000000 000 250</v>
      </c>
      <c r="E324" s="72"/>
      <c r="F324" s="73"/>
      <c r="G324" s="74"/>
      <c r="H324" s="74">
        <v>800</v>
      </c>
      <c r="I324" s="74"/>
      <c r="J324" s="74"/>
      <c r="K324" s="74"/>
      <c r="L324" s="74">
        <v>800</v>
      </c>
      <c r="M324" s="74"/>
      <c r="N324" s="74"/>
      <c r="O324" s="74"/>
      <c r="P324" s="74"/>
      <c r="Q324" s="74">
        <v>800</v>
      </c>
      <c r="R324" s="74"/>
      <c r="S324" s="74"/>
      <c r="T324" s="74"/>
      <c r="U324" s="74">
        <v>800</v>
      </c>
      <c r="V324" s="74"/>
    </row>
    <row r="325" spans="1:22" s="24" customFormat="1" ht="33.75">
      <c r="A325" s="75" t="s">
        <v>2974</v>
      </c>
      <c r="B325" s="68">
        <v>200</v>
      </c>
      <c r="C325" s="68" t="s">
        <v>1621</v>
      </c>
      <c r="D325" s="71" t="str">
        <f t="shared" si="4"/>
        <v>000 0310 0000000 000 251</v>
      </c>
      <c r="E325" s="72"/>
      <c r="F325" s="73"/>
      <c r="G325" s="74"/>
      <c r="H325" s="74">
        <v>800</v>
      </c>
      <c r="I325" s="74"/>
      <c r="J325" s="74"/>
      <c r="K325" s="74"/>
      <c r="L325" s="74">
        <v>800</v>
      </c>
      <c r="M325" s="74"/>
      <c r="N325" s="74"/>
      <c r="O325" s="74"/>
      <c r="P325" s="74"/>
      <c r="Q325" s="74">
        <v>800</v>
      </c>
      <c r="R325" s="74"/>
      <c r="S325" s="74"/>
      <c r="T325" s="74"/>
      <c r="U325" s="74">
        <v>800</v>
      </c>
      <c r="V325" s="74"/>
    </row>
    <row r="326" spans="1:22" s="24" customFormat="1" ht="12.75">
      <c r="A326" s="75" t="s">
        <v>2984</v>
      </c>
      <c r="B326" s="68">
        <v>200</v>
      </c>
      <c r="C326" s="68" t="s">
        <v>1622</v>
      </c>
      <c r="D326" s="71" t="str">
        <f t="shared" si="4"/>
        <v>000 0310 0000000 000 290</v>
      </c>
      <c r="E326" s="72">
        <v>18769636.89</v>
      </c>
      <c r="F326" s="73"/>
      <c r="G326" s="74">
        <v>18769636.89</v>
      </c>
      <c r="H326" s="74"/>
      <c r="I326" s="74">
        <v>17812100</v>
      </c>
      <c r="J326" s="74">
        <v>53045</v>
      </c>
      <c r="K326" s="74"/>
      <c r="L326" s="74">
        <v>904491.89</v>
      </c>
      <c r="M326" s="74"/>
      <c r="N326" s="74">
        <v>14617274.5</v>
      </c>
      <c r="O326" s="74"/>
      <c r="P326" s="74">
        <v>14617274.5</v>
      </c>
      <c r="Q326" s="74"/>
      <c r="R326" s="74">
        <v>13737779.94</v>
      </c>
      <c r="S326" s="74">
        <v>31945</v>
      </c>
      <c r="T326" s="74"/>
      <c r="U326" s="74">
        <v>847549.56</v>
      </c>
      <c r="V326" s="74"/>
    </row>
    <row r="327" spans="1:22" s="24" customFormat="1" ht="12.75">
      <c r="A327" s="75" t="s">
        <v>2986</v>
      </c>
      <c r="B327" s="68">
        <v>200</v>
      </c>
      <c r="C327" s="68" t="s">
        <v>1623</v>
      </c>
      <c r="D327" s="71" t="str">
        <f aca="true" t="shared" si="5" ref="D327:D390">IF(OR(LEFT(C327,5)="000 9",LEFT(C327,5)="000 7"),"X",C327)</f>
        <v>000 0310 0000000 000 300</v>
      </c>
      <c r="E327" s="72">
        <v>365126658.27</v>
      </c>
      <c r="F327" s="73"/>
      <c r="G327" s="74">
        <v>365126658.27</v>
      </c>
      <c r="H327" s="74"/>
      <c r="I327" s="74">
        <v>357129039.06</v>
      </c>
      <c r="J327" s="74">
        <v>851923</v>
      </c>
      <c r="K327" s="74">
        <v>16570.79</v>
      </c>
      <c r="L327" s="74">
        <v>7129125.42</v>
      </c>
      <c r="M327" s="74"/>
      <c r="N327" s="74">
        <v>270776552.34</v>
      </c>
      <c r="O327" s="74"/>
      <c r="P327" s="74">
        <v>270776552.34</v>
      </c>
      <c r="Q327" s="74"/>
      <c r="R327" s="74">
        <v>263435968.93</v>
      </c>
      <c r="S327" s="74">
        <v>849539.69</v>
      </c>
      <c r="T327" s="74">
        <v>16570.79</v>
      </c>
      <c r="U327" s="74">
        <v>6474472.93</v>
      </c>
      <c r="V327" s="74"/>
    </row>
    <row r="328" spans="1:22" s="24" customFormat="1" ht="22.5">
      <c r="A328" s="75" t="s">
        <v>2988</v>
      </c>
      <c r="B328" s="68">
        <v>200</v>
      </c>
      <c r="C328" s="68" t="s">
        <v>1624</v>
      </c>
      <c r="D328" s="71" t="str">
        <f t="shared" si="5"/>
        <v>000 0310 0000000 000 310</v>
      </c>
      <c r="E328" s="72">
        <v>269286326.31</v>
      </c>
      <c r="F328" s="73"/>
      <c r="G328" s="74">
        <v>269286326.31</v>
      </c>
      <c r="H328" s="74"/>
      <c r="I328" s="74">
        <v>265075675.06</v>
      </c>
      <c r="J328" s="74">
        <v>575795</v>
      </c>
      <c r="K328" s="74">
        <v>15700.79</v>
      </c>
      <c r="L328" s="74">
        <v>3619155.46</v>
      </c>
      <c r="M328" s="74"/>
      <c r="N328" s="74">
        <v>175391801.17</v>
      </c>
      <c r="O328" s="74"/>
      <c r="P328" s="74">
        <v>175391801.17</v>
      </c>
      <c r="Q328" s="74"/>
      <c r="R328" s="74">
        <v>171463012.24</v>
      </c>
      <c r="S328" s="74">
        <v>573419.69</v>
      </c>
      <c r="T328" s="74">
        <v>15700.79</v>
      </c>
      <c r="U328" s="74">
        <v>3339668.45</v>
      </c>
      <c r="V328" s="74"/>
    </row>
    <row r="329" spans="1:22" s="24" customFormat="1" ht="22.5">
      <c r="A329" s="75" t="s">
        <v>2994</v>
      </c>
      <c r="B329" s="68">
        <v>200</v>
      </c>
      <c r="C329" s="68" t="s">
        <v>1625</v>
      </c>
      <c r="D329" s="71" t="str">
        <f t="shared" si="5"/>
        <v>000 0310 0000000 000 340</v>
      </c>
      <c r="E329" s="72">
        <v>95840331.96</v>
      </c>
      <c r="F329" s="73"/>
      <c r="G329" s="74">
        <v>95840331.96</v>
      </c>
      <c r="H329" s="74"/>
      <c r="I329" s="74">
        <v>92053364</v>
      </c>
      <c r="J329" s="74">
        <v>276128</v>
      </c>
      <c r="K329" s="74">
        <v>870</v>
      </c>
      <c r="L329" s="74">
        <v>3509969.96</v>
      </c>
      <c r="M329" s="74"/>
      <c r="N329" s="74">
        <v>95384751.17</v>
      </c>
      <c r="O329" s="74"/>
      <c r="P329" s="74">
        <v>95384751.17</v>
      </c>
      <c r="Q329" s="74"/>
      <c r="R329" s="74">
        <v>91972956.69</v>
      </c>
      <c r="S329" s="74">
        <v>276120</v>
      </c>
      <c r="T329" s="74">
        <v>870</v>
      </c>
      <c r="U329" s="74">
        <v>3134804.48</v>
      </c>
      <c r="V329" s="74"/>
    </row>
    <row r="330" spans="1:22" s="24" customFormat="1" ht="12.75">
      <c r="A330" s="75" t="s">
        <v>1626</v>
      </c>
      <c r="B330" s="68">
        <v>200</v>
      </c>
      <c r="C330" s="68" t="s">
        <v>1627</v>
      </c>
      <c r="D330" s="71" t="str">
        <f t="shared" si="5"/>
        <v>000 0311 0000000 000 000</v>
      </c>
      <c r="E330" s="72">
        <v>133670220</v>
      </c>
      <c r="F330" s="73"/>
      <c r="G330" s="74">
        <v>133670220</v>
      </c>
      <c r="H330" s="74"/>
      <c r="I330" s="74">
        <v>133670220</v>
      </c>
      <c r="J330" s="74"/>
      <c r="K330" s="74"/>
      <c r="L330" s="74"/>
      <c r="M330" s="74"/>
      <c r="N330" s="74">
        <v>113557777.61</v>
      </c>
      <c r="O330" s="74"/>
      <c r="P330" s="74">
        <v>113557777.61</v>
      </c>
      <c r="Q330" s="74"/>
      <c r="R330" s="74">
        <v>113557777.61</v>
      </c>
      <c r="S330" s="74"/>
      <c r="T330" s="74"/>
      <c r="U330" s="74"/>
      <c r="V330" s="74"/>
    </row>
    <row r="331" spans="1:22" s="24" customFormat="1" ht="12.75">
      <c r="A331" s="75" t="s">
        <v>1291</v>
      </c>
      <c r="B331" s="68">
        <v>200</v>
      </c>
      <c r="C331" s="68" t="s">
        <v>1628</v>
      </c>
      <c r="D331" s="71" t="str">
        <f t="shared" si="5"/>
        <v>000 0311 0000000 000 200</v>
      </c>
      <c r="E331" s="72">
        <v>26805213</v>
      </c>
      <c r="F331" s="73"/>
      <c r="G331" s="74">
        <v>26805213</v>
      </c>
      <c r="H331" s="74"/>
      <c r="I331" s="74">
        <v>26805213</v>
      </c>
      <c r="J331" s="74"/>
      <c r="K331" s="74"/>
      <c r="L331" s="74"/>
      <c r="M331" s="74"/>
      <c r="N331" s="74">
        <v>19174191.58</v>
      </c>
      <c r="O331" s="74"/>
      <c r="P331" s="74">
        <v>19174191.58</v>
      </c>
      <c r="Q331" s="74"/>
      <c r="R331" s="74">
        <v>19174191.58</v>
      </c>
      <c r="S331" s="74"/>
      <c r="T331" s="74"/>
      <c r="U331" s="74"/>
      <c r="V331" s="74"/>
    </row>
    <row r="332" spans="1:22" s="24" customFormat="1" ht="22.5">
      <c r="A332" s="75" t="s">
        <v>1293</v>
      </c>
      <c r="B332" s="68">
        <v>200</v>
      </c>
      <c r="C332" s="68" t="s">
        <v>1629</v>
      </c>
      <c r="D332" s="71" t="str">
        <f t="shared" si="5"/>
        <v>000 0311 0000000 000 210</v>
      </c>
      <c r="E332" s="72">
        <v>7066109</v>
      </c>
      <c r="F332" s="73"/>
      <c r="G332" s="74">
        <v>7066109</v>
      </c>
      <c r="H332" s="74"/>
      <c r="I332" s="74">
        <v>7066109</v>
      </c>
      <c r="J332" s="74"/>
      <c r="K332" s="74"/>
      <c r="L332" s="74"/>
      <c r="M332" s="74"/>
      <c r="N332" s="74">
        <v>6063709</v>
      </c>
      <c r="O332" s="74"/>
      <c r="P332" s="74">
        <v>6063709</v>
      </c>
      <c r="Q332" s="74"/>
      <c r="R332" s="74">
        <v>6063709</v>
      </c>
      <c r="S332" s="74"/>
      <c r="T332" s="74"/>
      <c r="U332" s="74"/>
      <c r="V332" s="74"/>
    </row>
    <row r="333" spans="1:22" s="24" customFormat="1" ht="12.75">
      <c r="A333" s="75" t="s">
        <v>1295</v>
      </c>
      <c r="B333" s="68">
        <v>200</v>
      </c>
      <c r="C333" s="68" t="s">
        <v>1630</v>
      </c>
      <c r="D333" s="71" t="str">
        <f t="shared" si="5"/>
        <v>000 0311 0000000 000 211</v>
      </c>
      <c r="E333" s="72">
        <v>5363379</v>
      </c>
      <c r="F333" s="73"/>
      <c r="G333" s="74">
        <v>5363379</v>
      </c>
      <c r="H333" s="74"/>
      <c r="I333" s="74">
        <v>5363379</v>
      </c>
      <c r="J333" s="74"/>
      <c r="K333" s="74"/>
      <c r="L333" s="74"/>
      <c r="M333" s="74"/>
      <c r="N333" s="74">
        <v>4869295</v>
      </c>
      <c r="O333" s="74"/>
      <c r="P333" s="74">
        <v>4869295</v>
      </c>
      <c r="Q333" s="74"/>
      <c r="R333" s="74">
        <v>4869295</v>
      </c>
      <c r="S333" s="74"/>
      <c r="T333" s="74"/>
      <c r="U333" s="74"/>
      <c r="V333" s="74"/>
    </row>
    <row r="334" spans="1:22" s="24" customFormat="1" ht="12.75">
      <c r="A334" s="75" t="s">
        <v>1297</v>
      </c>
      <c r="B334" s="68">
        <v>200</v>
      </c>
      <c r="C334" s="68" t="s">
        <v>1631</v>
      </c>
      <c r="D334" s="71" t="str">
        <f t="shared" si="5"/>
        <v>000 0311 0000000 000 212</v>
      </c>
      <c r="E334" s="72">
        <v>6000</v>
      </c>
      <c r="F334" s="73"/>
      <c r="G334" s="74">
        <v>6000</v>
      </c>
      <c r="H334" s="74"/>
      <c r="I334" s="74">
        <v>6000</v>
      </c>
      <c r="J334" s="74"/>
      <c r="K334" s="74"/>
      <c r="L334" s="74"/>
      <c r="M334" s="74"/>
      <c r="N334" s="74">
        <v>3600</v>
      </c>
      <c r="O334" s="74"/>
      <c r="P334" s="74">
        <v>3600</v>
      </c>
      <c r="Q334" s="74"/>
      <c r="R334" s="74">
        <v>3600</v>
      </c>
      <c r="S334" s="74"/>
      <c r="T334" s="74"/>
      <c r="U334" s="74"/>
      <c r="V334" s="74"/>
    </row>
    <row r="335" spans="1:22" s="24" customFormat="1" ht="12.75">
      <c r="A335" s="75" t="s">
        <v>1299</v>
      </c>
      <c r="B335" s="68">
        <v>200</v>
      </c>
      <c r="C335" s="68" t="s">
        <v>1632</v>
      </c>
      <c r="D335" s="71" t="str">
        <f t="shared" si="5"/>
        <v>000 0311 0000000 000 213</v>
      </c>
      <c r="E335" s="72">
        <v>1696730</v>
      </c>
      <c r="F335" s="73"/>
      <c r="G335" s="74">
        <v>1696730</v>
      </c>
      <c r="H335" s="74"/>
      <c r="I335" s="74">
        <v>1696730</v>
      </c>
      <c r="J335" s="74"/>
      <c r="K335" s="74"/>
      <c r="L335" s="74"/>
      <c r="M335" s="74"/>
      <c r="N335" s="74">
        <v>1190814</v>
      </c>
      <c r="O335" s="74"/>
      <c r="P335" s="74">
        <v>1190814</v>
      </c>
      <c r="Q335" s="74"/>
      <c r="R335" s="74">
        <v>1190814</v>
      </c>
      <c r="S335" s="74"/>
      <c r="T335" s="74"/>
      <c r="U335" s="74"/>
      <c r="V335" s="74"/>
    </row>
    <row r="336" spans="1:22" s="24" customFormat="1" ht="12.75">
      <c r="A336" s="75" t="s">
        <v>1301</v>
      </c>
      <c r="B336" s="68">
        <v>200</v>
      </c>
      <c r="C336" s="68" t="s">
        <v>1633</v>
      </c>
      <c r="D336" s="71" t="str">
        <f t="shared" si="5"/>
        <v>000 0311 0000000 000 220</v>
      </c>
      <c r="E336" s="72">
        <v>19600644</v>
      </c>
      <c r="F336" s="73"/>
      <c r="G336" s="74">
        <v>19600644</v>
      </c>
      <c r="H336" s="74"/>
      <c r="I336" s="74">
        <v>19600644</v>
      </c>
      <c r="J336" s="74"/>
      <c r="K336" s="74"/>
      <c r="L336" s="74"/>
      <c r="M336" s="74"/>
      <c r="N336" s="74">
        <v>13103062.71</v>
      </c>
      <c r="O336" s="74"/>
      <c r="P336" s="74">
        <v>13103062.71</v>
      </c>
      <c r="Q336" s="74"/>
      <c r="R336" s="74">
        <v>13103062.71</v>
      </c>
      <c r="S336" s="74"/>
      <c r="T336" s="74"/>
      <c r="U336" s="74"/>
      <c r="V336" s="74"/>
    </row>
    <row r="337" spans="1:22" s="24" customFormat="1" ht="12.75">
      <c r="A337" s="75" t="s">
        <v>1303</v>
      </c>
      <c r="B337" s="68">
        <v>200</v>
      </c>
      <c r="C337" s="68" t="s">
        <v>1634</v>
      </c>
      <c r="D337" s="71" t="str">
        <f t="shared" si="5"/>
        <v>000 0311 0000000 000 221</v>
      </c>
      <c r="E337" s="72">
        <v>103050</v>
      </c>
      <c r="F337" s="73"/>
      <c r="G337" s="74">
        <v>103050</v>
      </c>
      <c r="H337" s="74"/>
      <c r="I337" s="74">
        <v>103050</v>
      </c>
      <c r="J337" s="74"/>
      <c r="K337" s="74"/>
      <c r="L337" s="74"/>
      <c r="M337" s="74"/>
      <c r="N337" s="74">
        <v>46079.68</v>
      </c>
      <c r="O337" s="74"/>
      <c r="P337" s="74">
        <v>46079.68</v>
      </c>
      <c r="Q337" s="74"/>
      <c r="R337" s="74">
        <v>46079.68</v>
      </c>
      <c r="S337" s="74"/>
      <c r="T337" s="74"/>
      <c r="U337" s="74"/>
      <c r="V337" s="74"/>
    </row>
    <row r="338" spans="1:22" s="24" customFormat="1" ht="12.75">
      <c r="A338" s="75" t="s">
        <v>1305</v>
      </c>
      <c r="B338" s="68">
        <v>200</v>
      </c>
      <c r="C338" s="68" t="s">
        <v>1635</v>
      </c>
      <c r="D338" s="71" t="str">
        <f t="shared" si="5"/>
        <v>000 0311 0000000 000 222</v>
      </c>
      <c r="E338" s="72">
        <v>116800</v>
      </c>
      <c r="F338" s="73"/>
      <c r="G338" s="74">
        <v>116800</v>
      </c>
      <c r="H338" s="74"/>
      <c r="I338" s="74">
        <v>116800</v>
      </c>
      <c r="J338" s="74"/>
      <c r="K338" s="74"/>
      <c r="L338" s="74"/>
      <c r="M338" s="74"/>
      <c r="N338" s="74">
        <v>5205.2</v>
      </c>
      <c r="O338" s="74"/>
      <c r="P338" s="74">
        <v>5205.2</v>
      </c>
      <c r="Q338" s="74"/>
      <c r="R338" s="74">
        <v>5205.2</v>
      </c>
      <c r="S338" s="74"/>
      <c r="T338" s="74"/>
      <c r="U338" s="74"/>
      <c r="V338" s="74"/>
    </row>
    <row r="339" spans="1:22" s="24" customFormat="1" ht="12.75">
      <c r="A339" s="75" t="s">
        <v>1307</v>
      </c>
      <c r="B339" s="68">
        <v>200</v>
      </c>
      <c r="C339" s="68" t="s">
        <v>1636</v>
      </c>
      <c r="D339" s="71" t="str">
        <f t="shared" si="5"/>
        <v>000 0311 0000000 000 223</v>
      </c>
      <c r="E339" s="72">
        <v>692923</v>
      </c>
      <c r="F339" s="73"/>
      <c r="G339" s="74">
        <v>692923</v>
      </c>
      <c r="H339" s="74"/>
      <c r="I339" s="74">
        <v>692923</v>
      </c>
      <c r="J339" s="74"/>
      <c r="K339" s="74"/>
      <c r="L339" s="74"/>
      <c r="M339" s="74"/>
      <c r="N339" s="74">
        <v>233083.42</v>
      </c>
      <c r="O339" s="74"/>
      <c r="P339" s="74">
        <v>233083.42</v>
      </c>
      <c r="Q339" s="74"/>
      <c r="R339" s="74">
        <v>233083.42</v>
      </c>
      <c r="S339" s="74"/>
      <c r="T339" s="74"/>
      <c r="U339" s="74"/>
      <c r="V339" s="74"/>
    </row>
    <row r="340" spans="1:22" s="24" customFormat="1" ht="22.5">
      <c r="A340" s="75" t="s">
        <v>1309</v>
      </c>
      <c r="B340" s="68">
        <v>200</v>
      </c>
      <c r="C340" s="68" t="s">
        <v>1637</v>
      </c>
      <c r="D340" s="71" t="str">
        <f t="shared" si="5"/>
        <v>000 0311 0000000 000 224</v>
      </c>
      <c r="E340" s="72">
        <v>783903</v>
      </c>
      <c r="F340" s="73"/>
      <c r="G340" s="74">
        <v>783903</v>
      </c>
      <c r="H340" s="74"/>
      <c r="I340" s="74">
        <v>783903</v>
      </c>
      <c r="J340" s="74"/>
      <c r="K340" s="74"/>
      <c r="L340" s="74"/>
      <c r="M340" s="74"/>
      <c r="N340" s="74">
        <v>779022</v>
      </c>
      <c r="O340" s="74"/>
      <c r="P340" s="74">
        <v>779022</v>
      </c>
      <c r="Q340" s="74"/>
      <c r="R340" s="74">
        <v>779022</v>
      </c>
      <c r="S340" s="74"/>
      <c r="T340" s="74"/>
      <c r="U340" s="74"/>
      <c r="V340" s="74"/>
    </row>
    <row r="341" spans="1:22" s="24" customFormat="1" ht="22.5">
      <c r="A341" s="75" t="s">
        <v>2962</v>
      </c>
      <c r="B341" s="68">
        <v>200</v>
      </c>
      <c r="C341" s="68" t="s">
        <v>1638</v>
      </c>
      <c r="D341" s="71" t="str">
        <f t="shared" si="5"/>
        <v>000 0311 0000000 000 225</v>
      </c>
      <c r="E341" s="72">
        <v>5294458</v>
      </c>
      <c r="F341" s="73"/>
      <c r="G341" s="74">
        <v>5294458</v>
      </c>
      <c r="H341" s="74"/>
      <c r="I341" s="74">
        <v>5294458</v>
      </c>
      <c r="J341" s="74"/>
      <c r="K341" s="74"/>
      <c r="L341" s="74"/>
      <c r="M341" s="74"/>
      <c r="N341" s="74">
        <v>23621.51</v>
      </c>
      <c r="O341" s="74"/>
      <c r="P341" s="74">
        <v>23621.51</v>
      </c>
      <c r="Q341" s="74"/>
      <c r="R341" s="74">
        <v>23621.51</v>
      </c>
      <c r="S341" s="74"/>
      <c r="T341" s="74"/>
      <c r="U341" s="74"/>
      <c r="V341" s="74"/>
    </row>
    <row r="342" spans="1:22" s="24" customFormat="1" ht="12.75">
      <c r="A342" s="75" t="s">
        <v>2964</v>
      </c>
      <c r="B342" s="68">
        <v>200</v>
      </c>
      <c r="C342" s="68" t="s">
        <v>1639</v>
      </c>
      <c r="D342" s="71" t="str">
        <f t="shared" si="5"/>
        <v>000 0311 0000000 000 226</v>
      </c>
      <c r="E342" s="72">
        <v>12609510</v>
      </c>
      <c r="F342" s="73"/>
      <c r="G342" s="74">
        <v>12609510</v>
      </c>
      <c r="H342" s="74"/>
      <c r="I342" s="74">
        <v>12609510</v>
      </c>
      <c r="J342" s="74"/>
      <c r="K342" s="74"/>
      <c r="L342" s="74"/>
      <c r="M342" s="74"/>
      <c r="N342" s="74">
        <v>12016050.9</v>
      </c>
      <c r="O342" s="74"/>
      <c r="P342" s="74">
        <v>12016050.9</v>
      </c>
      <c r="Q342" s="74"/>
      <c r="R342" s="74">
        <v>12016050.9</v>
      </c>
      <c r="S342" s="74"/>
      <c r="T342" s="74"/>
      <c r="U342" s="74"/>
      <c r="V342" s="74"/>
    </row>
    <row r="343" spans="1:22" s="24" customFormat="1" ht="12.75">
      <c r="A343" s="75" t="s">
        <v>2984</v>
      </c>
      <c r="B343" s="68">
        <v>200</v>
      </c>
      <c r="C343" s="68" t="s">
        <v>1640</v>
      </c>
      <c r="D343" s="71" t="str">
        <f t="shared" si="5"/>
        <v>000 0311 0000000 000 290</v>
      </c>
      <c r="E343" s="72">
        <v>138460</v>
      </c>
      <c r="F343" s="73"/>
      <c r="G343" s="74">
        <v>138460</v>
      </c>
      <c r="H343" s="74"/>
      <c r="I343" s="74">
        <v>138460</v>
      </c>
      <c r="J343" s="74"/>
      <c r="K343" s="74"/>
      <c r="L343" s="74"/>
      <c r="M343" s="74"/>
      <c r="N343" s="74">
        <v>7419.87</v>
      </c>
      <c r="O343" s="74"/>
      <c r="P343" s="74">
        <v>7419.87</v>
      </c>
      <c r="Q343" s="74"/>
      <c r="R343" s="74">
        <v>7419.87</v>
      </c>
      <c r="S343" s="74"/>
      <c r="T343" s="74"/>
      <c r="U343" s="74"/>
      <c r="V343" s="74"/>
    </row>
    <row r="344" spans="1:22" s="24" customFormat="1" ht="12.75">
      <c r="A344" s="75" t="s">
        <v>2986</v>
      </c>
      <c r="B344" s="68">
        <v>200</v>
      </c>
      <c r="C344" s="68" t="s">
        <v>1641</v>
      </c>
      <c r="D344" s="71" t="str">
        <f t="shared" si="5"/>
        <v>000 0311 0000000 000 300</v>
      </c>
      <c r="E344" s="72">
        <v>106865007</v>
      </c>
      <c r="F344" s="73"/>
      <c r="G344" s="74">
        <v>106865007</v>
      </c>
      <c r="H344" s="74"/>
      <c r="I344" s="74">
        <v>106865007</v>
      </c>
      <c r="J344" s="74"/>
      <c r="K344" s="74"/>
      <c r="L344" s="74"/>
      <c r="M344" s="74"/>
      <c r="N344" s="74">
        <v>94383586.03</v>
      </c>
      <c r="O344" s="74"/>
      <c r="P344" s="74">
        <v>94383586.03</v>
      </c>
      <c r="Q344" s="74"/>
      <c r="R344" s="74">
        <v>94383586.03</v>
      </c>
      <c r="S344" s="74"/>
      <c r="T344" s="74"/>
      <c r="U344" s="74"/>
      <c r="V344" s="74"/>
    </row>
    <row r="345" spans="1:22" s="24" customFormat="1" ht="22.5">
      <c r="A345" s="75" t="s">
        <v>2988</v>
      </c>
      <c r="B345" s="68">
        <v>200</v>
      </c>
      <c r="C345" s="68" t="s">
        <v>1642</v>
      </c>
      <c r="D345" s="71" t="str">
        <f t="shared" si="5"/>
        <v>000 0311 0000000 000 310</v>
      </c>
      <c r="E345" s="72">
        <v>103926350</v>
      </c>
      <c r="F345" s="73"/>
      <c r="G345" s="74">
        <v>103926350</v>
      </c>
      <c r="H345" s="74"/>
      <c r="I345" s="74">
        <v>103926350</v>
      </c>
      <c r="J345" s="74"/>
      <c r="K345" s="74"/>
      <c r="L345" s="74"/>
      <c r="M345" s="74"/>
      <c r="N345" s="74">
        <v>94211265.57</v>
      </c>
      <c r="O345" s="74"/>
      <c r="P345" s="74">
        <v>94211265.57</v>
      </c>
      <c r="Q345" s="74"/>
      <c r="R345" s="74">
        <v>94211265.57</v>
      </c>
      <c r="S345" s="74"/>
      <c r="T345" s="74"/>
      <c r="U345" s="74"/>
      <c r="V345" s="74"/>
    </row>
    <row r="346" spans="1:22" s="24" customFormat="1" ht="22.5">
      <c r="A346" s="75" t="s">
        <v>2994</v>
      </c>
      <c r="B346" s="68">
        <v>200</v>
      </c>
      <c r="C346" s="68" t="s">
        <v>1643</v>
      </c>
      <c r="D346" s="71" t="str">
        <f t="shared" si="5"/>
        <v>000 0311 0000000 000 340</v>
      </c>
      <c r="E346" s="72">
        <v>2938657</v>
      </c>
      <c r="F346" s="73"/>
      <c r="G346" s="74">
        <v>2938657</v>
      </c>
      <c r="H346" s="74"/>
      <c r="I346" s="74">
        <v>2938657</v>
      </c>
      <c r="J346" s="74"/>
      <c r="K346" s="74"/>
      <c r="L346" s="74"/>
      <c r="M346" s="74"/>
      <c r="N346" s="74">
        <v>172320.46</v>
      </c>
      <c r="O346" s="74"/>
      <c r="P346" s="74">
        <v>172320.46</v>
      </c>
      <c r="Q346" s="74"/>
      <c r="R346" s="74">
        <v>172320.46</v>
      </c>
      <c r="S346" s="74"/>
      <c r="T346" s="74"/>
      <c r="U346" s="74"/>
      <c r="V346" s="74"/>
    </row>
    <row r="347" spans="1:22" s="24" customFormat="1" ht="33.75">
      <c r="A347" s="75" t="s">
        <v>1644</v>
      </c>
      <c r="B347" s="68">
        <v>200</v>
      </c>
      <c r="C347" s="68" t="s">
        <v>1645</v>
      </c>
      <c r="D347" s="71" t="str">
        <f t="shared" si="5"/>
        <v>000 0314 0000000 000 000</v>
      </c>
      <c r="E347" s="72">
        <v>165042501</v>
      </c>
      <c r="F347" s="73"/>
      <c r="G347" s="74">
        <v>165042501</v>
      </c>
      <c r="H347" s="74">
        <v>50660000</v>
      </c>
      <c r="I347" s="74">
        <v>158514000</v>
      </c>
      <c r="J347" s="74">
        <v>42563353.84</v>
      </c>
      <c r="K347" s="74">
        <v>9658147.42</v>
      </c>
      <c r="L347" s="74">
        <v>4966999.74</v>
      </c>
      <c r="M347" s="74"/>
      <c r="N347" s="74">
        <v>153724302.36</v>
      </c>
      <c r="O347" s="74"/>
      <c r="P347" s="74">
        <v>153724302.36</v>
      </c>
      <c r="Q347" s="74">
        <v>50229186.11</v>
      </c>
      <c r="R347" s="74">
        <v>148975344.34</v>
      </c>
      <c r="S347" s="74">
        <v>41718342.61</v>
      </c>
      <c r="T347" s="74">
        <v>9195058.15</v>
      </c>
      <c r="U347" s="74">
        <v>4064743.37</v>
      </c>
      <c r="V347" s="74"/>
    </row>
    <row r="348" spans="1:22" s="24" customFormat="1" ht="12.75">
      <c r="A348" s="75" t="s">
        <v>1291</v>
      </c>
      <c r="B348" s="68">
        <v>200</v>
      </c>
      <c r="C348" s="68" t="s">
        <v>1646</v>
      </c>
      <c r="D348" s="71" t="str">
        <f t="shared" si="5"/>
        <v>000 0314 0000000 000 200</v>
      </c>
      <c r="E348" s="72">
        <v>70330819.36</v>
      </c>
      <c r="F348" s="73"/>
      <c r="G348" s="74">
        <v>70330819.36</v>
      </c>
      <c r="H348" s="74">
        <v>50660000</v>
      </c>
      <c r="I348" s="74">
        <v>74042869.82</v>
      </c>
      <c r="J348" s="74">
        <v>33900933.7</v>
      </c>
      <c r="K348" s="74">
        <v>9102167.73</v>
      </c>
      <c r="L348" s="74">
        <v>3944848.11</v>
      </c>
      <c r="M348" s="74"/>
      <c r="N348" s="74">
        <v>65488743.27</v>
      </c>
      <c r="O348" s="74"/>
      <c r="P348" s="74">
        <v>65488743.27</v>
      </c>
      <c r="Q348" s="74">
        <v>50229186.11</v>
      </c>
      <c r="R348" s="74">
        <v>70916970.03</v>
      </c>
      <c r="S348" s="74">
        <v>33089200.15</v>
      </c>
      <c r="T348" s="74">
        <v>8642667.46</v>
      </c>
      <c r="U348" s="74">
        <v>3069091.74</v>
      </c>
      <c r="V348" s="74"/>
    </row>
    <row r="349" spans="1:22" s="24" customFormat="1" ht="22.5">
      <c r="A349" s="75" t="s">
        <v>1293</v>
      </c>
      <c r="B349" s="68">
        <v>200</v>
      </c>
      <c r="C349" s="68" t="s">
        <v>1647</v>
      </c>
      <c r="D349" s="71" t="str">
        <f t="shared" si="5"/>
        <v>000 0314 0000000 000 210</v>
      </c>
      <c r="E349" s="72">
        <v>6448678.4</v>
      </c>
      <c r="F349" s="73"/>
      <c r="G349" s="74">
        <v>6448678.4</v>
      </c>
      <c r="H349" s="74"/>
      <c r="I349" s="74"/>
      <c r="J349" s="74">
        <v>1315570.98</v>
      </c>
      <c r="K349" s="74">
        <v>5133107.42</v>
      </c>
      <c r="L349" s="74"/>
      <c r="M349" s="74"/>
      <c r="N349" s="74">
        <v>6341086.34</v>
      </c>
      <c r="O349" s="74"/>
      <c r="P349" s="74">
        <v>6341086.34</v>
      </c>
      <c r="Q349" s="74"/>
      <c r="R349" s="74"/>
      <c r="S349" s="74">
        <v>1315570.98</v>
      </c>
      <c r="T349" s="74">
        <v>5025515.36</v>
      </c>
      <c r="U349" s="74"/>
      <c r="V349" s="74"/>
    </row>
    <row r="350" spans="1:22" s="24" customFormat="1" ht="12.75">
      <c r="A350" s="75" t="s">
        <v>1295</v>
      </c>
      <c r="B350" s="68">
        <v>200</v>
      </c>
      <c r="C350" s="68" t="s">
        <v>1648</v>
      </c>
      <c r="D350" s="71" t="str">
        <f t="shared" si="5"/>
        <v>000 0314 0000000 000 211</v>
      </c>
      <c r="E350" s="72">
        <v>5009651.1</v>
      </c>
      <c r="F350" s="73"/>
      <c r="G350" s="74">
        <v>5009651.1</v>
      </c>
      <c r="H350" s="74"/>
      <c r="I350" s="74"/>
      <c r="J350" s="74">
        <v>1034746.92</v>
      </c>
      <c r="K350" s="74">
        <v>3974904.18</v>
      </c>
      <c r="L350" s="74"/>
      <c r="M350" s="74"/>
      <c r="N350" s="74">
        <v>4927942.65</v>
      </c>
      <c r="O350" s="74"/>
      <c r="P350" s="74">
        <v>4927942.65</v>
      </c>
      <c r="Q350" s="74"/>
      <c r="R350" s="74"/>
      <c r="S350" s="74">
        <v>1034746.92</v>
      </c>
      <c r="T350" s="74">
        <v>3893195.73</v>
      </c>
      <c r="U350" s="74"/>
      <c r="V350" s="74"/>
    </row>
    <row r="351" spans="1:22" s="24" customFormat="1" ht="12.75">
      <c r="A351" s="75" t="s">
        <v>1299</v>
      </c>
      <c r="B351" s="68">
        <v>200</v>
      </c>
      <c r="C351" s="68" t="s">
        <v>1649</v>
      </c>
      <c r="D351" s="71" t="str">
        <f t="shared" si="5"/>
        <v>000 0314 0000000 000 213</v>
      </c>
      <c r="E351" s="72">
        <v>1439027.3</v>
      </c>
      <c r="F351" s="73"/>
      <c r="G351" s="74">
        <v>1439027.3</v>
      </c>
      <c r="H351" s="74"/>
      <c r="I351" s="74"/>
      <c r="J351" s="74">
        <v>280824.06</v>
      </c>
      <c r="K351" s="74">
        <v>1158203.24</v>
      </c>
      <c r="L351" s="74"/>
      <c r="M351" s="74"/>
      <c r="N351" s="74">
        <v>1413143.69</v>
      </c>
      <c r="O351" s="74"/>
      <c r="P351" s="74">
        <v>1413143.69</v>
      </c>
      <c r="Q351" s="74"/>
      <c r="R351" s="74"/>
      <c r="S351" s="74">
        <v>280824.06</v>
      </c>
      <c r="T351" s="74">
        <v>1132319.63</v>
      </c>
      <c r="U351" s="74"/>
      <c r="V351" s="74"/>
    </row>
    <row r="352" spans="1:22" s="24" customFormat="1" ht="12.75">
      <c r="A352" s="75" t="s">
        <v>1301</v>
      </c>
      <c r="B352" s="68">
        <v>200</v>
      </c>
      <c r="C352" s="68" t="s">
        <v>1650</v>
      </c>
      <c r="D352" s="71" t="str">
        <f t="shared" si="5"/>
        <v>000 0314 0000000 000 220</v>
      </c>
      <c r="E352" s="72">
        <v>35414947.57</v>
      </c>
      <c r="F352" s="73"/>
      <c r="G352" s="74">
        <v>35414947.57</v>
      </c>
      <c r="H352" s="74"/>
      <c r="I352" s="74">
        <v>21786723.74</v>
      </c>
      <c r="J352" s="74">
        <v>9768709.82</v>
      </c>
      <c r="K352" s="74">
        <v>787458.9</v>
      </c>
      <c r="L352" s="74">
        <v>3072055.11</v>
      </c>
      <c r="M352" s="74"/>
      <c r="N352" s="74">
        <v>31794632.48</v>
      </c>
      <c r="O352" s="74"/>
      <c r="P352" s="74">
        <v>31794632.48</v>
      </c>
      <c r="Q352" s="74"/>
      <c r="R352" s="74">
        <v>19094118.22</v>
      </c>
      <c r="S352" s="74">
        <v>9762696.82</v>
      </c>
      <c r="T352" s="74">
        <v>438278.7</v>
      </c>
      <c r="U352" s="74">
        <v>2499538.74</v>
      </c>
      <c r="V352" s="74"/>
    </row>
    <row r="353" spans="1:22" s="24" customFormat="1" ht="12.75">
      <c r="A353" s="75" t="s">
        <v>1303</v>
      </c>
      <c r="B353" s="68">
        <v>200</v>
      </c>
      <c r="C353" s="68" t="s">
        <v>1651</v>
      </c>
      <c r="D353" s="71" t="str">
        <f t="shared" si="5"/>
        <v>000 0314 0000000 000 221</v>
      </c>
      <c r="E353" s="72">
        <v>143696.28</v>
      </c>
      <c r="F353" s="73"/>
      <c r="G353" s="74">
        <v>143696.28</v>
      </c>
      <c r="H353" s="74"/>
      <c r="I353" s="74"/>
      <c r="J353" s="74">
        <v>40000</v>
      </c>
      <c r="K353" s="74">
        <v>83896.28</v>
      </c>
      <c r="L353" s="74">
        <v>19800</v>
      </c>
      <c r="M353" s="74"/>
      <c r="N353" s="74">
        <v>124258.08</v>
      </c>
      <c r="O353" s="74"/>
      <c r="P353" s="74">
        <v>124258.08</v>
      </c>
      <c r="Q353" s="74"/>
      <c r="R353" s="74"/>
      <c r="S353" s="74">
        <v>40000</v>
      </c>
      <c r="T353" s="74">
        <v>75188.67</v>
      </c>
      <c r="U353" s="74">
        <v>9069.41</v>
      </c>
      <c r="V353" s="74"/>
    </row>
    <row r="354" spans="1:22" s="24" customFormat="1" ht="12.75">
      <c r="A354" s="75" t="s">
        <v>1307</v>
      </c>
      <c r="B354" s="68">
        <v>200</v>
      </c>
      <c r="C354" s="68" t="s">
        <v>1652</v>
      </c>
      <c r="D354" s="71" t="str">
        <f t="shared" si="5"/>
        <v>000 0314 0000000 000 223</v>
      </c>
      <c r="E354" s="72">
        <v>20000</v>
      </c>
      <c r="F354" s="73"/>
      <c r="G354" s="74">
        <v>20000</v>
      </c>
      <c r="H354" s="74"/>
      <c r="I354" s="74"/>
      <c r="J354" s="74"/>
      <c r="K354" s="74"/>
      <c r="L354" s="74">
        <v>20000</v>
      </c>
      <c r="M354" s="74"/>
      <c r="N354" s="74">
        <v>20000</v>
      </c>
      <c r="O354" s="74"/>
      <c r="P354" s="74">
        <v>20000</v>
      </c>
      <c r="Q354" s="74"/>
      <c r="R354" s="74"/>
      <c r="S354" s="74"/>
      <c r="T354" s="74"/>
      <c r="U354" s="74">
        <v>20000</v>
      </c>
      <c r="V354" s="74"/>
    </row>
    <row r="355" spans="1:22" s="24" customFormat="1" ht="22.5">
      <c r="A355" s="75" t="s">
        <v>1309</v>
      </c>
      <c r="B355" s="68">
        <v>200</v>
      </c>
      <c r="C355" s="68" t="s">
        <v>1653</v>
      </c>
      <c r="D355" s="71" t="str">
        <f t="shared" si="5"/>
        <v>000 0314 0000000 000 224</v>
      </c>
      <c r="E355" s="72">
        <v>7129000</v>
      </c>
      <c r="F355" s="73"/>
      <c r="G355" s="74">
        <v>7129000</v>
      </c>
      <c r="H355" s="74"/>
      <c r="I355" s="74">
        <v>7030000</v>
      </c>
      <c r="J355" s="74"/>
      <c r="K355" s="74"/>
      <c r="L355" s="74">
        <v>99000</v>
      </c>
      <c r="M355" s="74"/>
      <c r="N355" s="74">
        <v>4641813.72</v>
      </c>
      <c r="O355" s="74"/>
      <c r="P355" s="74">
        <v>4641813.72</v>
      </c>
      <c r="Q355" s="74"/>
      <c r="R355" s="74">
        <v>4542813.72</v>
      </c>
      <c r="S355" s="74"/>
      <c r="T355" s="74"/>
      <c r="U355" s="74">
        <v>99000</v>
      </c>
      <c r="V355" s="74"/>
    </row>
    <row r="356" spans="1:22" s="24" customFormat="1" ht="22.5">
      <c r="A356" s="75" t="s">
        <v>2962</v>
      </c>
      <c r="B356" s="68">
        <v>200</v>
      </c>
      <c r="C356" s="68" t="s">
        <v>1654</v>
      </c>
      <c r="D356" s="71" t="str">
        <f t="shared" si="5"/>
        <v>000 0314 0000000 000 225</v>
      </c>
      <c r="E356" s="72">
        <v>9556274.82</v>
      </c>
      <c r="F356" s="73"/>
      <c r="G356" s="74">
        <v>9556274.82</v>
      </c>
      <c r="H356" s="74"/>
      <c r="I356" s="74">
        <v>9253000</v>
      </c>
      <c r="J356" s="74">
        <v>1609.82</v>
      </c>
      <c r="K356" s="74">
        <v>200500</v>
      </c>
      <c r="L356" s="74">
        <v>101165</v>
      </c>
      <c r="M356" s="74"/>
      <c r="N356" s="74">
        <v>9547104.82</v>
      </c>
      <c r="O356" s="74"/>
      <c r="P356" s="74">
        <v>9547104.82</v>
      </c>
      <c r="Q356" s="74"/>
      <c r="R356" s="74">
        <v>9250000</v>
      </c>
      <c r="S356" s="74">
        <v>1609.82</v>
      </c>
      <c r="T356" s="74">
        <v>194330</v>
      </c>
      <c r="U356" s="74">
        <v>101165</v>
      </c>
      <c r="V356" s="74"/>
    </row>
    <row r="357" spans="1:22" s="24" customFormat="1" ht="12.75">
      <c r="A357" s="75" t="s">
        <v>2964</v>
      </c>
      <c r="B357" s="68">
        <v>200</v>
      </c>
      <c r="C357" s="68" t="s">
        <v>1655</v>
      </c>
      <c r="D357" s="71" t="str">
        <f t="shared" si="5"/>
        <v>000 0314 0000000 000 226</v>
      </c>
      <c r="E357" s="72">
        <v>18565976.47</v>
      </c>
      <c r="F357" s="73"/>
      <c r="G357" s="74">
        <v>18565976.47</v>
      </c>
      <c r="H357" s="74"/>
      <c r="I357" s="74">
        <v>5503723.74</v>
      </c>
      <c r="J357" s="74">
        <v>9727100</v>
      </c>
      <c r="K357" s="74">
        <v>503062.62</v>
      </c>
      <c r="L357" s="74">
        <v>2832090.11</v>
      </c>
      <c r="M357" s="74"/>
      <c r="N357" s="74">
        <v>17461455.86</v>
      </c>
      <c r="O357" s="74"/>
      <c r="P357" s="74">
        <v>17461455.86</v>
      </c>
      <c r="Q357" s="74"/>
      <c r="R357" s="74">
        <v>5301304.5</v>
      </c>
      <c r="S357" s="74">
        <v>9721087</v>
      </c>
      <c r="T357" s="74">
        <v>168760.03</v>
      </c>
      <c r="U357" s="74">
        <v>2270304.33</v>
      </c>
      <c r="V357" s="74"/>
    </row>
    <row r="358" spans="1:22" s="24" customFormat="1" ht="22.5">
      <c r="A358" s="75" t="s">
        <v>2966</v>
      </c>
      <c r="B358" s="68">
        <v>200</v>
      </c>
      <c r="C358" s="68" t="s">
        <v>1656</v>
      </c>
      <c r="D358" s="71" t="str">
        <f t="shared" si="5"/>
        <v>000 0314 0000000 000 240</v>
      </c>
      <c r="E358" s="72">
        <v>21466061.56</v>
      </c>
      <c r="F358" s="73"/>
      <c r="G358" s="74">
        <v>21466061.56</v>
      </c>
      <c r="H358" s="74"/>
      <c r="I358" s="74"/>
      <c r="J358" s="74">
        <v>18854724.15</v>
      </c>
      <c r="K358" s="74">
        <v>2567937.41</v>
      </c>
      <c r="L358" s="74">
        <v>43400</v>
      </c>
      <c r="M358" s="74"/>
      <c r="N358" s="74">
        <v>20897523.88</v>
      </c>
      <c r="O358" s="74"/>
      <c r="P358" s="74">
        <v>20897523.88</v>
      </c>
      <c r="Q358" s="74"/>
      <c r="R358" s="74"/>
      <c r="S358" s="74">
        <v>18313914.48</v>
      </c>
      <c r="T358" s="74">
        <v>2565209.4</v>
      </c>
      <c r="U358" s="74">
        <v>18400</v>
      </c>
      <c r="V358" s="74"/>
    </row>
    <row r="359" spans="1:22" s="24" customFormat="1" ht="33.75">
      <c r="A359" s="75" t="s">
        <v>2968</v>
      </c>
      <c r="B359" s="68">
        <v>200</v>
      </c>
      <c r="C359" s="68" t="s">
        <v>1657</v>
      </c>
      <c r="D359" s="71" t="str">
        <f t="shared" si="5"/>
        <v>000 0314 0000000 000 241</v>
      </c>
      <c r="E359" s="72">
        <v>15411061.56</v>
      </c>
      <c r="F359" s="73"/>
      <c r="G359" s="74">
        <v>15411061.56</v>
      </c>
      <c r="H359" s="74"/>
      <c r="I359" s="74"/>
      <c r="J359" s="74">
        <v>12799724.15</v>
      </c>
      <c r="K359" s="74">
        <v>2567937.41</v>
      </c>
      <c r="L359" s="74">
        <v>43400</v>
      </c>
      <c r="M359" s="74"/>
      <c r="N359" s="74">
        <v>15225858.29</v>
      </c>
      <c r="O359" s="74"/>
      <c r="P359" s="74">
        <v>15225858.29</v>
      </c>
      <c r="Q359" s="74"/>
      <c r="R359" s="74"/>
      <c r="S359" s="74">
        <v>12642248.89</v>
      </c>
      <c r="T359" s="74">
        <v>2565209.4</v>
      </c>
      <c r="U359" s="74">
        <v>18400</v>
      </c>
      <c r="V359" s="74"/>
    </row>
    <row r="360" spans="1:22" s="24" customFormat="1" ht="45">
      <c r="A360" s="75" t="s">
        <v>2970</v>
      </c>
      <c r="B360" s="68">
        <v>200</v>
      </c>
      <c r="C360" s="68" t="s">
        <v>1658</v>
      </c>
      <c r="D360" s="71" t="str">
        <f t="shared" si="5"/>
        <v>000 0314 0000000 000 242</v>
      </c>
      <c r="E360" s="72">
        <v>6055000</v>
      </c>
      <c r="F360" s="73"/>
      <c r="G360" s="74">
        <v>6055000</v>
      </c>
      <c r="H360" s="74"/>
      <c r="I360" s="74"/>
      <c r="J360" s="74">
        <v>6055000</v>
      </c>
      <c r="K360" s="74"/>
      <c r="L360" s="74"/>
      <c r="M360" s="74"/>
      <c r="N360" s="74">
        <v>5671665.59</v>
      </c>
      <c r="O360" s="74"/>
      <c r="P360" s="74">
        <v>5671665.59</v>
      </c>
      <c r="Q360" s="74"/>
      <c r="R360" s="74"/>
      <c r="S360" s="74">
        <v>5671665.59</v>
      </c>
      <c r="T360" s="74"/>
      <c r="U360" s="74"/>
      <c r="V360" s="74"/>
    </row>
    <row r="361" spans="1:22" s="24" customFormat="1" ht="12.75">
      <c r="A361" s="75" t="s">
        <v>2972</v>
      </c>
      <c r="B361" s="68">
        <v>200</v>
      </c>
      <c r="C361" s="68" t="s">
        <v>1659</v>
      </c>
      <c r="D361" s="71" t="str">
        <f t="shared" si="5"/>
        <v>000 0314 0000000 000 250</v>
      </c>
      <c r="E361" s="72"/>
      <c r="F361" s="73"/>
      <c r="G361" s="74"/>
      <c r="H361" s="74">
        <v>50660000</v>
      </c>
      <c r="I361" s="74">
        <v>50660000</v>
      </c>
      <c r="J361" s="74"/>
      <c r="K361" s="74"/>
      <c r="L361" s="74"/>
      <c r="M361" s="74"/>
      <c r="N361" s="74"/>
      <c r="O361" s="74"/>
      <c r="P361" s="74"/>
      <c r="Q361" s="74">
        <v>50229186.11</v>
      </c>
      <c r="R361" s="74">
        <v>50229186.11</v>
      </c>
      <c r="S361" s="74"/>
      <c r="T361" s="74"/>
      <c r="U361" s="74"/>
      <c r="V361" s="74"/>
    </row>
    <row r="362" spans="1:22" s="24" customFormat="1" ht="33.75">
      <c r="A362" s="75" t="s">
        <v>2974</v>
      </c>
      <c r="B362" s="68">
        <v>200</v>
      </c>
      <c r="C362" s="68" t="s">
        <v>1660</v>
      </c>
      <c r="D362" s="71" t="str">
        <f t="shared" si="5"/>
        <v>000 0314 0000000 000 251</v>
      </c>
      <c r="E362" s="72"/>
      <c r="F362" s="73"/>
      <c r="G362" s="74"/>
      <c r="H362" s="74">
        <v>50660000</v>
      </c>
      <c r="I362" s="74">
        <v>50660000</v>
      </c>
      <c r="J362" s="74"/>
      <c r="K362" s="74"/>
      <c r="L362" s="74"/>
      <c r="M362" s="74"/>
      <c r="N362" s="74"/>
      <c r="O362" s="74"/>
      <c r="P362" s="74"/>
      <c r="Q362" s="74">
        <v>50229186.11</v>
      </c>
      <c r="R362" s="74">
        <v>50229186.11</v>
      </c>
      <c r="S362" s="74"/>
      <c r="T362" s="74"/>
      <c r="U362" s="74"/>
      <c r="V362" s="74"/>
    </row>
    <row r="363" spans="1:22" s="24" customFormat="1" ht="12.75">
      <c r="A363" s="75" t="s">
        <v>2984</v>
      </c>
      <c r="B363" s="68">
        <v>200</v>
      </c>
      <c r="C363" s="68" t="s">
        <v>1661</v>
      </c>
      <c r="D363" s="71" t="str">
        <f t="shared" si="5"/>
        <v>000 0314 0000000 000 290</v>
      </c>
      <c r="E363" s="72">
        <v>7001131.83</v>
      </c>
      <c r="F363" s="73"/>
      <c r="G363" s="74">
        <v>7001131.83</v>
      </c>
      <c r="H363" s="74"/>
      <c r="I363" s="74">
        <v>1596146.08</v>
      </c>
      <c r="J363" s="74">
        <v>3961928.75</v>
      </c>
      <c r="K363" s="74">
        <v>613664</v>
      </c>
      <c r="L363" s="74">
        <v>829393</v>
      </c>
      <c r="M363" s="74"/>
      <c r="N363" s="74">
        <v>6455500.57</v>
      </c>
      <c r="O363" s="74"/>
      <c r="P363" s="74">
        <v>6455500.57</v>
      </c>
      <c r="Q363" s="74"/>
      <c r="R363" s="74">
        <v>1593665.7</v>
      </c>
      <c r="S363" s="74">
        <v>3697017.87</v>
      </c>
      <c r="T363" s="74">
        <v>613664</v>
      </c>
      <c r="U363" s="74">
        <v>551153</v>
      </c>
      <c r="V363" s="74"/>
    </row>
    <row r="364" spans="1:22" s="24" customFormat="1" ht="12.75">
      <c r="A364" s="75" t="s">
        <v>2986</v>
      </c>
      <c r="B364" s="68">
        <v>200</v>
      </c>
      <c r="C364" s="68" t="s">
        <v>1662</v>
      </c>
      <c r="D364" s="71" t="str">
        <f t="shared" si="5"/>
        <v>000 0314 0000000 000 300</v>
      </c>
      <c r="E364" s="72">
        <v>94711681.64</v>
      </c>
      <c r="F364" s="73"/>
      <c r="G364" s="74">
        <v>94711681.64</v>
      </c>
      <c r="H364" s="74"/>
      <c r="I364" s="74">
        <v>84471130.18</v>
      </c>
      <c r="J364" s="74">
        <v>8662420.14</v>
      </c>
      <c r="K364" s="74">
        <v>555979.69</v>
      </c>
      <c r="L364" s="74">
        <v>1022151.63</v>
      </c>
      <c r="M364" s="74"/>
      <c r="N364" s="74">
        <v>88235559.09</v>
      </c>
      <c r="O364" s="74"/>
      <c r="P364" s="74">
        <v>88235559.09</v>
      </c>
      <c r="Q364" s="74"/>
      <c r="R364" s="74">
        <v>78058374.31</v>
      </c>
      <c r="S364" s="74">
        <v>8629142.46</v>
      </c>
      <c r="T364" s="74">
        <v>552390.69</v>
      </c>
      <c r="U364" s="74">
        <v>995651.63</v>
      </c>
      <c r="V364" s="74"/>
    </row>
    <row r="365" spans="1:22" s="24" customFormat="1" ht="22.5">
      <c r="A365" s="75" t="s">
        <v>2988</v>
      </c>
      <c r="B365" s="68">
        <v>200</v>
      </c>
      <c r="C365" s="68" t="s">
        <v>1663</v>
      </c>
      <c r="D365" s="71" t="str">
        <f t="shared" si="5"/>
        <v>000 0314 0000000 000 310</v>
      </c>
      <c r="E365" s="72">
        <v>93686674.47</v>
      </c>
      <c r="F365" s="73"/>
      <c r="G365" s="74">
        <v>93686674.47</v>
      </c>
      <c r="H365" s="74"/>
      <c r="I365" s="74">
        <v>84166000</v>
      </c>
      <c r="J365" s="74">
        <v>8615093.89</v>
      </c>
      <c r="K365" s="74">
        <v>67547.68</v>
      </c>
      <c r="L365" s="74">
        <v>838032.9</v>
      </c>
      <c r="M365" s="74"/>
      <c r="N365" s="74">
        <v>87257123.26</v>
      </c>
      <c r="O365" s="74"/>
      <c r="P365" s="74">
        <v>87257123.26</v>
      </c>
      <c r="Q365" s="74"/>
      <c r="R365" s="74">
        <v>77765041.56</v>
      </c>
      <c r="S365" s="74">
        <v>8591501.12</v>
      </c>
      <c r="T365" s="74">
        <v>67547.68</v>
      </c>
      <c r="U365" s="74">
        <v>833032.9</v>
      </c>
      <c r="V365" s="74"/>
    </row>
    <row r="366" spans="1:22" s="24" customFormat="1" ht="22.5">
      <c r="A366" s="75" t="s">
        <v>2994</v>
      </c>
      <c r="B366" s="68">
        <v>200</v>
      </c>
      <c r="C366" s="68" t="s">
        <v>1664</v>
      </c>
      <c r="D366" s="71" t="str">
        <f t="shared" si="5"/>
        <v>000 0314 0000000 000 340</v>
      </c>
      <c r="E366" s="72">
        <v>1025007.17</v>
      </c>
      <c r="F366" s="73"/>
      <c r="G366" s="74">
        <v>1025007.17</v>
      </c>
      <c r="H366" s="74"/>
      <c r="I366" s="74">
        <v>305130.18</v>
      </c>
      <c r="J366" s="74">
        <v>47326.25</v>
      </c>
      <c r="K366" s="74">
        <v>488432.01</v>
      </c>
      <c r="L366" s="74">
        <v>184118.73</v>
      </c>
      <c r="M366" s="74"/>
      <c r="N366" s="74">
        <v>978435.83</v>
      </c>
      <c r="O366" s="74"/>
      <c r="P366" s="74">
        <v>978435.83</v>
      </c>
      <c r="Q366" s="74"/>
      <c r="R366" s="74">
        <v>293332.75</v>
      </c>
      <c r="S366" s="74">
        <v>37641.34</v>
      </c>
      <c r="T366" s="74">
        <v>484843.01</v>
      </c>
      <c r="U366" s="74">
        <v>162618.73</v>
      </c>
      <c r="V366" s="74"/>
    </row>
    <row r="367" spans="1:22" s="24" customFormat="1" ht="12.75">
      <c r="A367" s="75" t="s">
        <v>1665</v>
      </c>
      <c r="B367" s="68">
        <v>200</v>
      </c>
      <c r="C367" s="68" t="s">
        <v>1666</v>
      </c>
      <c r="D367" s="71" t="str">
        <f t="shared" si="5"/>
        <v>000 0400 0000000 000 000</v>
      </c>
      <c r="E367" s="72">
        <v>36012739655.13</v>
      </c>
      <c r="F367" s="73"/>
      <c r="G367" s="74">
        <v>36012739655.13</v>
      </c>
      <c r="H367" s="74">
        <v>6936416310.1</v>
      </c>
      <c r="I367" s="74">
        <v>30726516038.8</v>
      </c>
      <c r="J367" s="74">
        <v>8076128361.4</v>
      </c>
      <c r="K367" s="74">
        <v>3258273364.89</v>
      </c>
      <c r="L367" s="74">
        <v>888238200.14</v>
      </c>
      <c r="M367" s="74"/>
      <c r="N367" s="74">
        <v>31318114195.99</v>
      </c>
      <c r="O367" s="74"/>
      <c r="P367" s="74">
        <v>31318114195.99</v>
      </c>
      <c r="Q367" s="74">
        <v>6170610543.21</v>
      </c>
      <c r="R367" s="74">
        <v>26606030319.21</v>
      </c>
      <c r="S367" s="74">
        <v>7064054509.78</v>
      </c>
      <c r="T367" s="74">
        <v>3110091191.74</v>
      </c>
      <c r="U367" s="74">
        <v>708548718.47</v>
      </c>
      <c r="V367" s="74"/>
    </row>
    <row r="368" spans="1:22" s="24" customFormat="1" ht="12.75">
      <c r="A368" s="75" t="s">
        <v>1291</v>
      </c>
      <c r="B368" s="68">
        <v>200</v>
      </c>
      <c r="C368" s="68" t="s">
        <v>1667</v>
      </c>
      <c r="D368" s="71" t="str">
        <f t="shared" si="5"/>
        <v>000 0400 0000000 000 200</v>
      </c>
      <c r="E368" s="72">
        <v>28788562390.15</v>
      </c>
      <c r="F368" s="73"/>
      <c r="G368" s="74">
        <v>28788562390.15</v>
      </c>
      <c r="H368" s="74">
        <v>6936416310.1</v>
      </c>
      <c r="I368" s="74">
        <v>24868457109.79</v>
      </c>
      <c r="J368" s="74">
        <v>6839025925.13</v>
      </c>
      <c r="K368" s="74">
        <v>3233721809.2</v>
      </c>
      <c r="L368" s="74">
        <v>783773856.13</v>
      </c>
      <c r="M368" s="74"/>
      <c r="N368" s="74">
        <v>25023893481.4</v>
      </c>
      <c r="O368" s="74"/>
      <c r="P368" s="74">
        <v>25023893481.4</v>
      </c>
      <c r="Q368" s="74">
        <v>6170610543.21</v>
      </c>
      <c r="R368" s="74">
        <v>21254832321.77</v>
      </c>
      <c r="S368" s="74">
        <v>6227210380.64</v>
      </c>
      <c r="T368" s="74">
        <v>3087367931.07</v>
      </c>
      <c r="U368" s="74">
        <v>625093391.13</v>
      </c>
      <c r="V368" s="74"/>
    </row>
    <row r="369" spans="1:22" s="24" customFormat="1" ht="22.5">
      <c r="A369" s="75" t="s">
        <v>1293</v>
      </c>
      <c r="B369" s="68">
        <v>200</v>
      </c>
      <c r="C369" s="68" t="s">
        <v>1668</v>
      </c>
      <c r="D369" s="71" t="str">
        <f t="shared" si="5"/>
        <v>000 0400 0000000 000 210</v>
      </c>
      <c r="E369" s="72">
        <v>648549248.93</v>
      </c>
      <c r="F369" s="73"/>
      <c r="G369" s="74">
        <v>648549248.93</v>
      </c>
      <c r="H369" s="74"/>
      <c r="I369" s="74">
        <v>515348916</v>
      </c>
      <c r="J369" s="74">
        <v>26262116.37</v>
      </c>
      <c r="K369" s="74">
        <v>106855828.56</v>
      </c>
      <c r="L369" s="74">
        <v>82388</v>
      </c>
      <c r="M369" s="74"/>
      <c r="N369" s="74">
        <v>639840465.33</v>
      </c>
      <c r="O369" s="74"/>
      <c r="P369" s="74">
        <v>639840465.33</v>
      </c>
      <c r="Q369" s="74"/>
      <c r="R369" s="74">
        <v>507238144.88</v>
      </c>
      <c r="S369" s="74">
        <v>25670492.77</v>
      </c>
      <c r="T369" s="74">
        <v>106849439.68</v>
      </c>
      <c r="U369" s="74">
        <v>82388</v>
      </c>
      <c r="V369" s="74"/>
    </row>
    <row r="370" spans="1:22" s="24" customFormat="1" ht="12.75">
      <c r="A370" s="75" t="s">
        <v>1295</v>
      </c>
      <c r="B370" s="68">
        <v>200</v>
      </c>
      <c r="C370" s="68" t="s">
        <v>1669</v>
      </c>
      <c r="D370" s="71" t="str">
        <f t="shared" si="5"/>
        <v>000 0400 0000000 000 211</v>
      </c>
      <c r="E370" s="72">
        <v>502361408</v>
      </c>
      <c r="F370" s="73"/>
      <c r="G370" s="74">
        <v>502361408</v>
      </c>
      <c r="H370" s="74"/>
      <c r="I370" s="74">
        <v>399296152</v>
      </c>
      <c r="J370" s="74">
        <v>20096879.41</v>
      </c>
      <c r="K370" s="74">
        <v>82905098.59</v>
      </c>
      <c r="L370" s="74">
        <v>63278</v>
      </c>
      <c r="M370" s="74"/>
      <c r="N370" s="74">
        <v>500204289.22</v>
      </c>
      <c r="O370" s="74"/>
      <c r="P370" s="74">
        <v>500204289.22</v>
      </c>
      <c r="Q370" s="74"/>
      <c r="R370" s="74">
        <v>397614959.34</v>
      </c>
      <c r="S370" s="74">
        <v>19621082.04</v>
      </c>
      <c r="T370" s="74">
        <v>82904969.84</v>
      </c>
      <c r="U370" s="74">
        <v>63278</v>
      </c>
      <c r="V370" s="74"/>
    </row>
    <row r="371" spans="1:22" s="24" customFormat="1" ht="12.75">
      <c r="A371" s="75" t="s">
        <v>1297</v>
      </c>
      <c r="B371" s="68">
        <v>200</v>
      </c>
      <c r="C371" s="68" t="s">
        <v>1670</v>
      </c>
      <c r="D371" s="71" t="str">
        <f t="shared" si="5"/>
        <v>000 0400 0000000 000 212</v>
      </c>
      <c r="E371" s="72">
        <v>1090505.42</v>
      </c>
      <c r="F371" s="73"/>
      <c r="G371" s="74">
        <v>1090505.42</v>
      </c>
      <c r="H371" s="74"/>
      <c r="I371" s="74">
        <v>1047790</v>
      </c>
      <c r="J371" s="74">
        <v>18600</v>
      </c>
      <c r="K371" s="74">
        <v>24115.42</v>
      </c>
      <c r="L371" s="74"/>
      <c r="M371" s="74"/>
      <c r="N371" s="74">
        <v>730373.96</v>
      </c>
      <c r="O371" s="74"/>
      <c r="P371" s="74">
        <v>730373.96</v>
      </c>
      <c r="Q371" s="74"/>
      <c r="R371" s="74">
        <v>692322.05</v>
      </c>
      <c r="S371" s="74">
        <v>13936.49</v>
      </c>
      <c r="T371" s="74">
        <v>24115.42</v>
      </c>
      <c r="U371" s="74"/>
      <c r="V371" s="74"/>
    </row>
    <row r="372" spans="1:22" s="24" customFormat="1" ht="12.75">
      <c r="A372" s="75" t="s">
        <v>1299</v>
      </c>
      <c r="B372" s="68">
        <v>200</v>
      </c>
      <c r="C372" s="68" t="s">
        <v>1671</v>
      </c>
      <c r="D372" s="71" t="str">
        <f t="shared" si="5"/>
        <v>000 0400 0000000 000 213</v>
      </c>
      <c r="E372" s="72">
        <v>145097335.51</v>
      </c>
      <c r="F372" s="73"/>
      <c r="G372" s="74">
        <v>145097335.51</v>
      </c>
      <c r="H372" s="74"/>
      <c r="I372" s="74">
        <v>115004974</v>
      </c>
      <c r="J372" s="74">
        <v>6146636.96</v>
      </c>
      <c r="K372" s="74">
        <v>23926614.55</v>
      </c>
      <c r="L372" s="74">
        <v>19110</v>
      </c>
      <c r="M372" s="74"/>
      <c r="N372" s="74">
        <v>138905802.15</v>
      </c>
      <c r="O372" s="74"/>
      <c r="P372" s="74">
        <v>138905802.15</v>
      </c>
      <c r="Q372" s="74"/>
      <c r="R372" s="74">
        <v>108930863.49</v>
      </c>
      <c r="S372" s="74">
        <v>6035474.24</v>
      </c>
      <c r="T372" s="74">
        <v>23920354.42</v>
      </c>
      <c r="U372" s="74">
        <v>19110</v>
      </c>
      <c r="V372" s="74"/>
    </row>
    <row r="373" spans="1:22" s="24" customFormat="1" ht="12.75">
      <c r="A373" s="75" t="s">
        <v>1301</v>
      </c>
      <c r="B373" s="68">
        <v>200</v>
      </c>
      <c r="C373" s="68" t="s">
        <v>1672</v>
      </c>
      <c r="D373" s="71" t="str">
        <f t="shared" si="5"/>
        <v>000 0400 0000000 000 220</v>
      </c>
      <c r="E373" s="72">
        <v>13018868839.7</v>
      </c>
      <c r="F373" s="73"/>
      <c r="G373" s="74">
        <v>13018868839.7</v>
      </c>
      <c r="H373" s="74"/>
      <c r="I373" s="74">
        <v>7117948911.87</v>
      </c>
      <c r="J373" s="74">
        <v>4911129305.44</v>
      </c>
      <c r="K373" s="74">
        <v>397389101.35</v>
      </c>
      <c r="L373" s="74">
        <v>592401521.04</v>
      </c>
      <c r="M373" s="74"/>
      <c r="N373" s="74">
        <v>11796091837.57</v>
      </c>
      <c r="O373" s="74"/>
      <c r="P373" s="74">
        <v>11796091837.57</v>
      </c>
      <c r="Q373" s="74"/>
      <c r="R373" s="74">
        <v>6648872495.36</v>
      </c>
      <c r="S373" s="74">
        <v>4376152465.43</v>
      </c>
      <c r="T373" s="74">
        <v>334209694.38</v>
      </c>
      <c r="U373" s="74">
        <v>436857182.4</v>
      </c>
      <c r="V373" s="74"/>
    </row>
    <row r="374" spans="1:22" s="24" customFormat="1" ht="12.75">
      <c r="A374" s="75" t="s">
        <v>1303</v>
      </c>
      <c r="B374" s="68">
        <v>200</v>
      </c>
      <c r="C374" s="68" t="s">
        <v>1673</v>
      </c>
      <c r="D374" s="71" t="str">
        <f t="shared" si="5"/>
        <v>000 0400 0000000 000 221</v>
      </c>
      <c r="E374" s="72">
        <v>21267219.18</v>
      </c>
      <c r="F374" s="73"/>
      <c r="G374" s="74">
        <v>21267219.18</v>
      </c>
      <c r="H374" s="74"/>
      <c r="I374" s="74">
        <v>18486324</v>
      </c>
      <c r="J374" s="74">
        <v>418611.17</v>
      </c>
      <c r="K374" s="74">
        <v>2362284.01</v>
      </c>
      <c r="L374" s="74"/>
      <c r="M374" s="74"/>
      <c r="N374" s="74">
        <v>20501341.66</v>
      </c>
      <c r="O374" s="74"/>
      <c r="P374" s="74">
        <v>20501341.66</v>
      </c>
      <c r="Q374" s="74"/>
      <c r="R374" s="74">
        <v>17791104.01</v>
      </c>
      <c r="S374" s="74">
        <v>348784.59</v>
      </c>
      <c r="T374" s="74">
        <v>2361453.06</v>
      </c>
      <c r="U374" s="74"/>
      <c r="V374" s="74"/>
    </row>
    <row r="375" spans="1:22" s="24" customFormat="1" ht="12.75">
      <c r="A375" s="75" t="s">
        <v>1305</v>
      </c>
      <c r="B375" s="68">
        <v>200</v>
      </c>
      <c r="C375" s="68" t="s">
        <v>1674</v>
      </c>
      <c r="D375" s="71" t="str">
        <f t="shared" si="5"/>
        <v>000 0400 0000000 000 222</v>
      </c>
      <c r="E375" s="72">
        <v>10319304.97</v>
      </c>
      <c r="F375" s="73"/>
      <c r="G375" s="74">
        <v>10319304.97</v>
      </c>
      <c r="H375" s="74"/>
      <c r="I375" s="74">
        <v>8679407.2</v>
      </c>
      <c r="J375" s="74">
        <v>137800</v>
      </c>
      <c r="K375" s="74">
        <v>135416.63</v>
      </c>
      <c r="L375" s="74">
        <v>1366681.14</v>
      </c>
      <c r="M375" s="74"/>
      <c r="N375" s="74">
        <v>9026367.24</v>
      </c>
      <c r="O375" s="74"/>
      <c r="P375" s="74">
        <v>9026367.24</v>
      </c>
      <c r="Q375" s="74"/>
      <c r="R375" s="74">
        <v>7397401.17</v>
      </c>
      <c r="S375" s="74">
        <v>126868.7</v>
      </c>
      <c r="T375" s="74">
        <v>135416.23</v>
      </c>
      <c r="U375" s="74">
        <v>1366681.14</v>
      </c>
      <c r="V375" s="74"/>
    </row>
    <row r="376" spans="1:22" s="24" customFormat="1" ht="12.75">
      <c r="A376" s="75" t="s">
        <v>1307</v>
      </c>
      <c r="B376" s="68">
        <v>200</v>
      </c>
      <c r="C376" s="68" t="s">
        <v>1675</v>
      </c>
      <c r="D376" s="71" t="str">
        <f t="shared" si="5"/>
        <v>000 0400 0000000 000 223</v>
      </c>
      <c r="E376" s="72">
        <v>25100364.78</v>
      </c>
      <c r="F376" s="73"/>
      <c r="G376" s="74">
        <v>25100364.78</v>
      </c>
      <c r="H376" s="74"/>
      <c r="I376" s="74">
        <v>17979279</v>
      </c>
      <c r="J376" s="74">
        <v>4983431.66</v>
      </c>
      <c r="K376" s="74">
        <v>2137654.12</v>
      </c>
      <c r="L376" s="74"/>
      <c r="M376" s="74"/>
      <c r="N376" s="74">
        <v>22039418.64</v>
      </c>
      <c r="O376" s="74"/>
      <c r="P376" s="74">
        <v>22039418.64</v>
      </c>
      <c r="Q376" s="74"/>
      <c r="R376" s="74">
        <v>15790146.58</v>
      </c>
      <c r="S376" s="74">
        <v>4115250.08</v>
      </c>
      <c r="T376" s="74">
        <v>2134021.98</v>
      </c>
      <c r="U376" s="74"/>
      <c r="V376" s="74"/>
    </row>
    <row r="377" spans="1:22" s="24" customFormat="1" ht="22.5">
      <c r="A377" s="75" t="s">
        <v>1309</v>
      </c>
      <c r="B377" s="68">
        <v>200</v>
      </c>
      <c r="C377" s="68" t="s">
        <v>1676</v>
      </c>
      <c r="D377" s="71" t="str">
        <f t="shared" si="5"/>
        <v>000 0400 0000000 000 224</v>
      </c>
      <c r="E377" s="72">
        <v>12169029.88</v>
      </c>
      <c r="F377" s="73"/>
      <c r="G377" s="74">
        <v>12169029.88</v>
      </c>
      <c r="H377" s="74"/>
      <c r="I377" s="74">
        <v>9761853</v>
      </c>
      <c r="J377" s="74">
        <v>1412145</v>
      </c>
      <c r="K377" s="74">
        <v>995031.88</v>
      </c>
      <c r="L377" s="74"/>
      <c r="M377" s="74"/>
      <c r="N377" s="74">
        <v>11888352.21</v>
      </c>
      <c r="O377" s="74"/>
      <c r="P377" s="74">
        <v>11888352.21</v>
      </c>
      <c r="Q377" s="74"/>
      <c r="R377" s="74">
        <v>9481295.33</v>
      </c>
      <c r="S377" s="74">
        <v>1412025</v>
      </c>
      <c r="T377" s="74">
        <v>995031.88</v>
      </c>
      <c r="U377" s="74"/>
      <c r="V377" s="74"/>
    </row>
    <row r="378" spans="1:22" s="24" customFormat="1" ht="22.5">
      <c r="A378" s="75" t="s">
        <v>2962</v>
      </c>
      <c r="B378" s="68">
        <v>200</v>
      </c>
      <c r="C378" s="68" t="s">
        <v>1677</v>
      </c>
      <c r="D378" s="71" t="str">
        <f t="shared" si="5"/>
        <v>000 0400 0000000 000 225</v>
      </c>
      <c r="E378" s="72">
        <v>9536741361.44</v>
      </c>
      <c r="F378" s="73"/>
      <c r="G378" s="74">
        <v>9536741361.44</v>
      </c>
      <c r="H378" s="74"/>
      <c r="I378" s="74">
        <v>4367126951.37</v>
      </c>
      <c r="J378" s="74">
        <v>4480212949.17</v>
      </c>
      <c r="K378" s="74">
        <v>130581652.52</v>
      </c>
      <c r="L378" s="74">
        <v>558819808.38</v>
      </c>
      <c r="M378" s="74"/>
      <c r="N378" s="74">
        <v>8835770500.97</v>
      </c>
      <c r="O378" s="74"/>
      <c r="P378" s="74">
        <v>8835770500.97</v>
      </c>
      <c r="Q378" s="74"/>
      <c r="R378" s="74">
        <v>4216383921.16</v>
      </c>
      <c r="S378" s="74">
        <v>4103849401</v>
      </c>
      <c r="T378" s="74">
        <v>95264322.6</v>
      </c>
      <c r="U378" s="74">
        <v>420272856.21</v>
      </c>
      <c r="V378" s="74"/>
    </row>
    <row r="379" spans="1:22" s="24" customFormat="1" ht="12.75">
      <c r="A379" s="75" t="s">
        <v>2964</v>
      </c>
      <c r="B379" s="68">
        <v>200</v>
      </c>
      <c r="C379" s="68" t="s">
        <v>1678</v>
      </c>
      <c r="D379" s="71" t="str">
        <f t="shared" si="5"/>
        <v>000 0400 0000000 000 226</v>
      </c>
      <c r="E379" s="72">
        <v>3413271559.45</v>
      </c>
      <c r="F379" s="73"/>
      <c r="G379" s="74">
        <v>3413271559.45</v>
      </c>
      <c r="H379" s="74"/>
      <c r="I379" s="74">
        <v>2695915097.3</v>
      </c>
      <c r="J379" s="74">
        <v>423964368.44</v>
      </c>
      <c r="K379" s="74">
        <v>261177062.19</v>
      </c>
      <c r="L379" s="74">
        <v>32215031.52</v>
      </c>
      <c r="M379" s="74"/>
      <c r="N379" s="74">
        <v>2896865856.85</v>
      </c>
      <c r="O379" s="74"/>
      <c r="P379" s="74">
        <v>2896865856.85</v>
      </c>
      <c r="Q379" s="74"/>
      <c r="R379" s="74">
        <v>2382028627.11</v>
      </c>
      <c r="S379" s="74">
        <v>266300136.06</v>
      </c>
      <c r="T379" s="74">
        <v>233319448.63</v>
      </c>
      <c r="U379" s="74">
        <v>15217645.05</v>
      </c>
      <c r="V379" s="74"/>
    </row>
    <row r="380" spans="1:22" s="24" customFormat="1" ht="22.5">
      <c r="A380" s="75" t="s">
        <v>2966</v>
      </c>
      <c r="B380" s="68">
        <v>200</v>
      </c>
      <c r="C380" s="68" t="s">
        <v>1679</v>
      </c>
      <c r="D380" s="71" t="str">
        <f t="shared" si="5"/>
        <v>000 0400 0000000 000 240</v>
      </c>
      <c r="E380" s="72">
        <v>13483432922.61</v>
      </c>
      <c r="F380" s="73"/>
      <c r="G380" s="74">
        <v>13483432922.61</v>
      </c>
      <c r="H380" s="74"/>
      <c r="I380" s="74">
        <v>8859985629.18</v>
      </c>
      <c r="J380" s="74">
        <v>1855697186.47</v>
      </c>
      <c r="K380" s="74">
        <v>2726351093.2</v>
      </c>
      <c r="L380" s="74">
        <v>41399013.76</v>
      </c>
      <c r="M380" s="74"/>
      <c r="N380" s="74">
        <v>12301539717.47</v>
      </c>
      <c r="O380" s="74"/>
      <c r="P380" s="74">
        <v>12301539717.47</v>
      </c>
      <c r="Q380" s="74"/>
      <c r="R380" s="74">
        <v>7836823982.93</v>
      </c>
      <c r="S380" s="74">
        <v>1781004165.09</v>
      </c>
      <c r="T380" s="74">
        <v>2643274190.52</v>
      </c>
      <c r="U380" s="74">
        <v>40437378.93</v>
      </c>
      <c r="V380" s="74"/>
    </row>
    <row r="381" spans="1:22" s="24" customFormat="1" ht="33.75">
      <c r="A381" s="75" t="s">
        <v>2968</v>
      </c>
      <c r="B381" s="68">
        <v>200</v>
      </c>
      <c r="C381" s="68" t="s">
        <v>1680</v>
      </c>
      <c r="D381" s="71" t="str">
        <f t="shared" si="5"/>
        <v>000 0400 0000000 000 241</v>
      </c>
      <c r="E381" s="72">
        <v>4448862750.55</v>
      </c>
      <c r="F381" s="73"/>
      <c r="G381" s="74">
        <v>4448862750.55</v>
      </c>
      <c r="H381" s="74"/>
      <c r="I381" s="74">
        <v>2587836165.43</v>
      </c>
      <c r="J381" s="74">
        <v>1707988398.53</v>
      </c>
      <c r="K381" s="74">
        <v>151970686.59</v>
      </c>
      <c r="L381" s="74">
        <v>1067500</v>
      </c>
      <c r="M381" s="74"/>
      <c r="N381" s="74">
        <v>4025736418.81</v>
      </c>
      <c r="O381" s="74"/>
      <c r="P381" s="74">
        <v>4025736418.81</v>
      </c>
      <c r="Q381" s="74"/>
      <c r="R381" s="74">
        <v>2229745436.65</v>
      </c>
      <c r="S381" s="74">
        <v>1672013389.05</v>
      </c>
      <c r="T381" s="74">
        <v>122910093.11</v>
      </c>
      <c r="U381" s="74">
        <v>1067500</v>
      </c>
      <c r="V381" s="74"/>
    </row>
    <row r="382" spans="1:22" s="24" customFormat="1" ht="45">
      <c r="A382" s="75" t="s">
        <v>2970</v>
      </c>
      <c r="B382" s="68">
        <v>200</v>
      </c>
      <c r="C382" s="68" t="s">
        <v>1681</v>
      </c>
      <c r="D382" s="71" t="str">
        <f t="shared" si="5"/>
        <v>000 0400 0000000 000 242</v>
      </c>
      <c r="E382" s="72">
        <v>9034570172.06</v>
      </c>
      <c r="F382" s="73"/>
      <c r="G382" s="74">
        <v>9034570172.06</v>
      </c>
      <c r="H382" s="74"/>
      <c r="I382" s="74">
        <v>6272149463.75</v>
      </c>
      <c r="J382" s="74">
        <v>147708787.94</v>
      </c>
      <c r="K382" s="74">
        <v>2574380406.61</v>
      </c>
      <c r="L382" s="74">
        <v>40331513.76</v>
      </c>
      <c r="M382" s="74"/>
      <c r="N382" s="74">
        <v>8275803298.66</v>
      </c>
      <c r="O382" s="74"/>
      <c r="P382" s="74">
        <v>8275803298.66</v>
      </c>
      <c r="Q382" s="74"/>
      <c r="R382" s="74">
        <v>5607078546.28</v>
      </c>
      <c r="S382" s="74">
        <v>108990776.04</v>
      </c>
      <c r="T382" s="74">
        <v>2520364097.41</v>
      </c>
      <c r="U382" s="74">
        <v>39369878.93</v>
      </c>
      <c r="V382" s="74"/>
    </row>
    <row r="383" spans="1:22" s="24" customFormat="1" ht="12.75">
      <c r="A383" s="75" t="s">
        <v>2972</v>
      </c>
      <c r="B383" s="68">
        <v>200</v>
      </c>
      <c r="C383" s="68" t="s">
        <v>1682</v>
      </c>
      <c r="D383" s="71" t="str">
        <f t="shared" si="5"/>
        <v>000 0400 0000000 000 250</v>
      </c>
      <c r="E383" s="72">
        <v>436755059.28</v>
      </c>
      <c r="F383" s="73"/>
      <c r="G383" s="74">
        <v>436755059.28</v>
      </c>
      <c r="H383" s="74">
        <v>6936416310.1</v>
      </c>
      <c r="I383" s="74">
        <v>7223153976.05</v>
      </c>
      <c r="J383" s="74"/>
      <c r="K383" s="74">
        <v>193580</v>
      </c>
      <c r="L383" s="74">
        <v>149823813.33</v>
      </c>
      <c r="M383" s="74"/>
      <c r="N383" s="74"/>
      <c r="O383" s="74"/>
      <c r="P383" s="74"/>
      <c r="Q383" s="74">
        <v>6170610543.21</v>
      </c>
      <c r="R383" s="74">
        <v>6022757641.41</v>
      </c>
      <c r="S383" s="74"/>
      <c r="T383" s="74">
        <v>193580</v>
      </c>
      <c r="U383" s="74">
        <v>147659321.8</v>
      </c>
      <c r="V383" s="74"/>
    </row>
    <row r="384" spans="1:22" s="24" customFormat="1" ht="33.75">
      <c r="A384" s="75" t="s">
        <v>2974</v>
      </c>
      <c r="B384" s="68">
        <v>200</v>
      </c>
      <c r="C384" s="68" t="s">
        <v>1683</v>
      </c>
      <c r="D384" s="71" t="str">
        <f t="shared" si="5"/>
        <v>000 0400 0000000 000 251</v>
      </c>
      <c r="E384" s="72">
        <v>436755059.28</v>
      </c>
      <c r="F384" s="73"/>
      <c r="G384" s="74">
        <v>436755059.28</v>
      </c>
      <c r="H384" s="74">
        <v>6936416310.1</v>
      </c>
      <c r="I384" s="74">
        <v>7223153976.05</v>
      </c>
      <c r="J384" s="74"/>
      <c r="K384" s="74">
        <v>193580</v>
      </c>
      <c r="L384" s="74">
        <v>149823813.33</v>
      </c>
      <c r="M384" s="74"/>
      <c r="N384" s="74"/>
      <c r="O384" s="74"/>
      <c r="P384" s="74"/>
      <c r="Q384" s="74">
        <v>6170610543.21</v>
      </c>
      <c r="R384" s="74">
        <v>6022757641.41</v>
      </c>
      <c r="S384" s="74"/>
      <c r="T384" s="74">
        <v>193580</v>
      </c>
      <c r="U384" s="74">
        <v>147659321.8</v>
      </c>
      <c r="V384" s="74"/>
    </row>
    <row r="385" spans="1:22" s="24" customFormat="1" ht="12.75">
      <c r="A385" s="75" t="s">
        <v>2984</v>
      </c>
      <c r="B385" s="68">
        <v>200</v>
      </c>
      <c r="C385" s="68" t="s">
        <v>1684</v>
      </c>
      <c r="D385" s="71" t="str">
        <f t="shared" si="5"/>
        <v>000 0400 0000000 000 290</v>
      </c>
      <c r="E385" s="72">
        <v>1200956319.63</v>
      </c>
      <c r="F385" s="73"/>
      <c r="G385" s="74">
        <v>1200956319.63</v>
      </c>
      <c r="H385" s="74"/>
      <c r="I385" s="74">
        <v>1152019676.69</v>
      </c>
      <c r="J385" s="74">
        <v>45937316.85</v>
      </c>
      <c r="K385" s="74">
        <v>2932206.09</v>
      </c>
      <c r="L385" s="74">
        <v>67120</v>
      </c>
      <c r="M385" s="74"/>
      <c r="N385" s="74">
        <v>286421461.03</v>
      </c>
      <c r="O385" s="74"/>
      <c r="P385" s="74">
        <v>286421461.03</v>
      </c>
      <c r="Q385" s="74"/>
      <c r="R385" s="74">
        <v>239140057.19</v>
      </c>
      <c r="S385" s="74">
        <v>44383257.35</v>
      </c>
      <c r="T385" s="74">
        <v>2841026.49</v>
      </c>
      <c r="U385" s="74">
        <v>57120</v>
      </c>
      <c r="V385" s="74"/>
    </row>
    <row r="386" spans="1:22" s="24" customFormat="1" ht="12.75">
      <c r="A386" s="75" t="s">
        <v>2986</v>
      </c>
      <c r="B386" s="68">
        <v>200</v>
      </c>
      <c r="C386" s="68" t="s">
        <v>1685</v>
      </c>
      <c r="D386" s="71" t="str">
        <f t="shared" si="5"/>
        <v>000 0400 0000000 000 300</v>
      </c>
      <c r="E386" s="72">
        <v>5839198956.41</v>
      </c>
      <c r="F386" s="73"/>
      <c r="G386" s="74">
        <v>5839198956.41</v>
      </c>
      <c r="H386" s="74"/>
      <c r="I386" s="74">
        <v>4758673929.01</v>
      </c>
      <c r="J386" s="74">
        <v>952566436.27</v>
      </c>
      <c r="K386" s="74">
        <v>23494247.12</v>
      </c>
      <c r="L386" s="74">
        <v>104464344.01</v>
      </c>
      <c r="M386" s="74"/>
      <c r="N386" s="74">
        <v>4909272960.95</v>
      </c>
      <c r="O386" s="74"/>
      <c r="P386" s="74">
        <v>4909272960.95</v>
      </c>
      <c r="Q386" s="74"/>
      <c r="R386" s="74">
        <v>4251813010.94</v>
      </c>
      <c r="S386" s="74">
        <v>552308811.14</v>
      </c>
      <c r="T386" s="74">
        <v>21695811.53</v>
      </c>
      <c r="U386" s="74">
        <v>83455327.34</v>
      </c>
      <c r="V386" s="74"/>
    </row>
    <row r="387" spans="1:22" s="24" customFormat="1" ht="22.5">
      <c r="A387" s="75" t="s">
        <v>2988</v>
      </c>
      <c r="B387" s="68">
        <v>200</v>
      </c>
      <c r="C387" s="68" t="s">
        <v>1686</v>
      </c>
      <c r="D387" s="71" t="str">
        <f t="shared" si="5"/>
        <v>000 0400 0000000 000 310</v>
      </c>
      <c r="E387" s="72">
        <v>5694579373.32</v>
      </c>
      <c r="F387" s="73"/>
      <c r="G387" s="74">
        <v>5694579373.32</v>
      </c>
      <c r="H387" s="74"/>
      <c r="I387" s="74">
        <v>4635361012.91</v>
      </c>
      <c r="J387" s="74">
        <v>939978177.81</v>
      </c>
      <c r="K387" s="74">
        <v>15574643.17</v>
      </c>
      <c r="L387" s="74">
        <v>103665539.43</v>
      </c>
      <c r="M387" s="74"/>
      <c r="N387" s="74">
        <v>4781760075.53</v>
      </c>
      <c r="O387" s="74"/>
      <c r="P387" s="74">
        <v>4781760075.53</v>
      </c>
      <c r="Q387" s="74"/>
      <c r="R387" s="74">
        <v>4145406028.16</v>
      </c>
      <c r="S387" s="74">
        <v>539851695.6</v>
      </c>
      <c r="T387" s="74">
        <v>13845279.01</v>
      </c>
      <c r="U387" s="74">
        <v>82657072.76</v>
      </c>
      <c r="V387" s="74"/>
    </row>
    <row r="388" spans="1:22" s="24" customFormat="1" ht="22.5">
      <c r="A388" s="75" t="s">
        <v>2990</v>
      </c>
      <c r="B388" s="68">
        <v>200</v>
      </c>
      <c r="C388" s="68" t="s">
        <v>1687</v>
      </c>
      <c r="D388" s="71" t="str">
        <f t="shared" si="5"/>
        <v>000 0400 0000000 000 320</v>
      </c>
      <c r="E388" s="72">
        <v>32655933</v>
      </c>
      <c r="F388" s="73"/>
      <c r="G388" s="74">
        <v>32655933</v>
      </c>
      <c r="H388" s="74"/>
      <c r="I388" s="74">
        <v>32655933</v>
      </c>
      <c r="J388" s="74"/>
      <c r="K388" s="74"/>
      <c r="L388" s="74"/>
      <c r="M388" s="74"/>
      <c r="N388" s="74">
        <v>32655068</v>
      </c>
      <c r="O388" s="74"/>
      <c r="P388" s="74">
        <v>32655068</v>
      </c>
      <c r="Q388" s="74"/>
      <c r="R388" s="74">
        <v>32655068</v>
      </c>
      <c r="S388" s="74"/>
      <c r="T388" s="74"/>
      <c r="U388" s="74"/>
      <c r="V388" s="74"/>
    </row>
    <row r="389" spans="1:22" s="24" customFormat="1" ht="22.5">
      <c r="A389" s="75" t="s">
        <v>2992</v>
      </c>
      <c r="B389" s="68">
        <v>200</v>
      </c>
      <c r="C389" s="68" t="s">
        <v>1688</v>
      </c>
      <c r="D389" s="71" t="str">
        <f t="shared" si="5"/>
        <v>000 0400 0000000 000 330</v>
      </c>
      <c r="E389" s="72">
        <v>61507000</v>
      </c>
      <c r="F389" s="73"/>
      <c r="G389" s="74">
        <v>61507000</v>
      </c>
      <c r="H389" s="74"/>
      <c r="I389" s="74">
        <v>61507000</v>
      </c>
      <c r="J389" s="74"/>
      <c r="K389" s="74"/>
      <c r="L389" s="74"/>
      <c r="M389" s="74"/>
      <c r="N389" s="74">
        <v>49797069</v>
      </c>
      <c r="O389" s="74"/>
      <c r="P389" s="74">
        <v>49797069</v>
      </c>
      <c r="Q389" s="74"/>
      <c r="R389" s="74">
        <v>49797069</v>
      </c>
      <c r="S389" s="74"/>
      <c r="T389" s="74"/>
      <c r="U389" s="74"/>
      <c r="V389" s="74"/>
    </row>
    <row r="390" spans="1:22" s="24" customFormat="1" ht="22.5">
      <c r="A390" s="75" t="s">
        <v>2994</v>
      </c>
      <c r="B390" s="68">
        <v>200</v>
      </c>
      <c r="C390" s="68" t="s">
        <v>1689</v>
      </c>
      <c r="D390" s="71" t="str">
        <f t="shared" si="5"/>
        <v>000 0400 0000000 000 340</v>
      </c>
      <c r="E390" s="72">
        <v>50456650.09</v>
      </c>
      <c r="F390" s="73"/>
      <c r="G390" s="74">
        <v>50456650.09</v>
      </c>
      <c r="H390" s="74"/>
      <c r="I390" s="74">
        <v>29149983.1</v>
      </c>
      <c r="J390" s="74">
        <v>12588258.46</v>
      </c>
      <c r="K390" s="74">
        <v>7919603.95</v>
      </c>
      <c r="L390" s="74">
        <v>798804.58</v>
      </c>
      <c r="M390" s="74"/>
      <c r="N390" s="74">
        <v>45060748.42</v>
      </c>
      <c r="O390" s="74"/>
      <c r="P390" s="74">
        <v>45060748.42</v>
      </c>
      <c r="Q390" s="74"/>
      <c r="R390" s="74">
        <v>23954845.78</v>
      </c>
      <c r="S390" s="74">
        <v>12457115.54</v>
      </c>
      <c r="T390" s="74">
        <v>7850532.52</v>
      </c>
      <c r="U390" s="74">
        <v>798254.58</v>
      </c>
      <c r="V390" s="74"/>
    </row>
    <row r="391" spans="1:22" s="24" customFormat="1" ht="12.75">
      <c r="A391" s="75" t="s">
        <v>2996</v>
      </c>
      <c r="B391" s="68">
        <v>200</v>
      </c>
      <c r="C391" s="68" t="s">
        <v>1690</v>
      </c>
      <c r="D391" s="71" t="str">
        <f aca="true" t="shared" si="6" ref="D391:D454">IF(OR(LEFT(C391,5)="000 9",LEFT(C391,5)="000 7"),"X",C391)</f>
        <v>000 0400 0000000 000 500</v>
      </c>
      <c r="E391" s="72">
        <v>1384978308.57</v>
      </c>
      <c r="F391" s="73"/>
      <c r="G391" s="74">
        <v>1384978308.57</v>
      </c>
      <c r="H391" s="74"/>
      <c r="I391" s="74">
        <v>1099385000</v>
      </c>
      <c r="J391" s="74">
        <v>284536000</v>
      </c>
      <c r="K391" s="74">
        <v>1057308.57</v>
      </c>
      <c r="L391" s="74"/>
      <c r="M391" s="74"/>
      <c r="N391" s="74">
        <v>1384947753.64</v>
      </c>
      <c r="O391" s="74"/>
      <c r="P391" s="74">
        <v>1384947753.64</v>
      </c>
      <c r="Q391" s="74"/>
      <c r="R391" s="74">
        <v>1099384986.5</v>
      </c>
      <c r="S391" s="74">
        <v>284535318</v>
      </c>
      <c r="T391" s="74">
        <v>1027449.14</v>
      </c>
      <c r="U391" s="74"/>
      <c r="V391" s="74"/>
    </row>
    <row r="392" spans="1:22" s="24" customFormat="1" ht="22.5">
      <c r="A392" s="75" t="s">
        <v>2998</v>
      </c>
      <c r="B392" s="68">
        <v>200</v>
      </c>
      <c r="C392" s="68" t="s">
        <v>1691</v>
      </c>
      <c r="D392" s="71" t="str">
        <f t="shared" si="6"/>
        <v>000 0400 0000000 000 530</v>
      </c>
      <c r="E392" s="72">
        <v>1384978308.57</v>
      </c>
      <c r="F392" s="73"/>
      <c r="G392" s="74">
        <v>1384978308.57</v>
      </c>
      <c r="H392" s="74"/>
      <c r="I392" s="74">
        <v>1099385000</v>
      </c>
      <c r="J392" s="74">
        <v>284536000</v>
      </c>
      <c r="K392" s="74">
        <v>1057308.57</v>
      </c>
      <c r="L392" s="74"/>
      <c r="M392" s="74"/>
      <c r="N392" s="74">
        <v>1384947753.64</v>
      </c>
      <c r="O392" s="74"/>
      <c r="P392" s="74">
        <v>1384947753.64</v>
      </c>
      <c r="Q392" s="74"/>
      <c r="R392" s="74">
        <v>1099384986.5</v>
      </c>
      <c r="S392" s="74">
        <v>284535318</v>
      </c>
      <c r="T392" s="74">
        <v>1027449.14</v>
      </c>
      <c r="U392" s="74"/>
      <c r="V392" s="74"/>
    </row>
    <row r="393" spans="1:22" s="24" customFormat="1" ht="12.75">
      <c r="A393" s="75" t="s">
        <v>1692</v>
      </c>
      <c r="B393" s="68">
        <v>200</v>
      </c>
      <c r="C393" s="68" t="s">
        <v>1693</v>
      </c>
      <c r="D393" s="71" t="str">
        <f t="shared" si="6"/>
        <v>000 0401 0000000 000 000</v>
      </c>
      <c r="E393" s="72">
        <v>41861047.26</v>
      </c>
      <c r="F393" s="73"/>
      <c r="G393" s="74">
        <v>41861047.26</v>
      </c>
      <c r="H393" s="74"/>
      <c r="I393" s="74">
        <v>40202100</v>
      </c>
      <c r="J393" s="74">
        <v>135000</v>
      </c>
      <c r="K393" s="74">
        <v>119642.57</v>
      </c>
      <c r="L393" s="74">
        <v>1404304.69</v>
      </c>
      <c r="M393" s="74"/>
      <c r="N393" s="74">
        <v>40871572.19</v>
      </c>
      <c r="O393" s="74"/>
      <c r="P393" s="74">
        <v>40871572.19</v>
      </c>
      <c r="Q393" s="74"/>
      <c r="R393" s="74">
        <v>39447553.16</v>
      </c>
      <c r="S393" s="74">
        <v>135000</v>
      </c>
      <c r="T393" s="74">
        <v>119642.57</v>
      </c>
      <c r="U393" s="74">
        <v>1169376.46</v>
      </c>
      <c r="V393" s="74"/>
    </row>
    <row r="394" spans="1:22" s="24" customFormat="1" ht="12.75">
      <c r="A394" s="75" t="s">
        <v>1291</v>
      </c>
      <c r="B394" s="68">
        <v>200</v>
      </c>
      <c r="C394" s="68" t="s">
        <v>1694</v>
      </c>
      <c r="D394" s="71" t="str">
        <f t="shared" si="6"/>
        <v>000 0401 0000000 000 200</v>
      </c>
      <c r="E394" s="72">
        <v>41861047.26</v>
      </c>
      <c r="F394" s="73"/>
      <c r="G394" s="74">
        <v>41861047.26</v>
      </c>
      <c r="H394" s="74"/>
      <c r="I394" s="74">
        <v>40202100</v>
      </c>
      <c r="J394" s="74">
        <v>135000</v>
      </c>
      <c r="K394" s="74">
        <v>119642.57</v>
      </c>
      <c r="L394" s="74">
        <v>1404304.69</v>
      </c>
      <c r="M394" s="74"/>
      <c r="N394" s="74">
        <v>40871572.19</v>
      </c>
      <c r="O394" s="74"/>
      <c r="P394" s="74">
        <v>40871572.19</v>
      </c>
      <c r="Q394" s="74"/>
      <c r="R394" s="74">
        <v>39447553.16</v>
      </c>
      <c r="S394" s="74">
        <v>135000</v>
      </c>
      <c r="T394" s="74">
        <v>119642.57</v>
      </c>
      <c r="U394" s="74">
        <v>1169376.46</v>
      </c>
      <c r="V394" s="74"/>
    </row>
    <row r="395" spans="1:22" s="24" customFormat="1" ht="22.5">
      <c r="A395" s="75" t="s">
        <v>1293</v>
      </c>
      <c r="B395" s="68">
        <v>200</v>
      </c>
      <c r="C395" s="68" t="s">
        <v>1695</v>
      </c>
      <c r="D395" s="71" t="str">
        <f t="shared" si="6"/>
        <v>000 0401 0000000 000 210</v>
      </c>
      <c r="E395" s="72">
        <v>35662100</v>
      </c>
      <c r="F395" s="73"/>
      <c r="G395" s="74">
        <v>35662100</v>
      </c>
      <c r="H395" s="74"/>
      <c r="I395" s="74">
        <v>35662100</v>
      </c>
      <c r="J395" s="74"/>
      <c r="K395" s="74"/>
      <c r="L395" s="74"/>
      <c r="M395" s="74"/>
      <c r="N395" s="74">
        <v>35654599.39</v>
      </c>
      <c r="O395" s="74"/>
      <c r="P395" s="74">
        <v>35654599.39</v>
      </c>
      <c r="Q395" s="74"/>
      <c r="R395" s="74">
        <v>35654599.39</v>
      </c>
      <c r="S395" s="74"/>
      <c r="T395" s="74"/>
      <c r="U395" s="74"/>
      <c r="V395" s="74"/>
    </row>
    <row r="396" spans="1:22" s="24" customFormat="1" ht="12.75">
      <c r="A396" s="75" t="s">
        <v>1295</v>
      </c>
      <c r="B396" s="68">
        <v>200</v>
      </c>
      <c r="C396" s="68" t="s">
        <v>1696</v>
      </c>
      <c r="D396" s="71" t="str">
        <f t="shared" si="6"/>
        <v>000 0401 0000000 000 211</v>
      </c>
      <c r="E396" s="72">
        <v>28572100</v>
      </c>
      <c r="F396" s="73"/>
      <c r="G396" s="74">
        <v>28572100</v>
      </c>
      <c r="H396" s="74"/>
      <c r="I396" s="74">
        <v>28572100</v>
      </c>
      <c r="J396" s="74"/>
      <c r="K396" s="74"/>
      <c r="L396" s="74"/>
      <c r="M396" s="74"/>
      <c r="N396" s="74">
        <v>28572098.81</v>
      </c>
      <c r="O396" s="74"/>
      <c r="P396" s="74">
        <v>28572098.81</v>
      </c>
      <c r="Q396" s="74"/>
      <c r="R396" s="74">
        <v>28572098.81</v>
      </c>
      <c r="S396" s="74"/>
      <c r="T396" s="74"/>
      <c r="U396" s="74"/>
      <c r="V396" s="74"/>
    </row>
    <row r="397" spans="1:22" s="24" customFormat="1" ht="12.75">
      <c r="A397" s="75" t="s">
        <v>1297</v>
      </c>
      <c r="B397" s="68">
        <v>200</v>
      </c>
      <c r="C397" s="68" t="s">
        <v>1697</v>
      </c>
      <c r="D397" s="71" t="str">
        <f t="shared" si="6"/>
        <v>000 0401 0000000 000 212</v>
      </c>
      <c r="E397" s="72">
        <v>85000</v>
      </c>
      <c r="F397" s="73"/>
      <c r="G397" s="74">
        <v>85000</v>
      </c>
      <c r="H397" s="74"/>
      <c r="I397" s="74">
        <v>85000</v>
      </c>
      <c r="J397" s="74"/>
      <c r="K397" s="74"/>
      <c r="L397" s="74"/>
      <c r="M397" s="74"/>
      <c r="N397" s="74">
        <v>77500.58</v>
      </c>
      <c r="O397" s="74"/>
      <c r="P397" s="74">
        <v>77500.58</v>
      </c>
      <c r="Q397" s="74"/>
      <c r="R397" s="74">
        <v>77500.58</v>
      </c>
      <c r="S397" s="74"/>
      <c r="T397" s="74"/>
      <c r="U397" s="74"/>
      <c r="V397" s="74"/>
    </row>
    <row r="398" spans="1:22" s="24" customFormat="1" ht="12.75">
      <c r="A398" s="75" t="s">
        <v>1299</v>
      </c>
      <c r="B398" s="68">
        <v>200</v>
      </c>
      <c r="C398" s="68" t="s">
        <v>1698</v>
      </c>
      <c r="D398" s="71" t="str">
        <f t="shared" si="6"/>
        <v>000 0401 0000000 000 213</v>
      </c>
      <c r="E398" s="72">
        <v>7005000</v>
      </c>
      <c r="F398" s="73"/>
      <c r="G398" s="74">
        <v>7005000</v>
      </c>
      <c r="H398" s="74"/>
      <c r="I398" s="74">
        <v>7005000</v>
      </c>
      <c r="J398" s="74"/>
      <c r="K398" s="74"/>
      <c r="L398" s="74"/>
      <c r="M398" s="74"/>
      <c r="N398" s="74">
        <v>7005000</v>
      </c>
      <c r="O398" s="74"/>
      <c r="P398" s="74">
        <v>7005000</v>
      </c>
      <c r="Q398" s="74"/>
      <c r="R398" s="74">
        <v>7005000</v>
      </c>
      <c r="S398" s="74"/>
      <c r="T398" s="74"/>
      <c r="U398" s="74"/>
      <c r="V398" s="74"/>
    </row>
    <row r="399" spans="1:22" s="24" customFormat="1" ht="12.75">
      <c r="A399" s="75" t="s">
        <v>1301</v>
      </c>
      <c r="B399" s="68">
        <v>200</v>
      </c>
      <c r="C399" s="68" t="s">
        <v>1699</v>
      </c>
      <c r="D399" s="71" t="str">
        <f t="shared" si="6"/>
        <v>000 0401 0000000 000 220</v>
      </c>
      <c r="E399" s="72">
        <v>6079304.69</v>
      </c>
      <c r="F399" s="73"/>
      <c r="G399" s="74">
        <v>6079304.69</v>
      </c>
      <c r="H399" s="74"/>
      <c r="I399" s="74">
        <v>4540000</v>
      </c>
      <c r="J399" s="74">
        <v>135000</v>
      </c>
      <c r="K399" s="74"/>
      <c r="L399" s="74">
        <v>1404304.69</v>
      </c>
      <c r="M399" s="74"/>
      <c r="N399" s="74">
        <v>5097330.23</v>
      </c>
      <c r="O399" s="74"/>
      <c r="P399" s="74">
        <v>5097330.23</v>
      </c>
      <c r="Q399" s="74"/>
      <c r="R399" s="74">
        <v>3792953.77</v>
      </c>
      <c r="S399" s="74">
        <v>135000</v>
      </c>
      <c r="T399" s="74"/>
      <c r="U399" s="74">
        <v>1169376.46</v>
      </c>
      <c r="V399" s="74"/>
    </row>
    <row r="400" spans="1:22" s="24" customFormat="1" ht="12.75">
      <c r="A400" s="75" t="s">
        <v>1305</v>
      </c>
      <c r="B400" s="68">
        <v>200</v>
      </c>
      <c r="C400" s="68" t="s">
        <v>1700</v>
      </c>
      <c r="D400" s="71" t="str">
        <f t="shared" si="6"/>
        <v>000 0401 0000000 000 222</v>
      </c>
      <c r="E400" s="72">
        <v>1835000</v>
      </c>
      <c r="F400" s="73"/>
      <c r="G400" s="74">
        <v>1835000</v>
      </c>
      <c r="H400" s="74"/>
      <c r="I400" s="74">
        <v>1835000</v>
      </c>
      <c r="J400" s="74"/>
      <c r="K400" s="74"/>
      <c r="L400" s="74"/>
      <c r="M400" s="74"/>
      <c r="N400" s="74">
        <v>1616462.1</v>
      </c>
      <c r="O400" s="74"/>
      <c r="P400" s="74">
        <v>1616462.1</v>
      </c>
      <c r="Q400" s="74"/>
      <c r="R400" s="74">
        <v>1616462.1</v>
      </c>
      <c r="S400" s="74"/>
      <c r="T400" s="74"/>
      <c r="U400" s="74"/>
      <c r="V400" s="74"/>
    </row>
    <row r="401" spans="1:22" s="24" customFormat="1" ht="12.75">
      <c r="A401" s="75" t="s">
        <v>2964</v>
      </c>
      <c r="B401" s="68">
        <v>200</v>
      </c>
      <c r="C401" s="68" t="s">
        <v>1701</v>
      </c>
      <c r="D401" s="71" t="str">
        <f t="shared" si="6"/>
        <v>000 0401 0000000 000 226</v>
      </c>
      <c r="E401" s="72">
        <v>4244304.69</v>
      </c>
      <c r="F401" s="73"/>
      <c r="G401" s="74">
        <v>4244304.69</v>
      </c>
      <c r="H401" s="74"/>
      <c r="I401" s="74">
        <v>2705000</v>
      </c>
      <c r="J401" s="74">
        <v>135000</v>
      </c>
      <c r="K401" s="74"/>
      <c r="L401" s="74">
        <v>1404304.69</v>
      </c>
      <c r="M401" s="74"/>
      <c r="N401" s="74">
        <v>3480868.13</v>
      </c>
      <c r="O401" s="74"/>
      <c r="P401" s="74">
        <v>3480868.13</v>
      </c>
      <c r="Q401" s="74"/>
      <c r="R401" s="74">
        <v>2176491.67</v>
      </c>
      <c r="S401" s="74">
        <v>135000</v>
      </c>
      <c r="T401" s="74"/>
      <c r="U401" s="74">
        <v>1169376.46</v>
      </c>
      <c r="V401" s="74"/>
    </row>
    <row r="402" spans="1:22" s="24" customFormat="1" ht="22.5">
      <c r="A402" s="75" t="s">
        <v>2966</v>
      </c>
      <c r="B402" s="68">
        <v>200</v>
      </c>
      <c r="C402" s="68" t="s">
        <v>1702</v>
      </c>
      <c r="D402" s="71" t="str">
        <f t="shared" si="6"/>
        <v>000 0401 0000000 000 240</v>
      </c>
      <c r="E402" s="72">
        <v>119642.57</v>
      </c>
      <c r="F402" s="73"/>
      <c r="G402" s="74">
        <v>119642.57</v>
      </c>
      <c r="H402" s="74"/>
      <c r="I402" s="74"/>
      <c r="J402" s="74"/>
      <c r="K402" s="74">
        <v>119642.57</v>
      </c>
      <c r="L402" s="74"/>
      <c r="M402" s="74"/>
      <c r="N402" s="74">
        <v>119642.57</v>
      </c>
      <c r="O402" s="74"/>
      <c r="P402" s="74">
        <v>119642.57</v>
      </c>
      <c r="Q402" s="74"/>
      <c r="R402" s="74"/>
      <c r="S402" s="74"/>
      <c r="T402" s="74">
        <v>119642.57</v>
      </c>
      <c r="U402" s="74"/>
      <c r="V402" s="74"/>
    </row>
    <row r="403" spans="1:22" s="24" customFormat="1" ht="33.75">
      <c r="A403" s="75" t="s">
        <v>2968</v>
      </c>
      <c r="B403" s="68">
        <v>200</v>
      </c>
      <c r="C403" s="68" t="s">
        <v>1703</v>
      </c>
      <c r="D403" s="71" t="str">
        <f t="shared" si="6"/>
        <v>000 0401 0000000 000 241</v>
      </c>
      <c r="E403" s="72">
        <v>119642.57</v>
      </c>
      <c r="F403" s="73"/>
      <c r="G403" s="74">
        <v>119642.57</v>
      </c>
      <c r="H403" s="74"/>
      <c r="I403" s="74"/>
      <c r="J403" s="74"/>
      <c r="K403" s="74">
        <v>119642.57</v>
      </c>
      <c r="L403" s="74"/>
      <c r="M403" s="74"/>
      <c r="N403" s="74">
        <v>119642.57</v>
      </c>
      <c r="O403" s="74"/>
      <c r="P403" s="74">
        <v>119642.57</v>
      </c>
      <c r="Q403" s="74"/>
      <c r="R403" s="74"/>
      <c r="S403" s="74"/>
      <c r="T403" s="74">
        <v>119642.57</v>
      </c>
      <c r="U403" s="74"/>
      <c r="V403" s="74"/>
    </row>
    <row r="404" spans="1:22" s="24" customFormat="1" ht="12.75">
      <c r="A404" s="75" t="s">
        <v>1704</v>
      </c>
      <c r="B404" s="68">
        <v>200</v>
      </c>
      <c r="C404" s="68" t="s">
        <v>1705</v>
      </c>
      <c r="D404" s="71" t="str">
        <f t="shared" si="6"/>
        <v>000 0402 0000000 000 000</v>
      </c>
      <c r="E404" s="72">
        <v>1103119357</v>
      </c>
      <c r="F404" s="73"/>
      <c r="G404" s="74">
        <v>1103119357</v>
      </c>
      <c r="H404" s="74"/>
      <c r="I404" s="74">
        <v>1103119357</v>
      </c>
      <c r="J404" s="74"/>
      <c r="K404" s="74"/>
      <c r="L404" s="74"/>
      <c r="M404" s="74"/>
      <c r="N404" s="74">
        <v>1101696742.42</v>
      </c>
      <c r="O404" s="74"/>
      <c r="P404" s="74">
        <v>1101696742.42</v>
      </c>
      <c r="Q404" s="74"/>
      <c r="R404" s="74">
        <v>1101696742.42</v>
      </c>
      <c r="S404" s="74"/>
      <c r="T404" s="74"/>
      <c r="U404" s="74"/>
      <c r="V404" s="74"/>
    </row>
    <row r="405" spans="1:22" s="24" customFormat="1" ht="12.75">
      <c r="A405" s="75" t="s">
        <v>1291</v>
      </c>
      <c r="B405" s="68">
        <v>200</v>
      </c>
      <c r="C405" s="68" t="s">
        <v>1706</v>
      </c>
      <c r="D405" s="71" t="str">
        <f t="shared" si="6"/>
        <v>000 0402 0000000 000 200</v>
      </c>
      <c r="E405" s="72">
        <v>609534357</v>
      </c>
      <c r="F405" s="73"/>
      <c r="G405" s="74">
        <v>609534357</v>
      </c>
      <c r="H405" s="74"/>
      <c r="I405" s="74">
        <v>609534357</v>
      </c>
      <c r="J405" s="74"/>
      <c r="K405" s="74"/>
      <c r="L405" s="74"/>
      <c r="M405" s="74"/>
      <c r="N405" s="74">
        <v>608111755.92</v>
      </c>
      <c r="O405" s="74"/>
      <c r="P405" s="74">
        <v>608111755.92</v>
      </c>
      <c r="Q405" s="74"/>
      <c r="R405" s="74">
        <v>608111755.92</v>
      </c>
      <c r="S405" s="74"/>
      <c r="T405" s="74"/>
      <c r="U405" s="74"/>
      <c r="V405" s="74"/>
    </row>
    <row r="406" spans="1:22" s="24" customFormat="1" ht="22.5">
      <c r="A406" s="75" t="s">
        <v>2966</v>
      </c>
      <c r="B406" s="68">
        <v>200</v>
      </c>
      <c r="C406" s="68" t="s">
        <v>1707</v>
      </c>
      <c r="D406" s="71" t="str">
        <f t="shared" si="6"/>
        <v>000 0402 0000000 000 240</v>
      </c>
      <c r="E406" s="72">
        <v>609534357</v>
      </c>
      <c r="F406" s="73"/>
      <c r="G406" s="74">
        <v>609534357</v>
      </c>
      <c r="H406" s="74"/>
      <c r="I406" s="74">
        <v>609534357</v>
      </c>
      <c r="J406" s="74"/>
      <c r="K406" s="74"/>
      <c r="L406" s="74"/>
      <c r="M406" s="74"/>
      <c r="N406" s="74">
        <v>608111755.92</v>
      </c>
      <c r="O406" s="74"/>
      <c r="P406" s="74">
        <v>608111755.92</v>
      </c>
      <c r="Q406" s="74"/>
      <c r="R406" s="74">
        <v>608111755.92</v>
      </c>
      <c r="S406" s="74"/>
      <c r="T406" s="74"/>
      <c r="U406" s="74"/>
      <c r="V406" s="74"/>
    </row>
    <row r="407" spans="1:22" s="24" customFormat="1" ht="33.75">
      <c r="A407" s="75" t="s">
        <v>2968</v>
      </c>
      <c r="B407" s="68">
        <v>200</v>
      </c>
      <c r="C407" s="68" t="s">
        <v>1708</v>
      </c>
      <c r="D407" s="71" t="str">
        <f t="shared" si="6"/>
        <v>000 0402 0000000 000 241</v>
      </c>
      <c r="E407" s="72">
        <v>103109157</v>
      </c>
      <c r="F407" s="73"/>
      <c r="G407" s="74">
        <v>103109157</v>
      </c>
      <c r="H407" s="74"/>
      <c r="I407" s="74">
        <v>103109157</v>
      </c>
      <c r="J407" s="74"/>
      <c r="K407" s="74"/>
      <c r="L407" s="74"/>
      <c r="M407" s="74"/>
      <c r="N407" s="74">
        <v>101686555.92</v>
      </c>
      <c r="O407" s="74"/>
      <c r="P407" s="74">
        <v>101686555.92</v>
      </c>
      <c r="Q407" s="74"/>
      <c r="R407" s="74">
        <v>101686555.92</v>
      </c>
      <c r="S407" s="74"/>
      <c r="T407" s="74"/>
      <c r="U407" s="74"/>
      <c r="V407" s="74"/>
    </row>
    <row r="408" spans="1:22" s="24" customFormat="1" ht="45">
      <c r="A408" s="75" t="s">
        <v>2970</v>
      </c>
      <c r="B408" s="68">
        <v>200</v>
      </c>
      <c r="C408" s="68" t="s">
        <v>1709</v>
      </c>
      <c r="D408" s="71" t="str">
        <f t="shared" si="6"/>
        <v>000 0402 0000000 000 242</v>
      </c>
      <c r="E408" s="72">
        <v>506425200</v>
      </c>
      <c r="F408" s="73"/>
      <c r="G408" s="74">
        <v>506425200</v>
      </c>
      <c r="H408" s="74"/>
      <c r="I408" s="74">
        <v>506425200</v>
      </c>
      <c r="J408" s="74"/>
      <c r="K408" s="74"/>
      <c r="L408" s="74"/>
      <c r="M408" s="74"/>
      <c r="N408" s="74">
        <v>506425200</v>
      </c>
      <c r="O408" s="74"/>
      <c r="P408" s="74">
        <v>506425200</v>
      </c>
      <c r="Q408" s="74"/>
      <c r="R408" s="74">
        <v>506425200</v>
      </c>
      <c r="S408" s="74"/>
      <c r="T408" s="74"/>
      <c r="U408" s="74"/>
      <c r="V408" s="74"/>
    </row>
    <row r="409" spans="1:22" s="24" customFormat="1" ht="12.75">
      <c r="A409" s="75" t="s">
        <v>2996</v>
      </c>
      <c r="B409" s="68">
        <v>200</v>
      </c>
      <c r="C409" s="68" t="s">
        <v>1710</v>
      </c>
      <c r="D409" s="71" t="str">
        <f t="shared" si="6"/>
        <v>000 0402 0000000 000 500</v>
      </c>
      <c r="E409" s="72">
        <v>493585000</v>
      </c>
      <c r="F409" s="73"/>
      <c r="G409" s="74">
        <v>493585000</v>
      </c>
      <c r="H409" s="74"/>
      <c r="I409" s="74">
        <v>493585000</v>
      </c>
      <c r="J409" s="74"/>
      <c r="K409" s="74"/>
      <c r="L409" s="74"/>
      <c r="M409" s="74"/>
      <c r="N409" s="74">
        <v>493584986.5</v>
      </c>
      <c r="O409" s="74"/>
      <c r="P409" s="74">
        <v>493584986.5</v>
      </c>
      <c r="Q409" s="74"/>
      <c r="R409" s="74">
        <v>493584986.5</v>
      </c>
      <c r="S409" s="74"/>
      <c r="T409" s="74"/>
      <c r="U409" s="74"/>
      <c r="V409" s="74"/>
    </row>
    <row r="410" spans="1:22" s="24" customFormat="1" ht="22.5">
      <c r="A410" s="75" t="s">
        <v>2998</v>
      </c>
      <c r="B410" s="68">
        <v>200</v>
      </c>
      <c r="C410" s="68" t="s">
        <v>1711</v>
      </c>
      <c r="D410" s="71" t="str">
        <f t="shared" si="6"/>
        <v>000 0402 0000000 000 530</v>
      </c>
      <c r="E410" s="72">
        <v>493585000</v>
      </c>
      <c r="F410" s="73"/>
      <c r="G410" s="74">
        <v>493585000</v>
      </c>
      <c r="H410" s="74"/>
      <c r="I410" s="74">
        <v>493585000</v>
      </c>
      <c r="J410" s="74"/>
      <c r="K410" s="74"/>
      <c r="L410" s="74"/>
      <c r="M410" s="74"/>
      <c r="N410" s="74">
        <v>493584986.5</v>
      </c>
      <c r="O410" s="74"/>
      <c r="P410" s="74">
        <v>493584986.5</v>
      </c>
      <c r="Q410" s="74"/>
      <c r="R410" s="74">
        <v>493584986.5</v>
      </c>
      <c r="S410" s="74"/>
      <c r="T410" s="74"/>
      <c r="U410" s="74"/>
      <c r="V410" s="74"/>
    </row>
    <row r="411" spans="1:22" s="24" customFormat="1" ht="22.5">
      <c r="A411" s="75" t="s">
        <v>1712</v>
      </c>
      <c r="B411" s="68">
        <v>200</v>
      </c>
      <c r="C411" s="68" t="s">
        <v>1713</v>
      </c>
      <c r="D411" s="71" t="str">
        <f t="shared" si="6"/>
        <v>000 0404 0000000 000 000</v>
      </c>
      <c r="E411" s="72">
        <v>12708050</v>
      </c>
      <c r="F411" s="73"/>
      <c r="G411" s="74">
        <v>12708050</v>
      </c>
      <c r="H411" s="74"/>
      <c r="I411" s="74">
        <v>12708050</v>
      </c>
      <c r="J411" s="74"/>
      <c r="K411" s="74"/>
      <c r="L411" s="74"/>
      <c r="M411" s="74"/>
      <c r="N411" s="74">
        <v>12708050</v>
      </c>
      <c r="O411" s="74"/>
      <c r="P411" s="74">
        <v>12708050</v>
      </c>
      <c r="Q411" s="74"/>
      <c r="R411" s="74">
        <v>12708050</v>
      </c>
      <c r="S411" s="74"/>
      <c r="T411" s="74"/>
      <c r="U411" s="74"/>
      <c r="V411" s="74"/>
    </row>
    <row r="412" spans="1:22" s="24" customFormat="1" ht="12.75">
      <c r="A412" s="75" t="s">
        <v>1291</v>
      </c>
      <c r="B412" s="68">
        <v>200</v>
      </c>
      <c r="C412" s="68" t="s">
        <v>1714</v>
      </c>
      <c r="D412" s="71" t="str">
        <f t="shared" si="6"/>
        <v>000 0404 0000000 000 200</v>
      </c>
      <c r="E412" s="72">
        <v>12708050</v>
      </c>
      <c r="F412" s="73"/>
      <c r="G412" s="74">
        <v>12708050</v>
      </c>
      <c r="H412" s="74"/>
      <c r="I412" s="74">
        <v>12708050</v>
      </c>
      <c r="J412" s="74"/>
      <c r="K412" s="74"/>
      <c r="L412" s="74"/>
      <c r="M412" s="74"/>
      <c r="N412" s="74">
        <v>12708050</v>
      </c>
      <c r="O412" s="74"/>
      <c r="P412" s="74">
        <v>12708050</v>
      </c>
      <c r="Q412" s="74"/>
      <c r="R412" s="74">
        <v>12708050</v>
      </c>
      <c r="S412" s="74"/>
      <c r="T412" s="74"/>
      <c r="U412" s="74"/>
      <c r="V412" s="74"/>
    </row>
    <row r="413" spans="1:22" s="24" customFormat="1" ht="12.75">
      <c r="A413" s="75" t="s">
        <v>1301</v>
      </c>
      <c r="B413" s="68">
        <v>200</v>
      </c>
      <c r="C413" s="68" t="s">
        <v>1715</v>
      </c>
      <c r="D413" s="71" t="str">
        <f t="shared" si="6"/>
        <v>000 0404 0000000 000 220</v>
      </c>
      <c r="E413" s="72">
        <v>12708050</v>
      </c>
      <c r="F413" s="73"/>
      <c r="G413" s="74">
        <v>12708050</v>
      </c>
      <c r="H413" s="74"/>
      <c r="I413" s="74">
        <v>12708050</v>
      </c>
      <c r="J413" s="74"/>
      <c r="K413" s="74"/>
      <c r="L413" s="74"/>
      <c r="M413" s="74"/>
      <c r="N413" s="74">
        <v>12708050</v>
      </c>
      <c r="O413" s="74"/>
      <c r="P413" s="74">
        <v>12708050</v>
      </c>
      <c r="Q413" s="74"/>
      <c r="R413" s="74">
        <v>12708050</v>
      </c>
      <c r="S413" s="74"/>
      <c r="T413" s="74"/>
      <c r="U413" s="74"/>
      <c r="V413" s="74"/>
    </row>
    <row r="414" spans="1:22" s="24" customFormat="1" ht="12.75">
      <c r="A414" s="75" t="s">
        <v>2964</v>
      </c>
      <c r="B414" s="68">
        <v>200</v>
      </c>
      <c r="C414" s="68" t="s">
        <v>1716</v>
      </c>
      <c r="D414" s="71" t="str">
        <f t="shared" si="6"/>
        <v>000 0404 0000000 000 226</v>
      </c>
      <c r="E414" s="72">
        <v>12708050</v>
      </c>
      <c r="F414" s="73"/>
      <c r="G414" s="74">
        <v>12708050</v>
      </c>
      <c r="H414" s="74"/>
      <c r="I414" s="74">
        <v>12708050</v>
      </c>
      <c r="J414" s="74"/>
      <c r="K414" s="74"/>
      <c r="L414" s="74"/>
      <c r="M414" s="74"/>
      <c r="N414" s="74">
        <v>12708050</v>
      </c>
      <c r="O414" s="74"/>
      <c r="P414" s="74">
        <v>12708050</v>
      </c>
      <c r="Q414" s="74"/>
      <c r="R414" s="74">
        <v>12708050</v>
      </c>
      <c r="S414" s="74"/>
      <c r="T414" s="74"/>
      <c r="U414" s="74"/>
      <c r="V414" s="74"/>
    </row>
    <row r="415" spans="1:22" s="24" customFormat="1" ht="12.75">
      <c r="A415" s="75" t="s">
        <v>1717</v>
      </c>
      <c r="B415" s="68">
        <v>200</v>
      </c>
      <c r="C415" s="68" t="s">
        <v>1718</v>
      </c>
      <c r="D415" s="71" t="str">
        <f t="shared" si="6"/>
        <v>000 0405 0000000 000 000</v>
      </c>
      <c r="E415" s="72">
        <v>6150002012.91</v>
      </c>
      <c r="F415" s="73"/>
      <c r="G415" s="74">
        <v>6150002012.91</v>
      </c>
      <c r="H415" s="74">
        <v>2487162988.34</v>
      </c>
      <c r="I415" s="74">
        <v>5788165303.34</v>
      </c>
      <c r="J415" s="74">
        <v>50000</v>
      </c>
      <c r="K415" s="74">
        <v>2741283610.12</v>
      </c>
      <c r="L415" s="74">
        <v>107666087.79</v>
      </c>
      <c r="M415" s="74"/>
      <c r="N415" s="74">
        <v>5983886609.11</v>
      </c>
      <c r="O415" s="74"/>
      <c r="P415" s="74">
        <v>5983886609.11</v>
      </c>
      <c r="Q415" s="74">
        <v>2421188068.5</v>
      </c>
      <c r="R415" s="74">
        <v>5609761882.32</v>
      </c>
      <c r="S415" s="74">
        <v>35100</v>
      </c>
      <c r="T415" s="74">
        <v>2688573242.33</v>
      </c>
      <c r="U415" s="74">
        <v>106704452.96</v>
      </c>
      <c r="V415" s="74"/>
    </row>
    <row r="416" spans="1:22" s="24" customFormat="1" ht="12.75">
      <c r="A416" s="75" t="s">
        <v>1291</v>
      </c>
      <c r="B416" s="68">
        <v>200</v>
      </c>
      <c r="C416" s="68" t="s">
        <v>1719</v>
      </c>
      <c r="D416" s="71" t="str">
        <f t="shared" si="6"/>
        <v>000 0405 0000000 000 200</v>
      </c>
      <c r="E416" s="72">
        <v>5560431166.39</v>
      </c>
      <c r="F416" s="73"/>
      <c r="G416" s="74">
        <v>5560431166.39</v>
      </c>
      <c r="H416" s="74">
        <v>2487162988.34</v>
      </c>
      <c r="I416" s="74">
        <v>5276732992.26</v>
      </c>
      <c r="J416" s="74">
        <v>50000</v>
      </c>
      <c r="K416" s="74">
        <v>2730190274.68</v>
      </c>
      <c r="L416" s="74">
        <v>40620887.79</v>
      </c>
      <c r="M416" s="74"/>
      <c r="N416" s="74">
        <v>5396430790.16</v>
      </c>
      <c r="O416" s="74"/>
      <c r="P416" s="74">
        <v>5396430790.16</v>
      </c>
      <c r="Q416" s="74">
        <v>2421188068.5</v>
      </c>
      <c r="R416" s="74">
        <v>5100395332.38</v>
      </c>
      <c r="S416" s="74">
        <v>35100</v>
      </c>
      <c r="T416" s="74">
        <v>2677529173.32</v>
      </c>
      <c r="U416" s="74">
        <v>39659252.96</v>
      </c>
      <c r="V416" s="74"/>
    </row>
    <row r="417" spans="1:22" s="24" customFormat="1" ht="22.5">
      <c r="A417" s="75" t="s">
        <v>1293</v>
      </c>
      <c r="B417" s="68">
        <v>200</v>
      </c>
      <c r="C417" s="68" t="s">
        <v>1720</v>
      </c>
      <c r="D417" s="71" t="str">
        <f t="shared" si="6"/>
        <v>000 0405 0000000 000 210</v>
      </c>
      <c r="E417" s="72">
        <v>273868898.7</v>
      </c>
      <c r="F417" s="73"/>
      <c r="G417" s="74">
        <v>273868898.7</v>
      </c>
      <c r="H417" s="74"/>
      <c r="I417" s="74">
        <v>171553935</v>
      </c>
      <c r="J417" s="74"/>
      <c r="K417" s="74">
        <v>102232575.7</v>
      </c>
      <c r="L417" s="74">
        <v>82388</v>
      </c>
      <c r="M417" s="74"/>
      <c r="N417" s="74">
        <v>272049301.85</v>
      </c>
      <c r="O417" s="74"/>
      <c r="P417" s="74">
        <v>272049301.85</v>
      </c>
      <c r="Q417" s="74"/>
      <c r="R417" s="74">
        <v>169740678.37</v>
      </c>
      <c r="S417" s="74"/>
      <c r="T417" s="74">
        <v>102226235.48</v>
      </c>
      <c r="U417" s="74">
        <v>82388</v>
      </c>
      <c r="V417" s="74"/>
    </row>
    <row r="418" spans="1:22" s="24" customFormat="1" ht="12.75">
      <c r="A418" s="75" t="s">
        <v>1295</v>
      </c>
      <c r="B418" s="68">
        <v>200</v>
      </c>
      <c r="C418" s="68" t="s">
        <v>1721</v>
      </c>
      <c r="D418" s="71" t="str">
        <f t="shared" si="6"/>
        <v>000 0405 0000000 000 211</v>
      </c>
      <c r="E418" s="72">
        <v>212792595.59</v>
      </c>
      <c r="F418" s="73"/>
      <c r="G418" s="74">
        <v>212792595.59</v>
      </c>
      <c r="H418" s="74"/>
      <c r="I418" s="74">
        <v>133384047</v>
      </c>
      <c r="J418" s="74"/>
      <c r="K418" s="74">
        <v>79345270.59</v>
      </c>
      <c r="L418" s="74">
        <v>63278</v>
      </c>
      <c r="M418" s="74"/>
      <c r="N418" s="74">
        <v>212754250.51</v>
      </c>
      <c r="O418" s="74"/>
      <c r="P418" s="74">
        <v>212754250.51</v>
      </c>
      <c r="Q418" s="74"/>
      <c r="R418" s="74">
        <v>133345782.49</v>
      </c>
      <c r="S418" s="74"/>
      <c r="T418" s="74">
        <v>79345190.02</v>
      </c>
      <c r="U418" s="74">
        <v>63278</v>
      </c>
      <c r="V418" s="74"/>
    </row>
    <row r="419" spans="1:22" s="24" customFormat="1" ht="12.75">
      <c r="A419" s="75" t="s">
        <v>1297</v>
      </c>
      <c r="B419" s="68">
        <v>200</v>
      </c>
      <c r="C419" s="68" t="s">
        <v>1722</v>
      </c>
      <c r="D419" s="71" t="str">
        <f t="shared" si="6"/>
        <v>000 0405 0000000 000 212</v>
      </c>
      <c r="E419" s="72">
        <v>430725.42</v>
      </c>
      <c r="F419" s="73"/>
      <c r="G419" s="74">
        <v>430725.42</v>
      </c>
      <c r="H419" s="74"/>
      <c r="I419" s="74">
        <v>406610</v>
      </c>
      <c r="J419" s="74"/>
      <c r="K419" s="74">
        <v>24115.42</v>
      </c>
      <c r="L419" s="74"/>
      <c r="M419" s="74"/>
      <c r="N419" s="74">
        <v>388249.66</v>
      </c>
      <c r="O419" s="74"/>
      <c r="P419" s="74">
        <v>388249.66</v>
      </c>
      <c r="Q419" s="74"/>
      <c r="R419" s="74">
        <v>364134.24</v>
      </c>
      <c r="S419" s="74"/>
      <c r="T419" s="74">
        <v>24115.42</v>
      </c>
      <c r="U419" s="74"/>
      <c r="V419" s="74"/>
    </row>
    <row r="420" spans="1:22" s="24" customFormat="1" ht="12.75">
      <c r="A420" s="75" t="s">
        <v>1299</v>
      </c>
      <c r="B420" s="68">
        <v>200</v>
      </c>
      <c r="C420" s="68" t="s">
        <v>1723</v>
      </c>
      <c r="D420" s="71" t="str">
        <f t="shared" si="6"/>
        <v>000 0405 0000000 000 213</v>
      </c>
      <c r="E420" s="72">
        <v>60645577.69</v>
      </c>
      <c r="F420" s="73"/>
      <c r="G420" s="74">
        <v>60645577.69</v>
      </c>
      <c r="H420" s="74"/>
      <c r="I420" s="74">
        <v>37763278</v>
      </c>
      <c r="J420" s="74"/>
      <c r="K420" s="74">
        <v>22863189.69</v>
      </c>
      <c r="L420" s="74">
        <v>19110</v>
      </c>
      <c r="M420" s="74"/>
      <c r="N420" s="74">
        <v>58906801.68</v>
      </c>
      <c r="O420" s="74"/>
      <c r="P420" s="74">
        <v>58906801.68</v>
      </c>
      <c r="Q420" s="74"/>
      <c r="R420" s="74">
        <v>36030761.64</v>
      </c>
      <c r="S420" s="74"/>
      <c r="T420" s="74">
        <v>22856930.04</v>
      </c>
      <c r="U420" s="74">
        <v>19110</v>
      </c>
      <c r="V420" s="74"/>
    </row>
    <row r="421" spans="1:22" s="24" customFormat="1" ht="12.75">
      <c r="A421" s="75" t="s">
        <v>1301</v>
      </c>
      <c r="B421" s="68">
        <v>200</v>
      </c>
      <c r="C421" s="68" t="s">
        <v>1724</v>
      </c>
      <c r="D421" s="71" t="str">
        <f t="shared" si="6"/>
        <v>000 0405 0000000 000 220</v>
      </c>
      <c r="E421" s="72">
        <v>129240573.33</v>
      </c>
      <c r="F421" s="73"/>
      <c r="G421" s="74">
        <v>129240573.33</v>
      </c>
      <c r="H421" s="74"/>
      <c r="I421" s="74">
        <v>57504236.92</v>
      </c>
      <c r="J421" s="74"/>
      <c r="K421" s="74">
        <v>71455308.38</v>
      </c>
      <c r="L421" s="74">
        <v>281028.03</v>
      </c>
      <c r="M421" s="74"/>
      <c r="N421" s="74">
        <v>124945251.51</v>
      </c>
      <c r="O421" s="74"/>
      <c r="P421" s="74">
        <v>124945251.51</v>
      </c>
      <c r="Q421" s="74"/>
      <c r="R421" s="74">
        <v>53215724.08</v>
      </c>
      <c r="S421" s="74"/>
      <c r="T421" s="74">
        <v>71448499.4</v>
      </c>
      <c r="U421" s="74">
        <v>281028.03</v>
      </c>
      <c r="V421" s="74"/>
    </row>
    <row r="422" spans="1:22" s="24" customFormat="1" ht="12.75">
      <c r="A422" s="75" t="s">
        <v>1303</v>
      </c>
      <c r="B422" s="68">
        <v>200</v>
      </c>
      <c r="C422" s="68" t="s">
        <v>1725</v>
      </c>
      <c r="D422" s="71" t="str">
        <f t="shared" si="6"/>
        <v>000 0405 0000000 000 221</v>
      </c>
      <c r="E422" s="72">
        <v>2202289.01</v>
      </c>
      <c r="F422" s="73"/>
      <c r="G422" s="74">
        <v>2202289.01</v>
      </c>
      <c r="H422" s="74"/>
      <c r="I422" s="74">
        <v>10000</v>
      </c>
      <c r="J422" s="74"/>
      <c r="K422" s="74">
        <v>2192289.01</v>
      </c>
      <c r="L422" s="74"/>
      <c r="M422" s="74"/>
      <c r="N422" s="74">
        <v>2201459.39</v>
      </c>
      <c r="O422" s="74"/>
      <c r="P422" s="74">
        <v>2201459.39</v>
      </c>
      <c r="Q422" s="74"/>
      <c r="R422" s="74">
        <v>10000</v>
      </c>
      <c r="S422" s="74"/>
      <c r="T422" s="74">
        <v>2191459.39</v>
      </c>
      <c r="U422" s="74"/>
      <c r="V422" s="74"/>
    </row>
    <row r="423" spans="1:22" s="24" customFormat="1" ht="12.75">
      <c r="A423" s="75" t="s">
        <v>1305</v>
      </c>
      <c r="B423" s="68">
        <v>200</v>
      </c>
      <c r="C423" s="68" t="s">
        <v>1726</v>
      </c>
      <c r="D423" s="71" t="str">
        <f t="shared" si="6"/>
        <v>000 0405 0000000 000 222</v>
      </c>
      <c r="E423" s="72">
        <v>2409506.33</v>
      </c>
      <c r="F423" s="73"/>
      <c r="G423" s="74">
        <v>2409506.33</v>
      </c>
      <c r="H423" s="74"/>
      <c r="I423" s="74">
        <v>2274089.7</v>
      </c>
      <c r="J423" s="74"/>
      <c r="K423" s="74">
        <v>135416.63</v>
      </c>
      <c r="L423" s="74"/>
      <c r="M423" s="74"/>
      <c r="N423" s="74">
        <v>2354849.53</v>
      </c>
      <c r="O423" s="74"/>
      <c r="P423" s="74">
        <v>2354849.53</v>
      </c>
      <c r="Q423" s="74"/>
      <c r="R423" s="74">
        <v>2219433.3</v>
      </c>
      <c r="S423" s="74"/>
      <c r="T423" s="74">
        <v>135416.23</v>
      </c>
      <c r="U423" s="74"/>
      <c r="V423" s="74"/>
    </row>
    <row r="424" spans="1:22" s="24" customFormat="1" ht="12.75">
      <c r="A424" s="75" t="s">
        <v>1307</v>
      </c>
      <c r="B424" s="68">
        <v>200</v>
      </c>
      <c r="C424" s="68" t="s">
        <v>1727</v>
      </c>
      <c r="D424" s="71" t="str">
        <f t="shared" si="6"/>
        <v>000 0405 0000000 000 223</v>
      </c>
      <c r="E424" s="72">
        <v>2004492.12</v>
      </c>
      <c r="F424" s="73"/>
      <c r="G424" s="74">
        <v>2004492.12</v>
      </c>
      <c r="H424" s="74"/>
      <c r="I424" s="74"/>
      <c r="J424" s="74"/>
      <c r="K424" s="74">
        <v>2004492.12</v>
      </c>
      <c r="L424" s="74"/>
      <c r="M424" s="74"/>
      <c r="N424" s="74">
        <v>2000860.9</v>
      </c>
      <c r="O424" s="74"/>
      <c r="P424" s="74">
        <v>2000860.9</v>
      </c>
      <c r="Q424" s="74"/>
      <c r="R424" s="74"/>
      <c r="S424" s="74"/>
      <c r="T424" s="74">
        <v>2000860.9</v>
      </c>
      <c r="U424" s="74"/>
      <c r="V424" s="74"/>
    </row>
    <row r="425" spans="1:22" s="24" customFormat="1" ht="22.5">
      <c r="A425" s="75" t="s">
        <v>1309</v>
      </c>
      <c r="B425" s="68">
        <v>200</v>
      </c>
      <c r="C425" s="68" t="s">
        <v>1728</v>
      </c>
      <c r="D425" s="71" t="str">
        <f t="shared" si="6"/>
        <v>000 0405 0000000 000 224</v>
      </c>
      <c r="E425" s="72">
        <v>620916</v>
      </c>
      <c r="F425" s="73"/>
      <c r="G425" s="74">
        <v>620916</v>
      </c>
      <c r="H425" s="74"/>
      <c r="I425" s="74"/>
      <c r="J425" s="74"/>
      <c r="K425" s="74">
        <v>620916</v>
      </c>
      <c r="L425" s="74"/>
      <c r="M425" s="74"/>
      <c r="N425" s="74">
        <v>620916</v>
      </c>
      <c r="O425" s="74"/>
      <c r="P425" s="74">
        <v>620916</v>
      </c>
      <c r="Q425" s="74"/>
      <c r="R425" s="74"/>
      <c r="S425" s="74"/>
      <c r="T425" s="74">
        <v>620916</v>
      </c>
      <c r="U425" s="74"/>
      <c r="V425" s="74"/>
    </row>
    <row r="426" spans="1:22" s="24" customFormat="1" ht="22.5">
      <c r="A426" s="75" t="s">
        <v>2962</v>
      </c>
      <c r="B426" s="68">
        <v>200</v>
      </c>
      <c r="C426" s="68" t="s">
        <v>1729</v>
      </c>
      <c r="D426" s="71" t="str">
        <f t="shared" si="6"/>
        <v>000 0405 0000000 000 225</v>
      </c>
      <c r="E426" s="72">
        <v>1748790.3</v>
      </c>
      <c r="F426" s="73"/>
      <c r="G426" s="74">
        <v>1748790.3</v>
      </c>
      <c r="H426" s="74"/>
      <c r="I426" s="74"/>
      <c r="J426" s="74"/>
      <c r="K426" s="74">
        <v>1748790.3</v>
      </c>
      <c r="L426" s="74"/>
      <c r="M426" s="74"/>
      <c r="N426" s="74">
        <v>1748359.62</v>
      </c>
      <c r="O426" s="74"/>
      <c r="P426" s="74">
        <v>1748359.62</v>
      </c>
      <c r="Q426" s="74"/>
      <c r="R426" s="74"/>
      <c r="S426" s="74"/>
      <c r="T426" s="74">
        <v>1748359.62</v>
      </c>
      <c r="U426" s="74"/>
      <c r="V426" s="74"/>
    </row>
    <row r="427" spans="1:22" s="24" customFormat="1" ht="12.75">
      <c r="A427" s="75" t="s">
        <v>2964</v>
      </c>
      <c r="B427" s="68">
        <v>200</v>
      </c>
      <c r="C427" s="68" t="s">
        <v>1730</v>
      </c>
      <c r="D427" s="71" t="str">
        <f t="shared" si="6"/>
        <v>000 0405 0000000 000 226</v>
      </c>
      <c r="E427" s="72">
        <v>120254579.57</v>
      </c>
      <c r="F427" s="73"/>
      <c r="G427" s="74">
        <v>120254579.57</v>
      </c>
      <c r="H427" s="74"/>
      <c r="I427" s="74">
        <v>55220147.22</v>
      </c>
      <c r="J427" s="74"/>
      <c r="K427" s="74">
        <v>64753404.32</v>
      </c>
      <c r="L427" s="74">
        <v>281028.03</v>
      </c>
      <c r="M427" s="74"/>
      <c r="N427" s="74">
        <v>116018806.07</v>
      </c>
      <c r="O427" s="74"/>
      <c r="P427" s="74">
        <v>116018806.07</v>
      </c>
      <c r="Q427" s="74"/>
      <c r="R427" s="74">
        <v>50986290.78</v>
      </c>
      <c r="S427" s="74"/>
      <c r="T427" s="74">
        <v>64751487.26</v>
      </c>
      <c r="U427" s="74">
        <v>281028.03</v>
      </c>
      <c r="V427" s="74"/>
    </row>
    <row r="428" spans="1:22" s="24" customFormat="1" ht="22.5">
      <c r="A428" s="75" t="s">
        <v>2966</v>
      </c>
      <c r="B428" s="68">
        <v>200</v>
      </c>
      <c r="C428" s="68" t="s">
        <v>1731</v>
      </c>
      <c r="D428" s="71" t="str">
        <f t="shared" si="6"/>
        <v>000 0405 0000000 000 240</v>
      </c>
      <c r="E428" s="72">
        <v>5154591219.68</v>
      </c>
      <c r="F428" s="73"/>
      <c r="G428" s="74">
        <v>5154591219.68</v>
      </c>
      <c r="H428" s="74"/>
      <c r="I428" s="74">
        <v>2559591390</v>
      </c>
      <c r="J428" s="74">
        <v>50000</v>
      </c>
      <c r="K428" s="74">
        <v>2554692357.92</v>
      </c>
      <c r="L428" s="74">
        <v>40257471.76</v>
      </c>
      <c r="M428" s="74"/>
      <c r="N428" s="74">
        <v>4996738460.94</v>
      </c>
      <c r="O428" s="74"/>
      <c r="P428" s="74">
        <v>4996738460.94</v>
      </c>
      <c r="Q428" s="74"/>
      <c r="R428" s="74">
        <v>2455358019.43</v>
      </c>
      <c r="S428" s="74">
        <v>35100</v>
      </c>
      <c r="T428" s="74">
        <v>2502049504.58</v>
      </c>
      <c r="U428" s="74">
        <v>39295836.93</v>
      </c>
      <c r="V428" s="74"/>
    </row>
    <row r="429" spans="1:22" s="24" customFormat="1" ht="33.75">
      <c r="A429" s="75" t="s">
        <v>2968</v>
      </c>
      <c r="B429" s="68">
        <v>200</v>
      </c>
      <c r="C429" s="68" t="s">
        <v>1732</v>
      </c>
      <c r="D429" s="71" t="str">
        <f t="shared" si="6"/>
        <v>000 0405 0000000 000 241</v>
      </c>
      <c r="E429" s="72">
        <v>397936895</v>
      </c>
      <c r="F429" s="73"/>
      <c r="G429" s="74">
        <v>397936895</v>
      </c>
      <c r="H429" s="74"/>
      <c r="I429" s="74">
        <v>391021767</v>
      </c>
      <c r="J429" s="74"/>
      <c r="K429" s="74">
        <v>6915128</v>
      </c>
      <c r="L429" s="74"/>
      <c r="M429" s="74"/>
      <c r="N429" s="74">
        <v>390053829.08</v>
      </c>
      <c r="O429" s="74"/>
      <c r="P429" s="74">
        <v>390053829.08</v>
      </c>
      <c r="Q429" s="74"/>
      <c r="R429" s="74">
        <v>383138701.08</v>
      </c>
      <c r="S429" s="74"/>
      <c r="T429" s="74">
        <v>6915128</v>
      </c>
      <c r="U429" s="74"/>
      <c r="V429" s="74"/>
    </row>
    <row r="430" spans="1:22" s="24" customFormat="1" ht="45">
      <c r="A430" s="75" t="s">
        <v>2970</v>
      </c>
      <c r="B430" s="68">
        <v>200</v>
      </c>
      <c r="C430" s="68" t="s">
        <v>1733</v>
      </c>
      <c r="D430" s="71" t="str">
        <f t="shared" si="6"/>
        <v>000 0405 0000000 000 242</v>
      </c>
      <c r="E430" s="72">
        <v>4756654324.68</v>
      </c>
      <c r="F430" s="73"/>
      <c r="G430" s="74">
        <v>4756654324.68</v>
      </c>
      <c r="H430" s="74"/>
      <c r="I430" s="74">
        <v>2168569623</v>
      </c>
      <c r="J430" s="74">
        <v>50000</v>
      </c>
      <c r="K430" s="74">
        <v>2547777229.92</v>
      </c>
      <c r="L430" s="74">
        <v>40257471.76</v>
      </c>
      <c r="M430" s="74"/>
      <c r="N430" s="74">
        <v>4606684631.86</v>
      </c>
      <c r="O430" s="74"/>
      <c r="P430" s="74">
        <v>4606684631.86</v>
      </c>
      <c r="Q430" s="74"/>
      <c r="R430" s="74">
        <v>2072219318.35</v>
      </c>
      <c r="S430" s="74">
        <v>35100</v>
      </c>
      <c r="T430" s="74">
        <v>2495134376.58</v>
      </c>
      <c r="U430" s="74">
        <v>39295836.93</v>
      </c>
      <c r="V430" s="74"/>
    </row>
    <row r="431" spans="1:22" s="24" customFormat="1" ht="12.75">
      <c r="A431" s="75" t="s">
        <v>2972</v>
      </c>
      <c r="B431" s="68">
        <v>200</v>
      </c>
      <c r="C431" s="68" t="s">
        <v>1734</v>
      </c>
      <c r="D431" s="71" t="str">
        <f t="shared" si="6"/>
        <v>000 0405 0000000 000 250</v>
      </c>
      <c r="E431" s="72"/>
      <c r="F431" s="73"/>
      <c r="G431" s="74"/>
      <c r="H431" s="74">
        <v>2487162988.34</v>
      </c>
      <c r="I431" s="74">
        <v>2487162988.34</v>
      </c>
      <c r="J431" s="74"/>
      <c r="K431" s="74"/>
      <c r="L431" s="74"/>
      <c r="M431" s="74"/>
      <c r="N431" s="74"/>
      <c r="O431" s="74"/>
      <c r="P431" s="74"/>
      <c r="Q431" s="74">
        <v>2421188068.5</v>
      </c>
      <c r="R431" s="74">
        <v>2421188068.5</v>
      </c>
      <c r="S431" s="74"/>
      <c r="T431" s="74"/>
      <c r="U431" s="74"/>
      <c r="V431" s="74"/>
    </row>
    <row r="432" spans="1:22" s="24" customFormat="1" ht="33.75">
      <c r="A432" s="75" t="s">
        <v>2974</v>
      </c>
      <c r="B432" s="68">
        <v>200</v>
      </c>
      <c r="C432" s="68" t="s">
        <v>1735</v>
      </c>
      <c r="D432" s="71" t="str">
        <f t="shared" si="6"/>
        <v>000 0405 0000000 000 251</v>
      </c>
      <c r="E432" s="72"/>
      <c r="F432" s="73"/>
      <c r="G432" s="74"/>
      <c r="H432" s="74">
        <v>2487162988.34</v>
      </c>
      <c r="I432" s="74">
        <v>2487162988.34</v>
      </c>
      <c r="J432" s="74"/>
      <c r="K432" s="74"/>
      <c r="L432" s="74"/>
      <c r="M432" s="74"/>
      <c r="N432" s="74"/>
      <c r="O432" s="74"/>
      <c r="P432" s="74"/>
      <c r="Q432" s="74">
        <v>2421188068.5</v>
      </c>
      <c r="R432" s="74">
        <v>2421188068.5</v>
      </c>
      <c r="S432" s="74"/>
      <c r="T432" s="74"/>
      <c r="U432" s="74"/>
      <c r="V432" s="74"/>
    </row>
    <row r="433" spans="1:22" s="24" customFormat="1" ht="12.75">
      <c r="A433" s="75" t="s">
        <v>2984</v>
      </c>
      <c r="B433" s="68">
        <v>200</v>
      </c>
      <c r="C433" s="68" t="s">
        <v>1736</v>
      </c>
      <c r="D433" s="71" t="str">
        <f t="shared" si="6"/>
        <v>000 0405 0000000 000 290</v>
      </c>
      <c r="E433" s="72">
        <v>2730474.68</v>
      </c>
      <c r="F433" s="73"/>
      <c r="G433" s="74">
        <v>2730474.68</v>
      </c>
      <c r="H433" s="74"/>
      <c r="I433" s="74">
        <v>920442</v>
      </c>
      <c r="J433" s="74"/>
      <c r="K433" s="74">
        <v>1810032.68</v>
      </c>
      <c r="L433" s="74"/>
      <c r="M433" s="74"/>
      <c r="N433" s="74">
        <v>2697775.86</v>
      </c>
      <c r="O433" s="74"/>
      <c r="P433" s="74">
        <v>2697775.86</v>
      </c>
      <c r="Q433" s="74"/>
      <c r="R433" s="74">
        <v>892842</v>
      </c>
      <c r="S433" s="74"/>
      <c r="T433" s="74">
        <v>1804933.86</v>
      </c>
      <c r="U433" s="74"/>
      <c r="V433" s="74"/>
    </row>
    <row r="434" spans="1:22" s="24" customFormat="1" ht="12.75">
      <c r="A434" s="75" t="s">
        <v>2986</v>
      </c>
      <c r="B434" s="68">
        <v>200</v>
      </c>
      <c r="C434" s="68" t="s">
        <v>1737</v>
      </c>
      <c r="D434" s="71" t="str">
        <f t="shared" si="6"/>
        <v>000 0405 0000000 000 300</v>
      </c>
      <c r="E434" s="72">
        <v>89570846.52</v>
      </c>
      <c r="F434" s="73"/>
      <c r="G434" s="74">
        <v>89570846.52</v>
      </c>
      <c r="H434" s="74"/>
      <c r="I434" s="74">
        <v>11432311.08</v>
      </c>
      <c r="J434" s="74"/>
      <c r="K434" s="74">
        <v>11093335.44</v>
      </c>
      <c r="L434" s="74">
        <v>67045200</v>
      </c>
      <c r="M434" s="74"/>
      <c r="N434" s="74">
        <v>87455818.95</v>
      </c>
      <c r="O434" s="74"/>
      <c r="P434" s="74">
        <v>87455818.95</v>
      </c>
      <c r="Q434" s="74"/>
      <c r="R434" s="74">
        <v>9366549.94</v>
      </c>
      <c r="S434" s="74"/>
      <c r="T434" s="74">
        <v>11044069.01</v>
      </c>
      <c r="U434" s="74">
        <v>67045200</v>
      </c>
      <c r="V434" s="74"/>
    </row>
    <row r="435" spans="1:22" s="24" customFormat="1" ht="22.5">
      <c r="A435" s="75" t="s">
        <v>2988</v>
      </c>
      <c r="B435" s="68">
        <v>200</v>
      </c>
      <c r="C435" s="68" t="s">
        <v>1738</v>
      </c>
      <c r="D435" s="71" t="str">
        <f t="shared" si="6"/>
        <v>000 0405 0000000 000 310</v>
      </c>
      <c r="E435" s="72">
        <v>70650091.98</v>
      </c>
      <c r="F435" s="73"/>
      <c r="G435" s="74">
        <v>70650091.98</v>
      </c>
      <c r="H435" s="74"/>
      <c r="I435" s="74">
        <v>9800</v>
      </c>
      <c r="J435" s="74"/>
      <c r="K435" s="74">
        <v>3615291.98</v>
      </c>
      <c r="L435" s="74">
        <v>67025000</v>
      </c>
      <c r="M435" s="74"/>
      <c r="N435" s="74">
        <v>70650091.98</v>
      </c>
      <c r="O435" s="74"/>
      <c r="P435" s="74">
        <v>70650091.98</v>
      </c>
      <c r="Q435" s="74"/>
      <c r="R435" s="74">
        <v>9800</v>
      </c>
      <c r="S435" s="74"/>
      <c r="T435" s="74">
        <v>3615291.98</v>
      </c>
      <c r="U435" s="74">
        <v>67025000</v>
      </c>
      <c r="V435" s="74"/>
    </row>
    <row r="436" spans="1:22" s="24" customFormat="1" ht="22.5">
      <c r="A436" s="75" t="s">
        <v>2994</v>
      </c>
      <c r="B436" s="68">
        <v>200</v>
      </c>
      <c r="C436" s="68" t="s">
        <v>1739</v>
      </c>
      <c r="D436" s="71" t="str">
        <f t="shared" si="6"/>
        <v>000 0405 0000000 000 340</v>
      </c>
      <c r="E436" s="72">
        <v>18920754.54</v>
      </c>
      <c r="F436" s="73"/>
      <c r="G436" s="74">
        <v>18920754.54</v>
      </c>
      <c r="H436" s="74"/>
      <c r="I436" s="74">
        <v>11422511.08</v>
      </c>
      <c r="J436" s="74"/>
      <c r="K436" s="74">
        <v>7478043.46</v>
      </c>
      <c r="L436" s="74">
        <v>20200</v>
      </c>
      <c r="M436" s="74"/>
      <c r="N436" s="74">
        <v>16805726.97</v>
      </c>
      <c r="O436" s="74"/>
      <c r="P436" s="74">
        <v>16805726.97</v>
      </c>
      <c r="Q436" s="74"/>
      <c r="R436" s="74">
        <v>9356749.94</v>
      </c>
      <c r="S436" s="74"/>
      <c r="T436" s="74">
        <v>7428777.03</v>
      </c>
      <c r="U436" s="74">
        <v>20200</v>
      </c>
      <c r="V436" s="74"/>
    </row>
    <row r="437" spans="1:22" s="24" customFormat="1" ht="12.75">
      <c r="A437" s="75" t="s">
        <v>2996</v>
      </c>
      <c r="B437" s="68">
        <v>200</v>
      </c>
      <c r="C437" s="68" t="s">
        <v>1740</v>
      </c>
      <c r="D437" s="71" t="str">
        <f t="shared" si="6"/>
        <v>000 0405 0000000 000 500</v>
      </c>
      <c r="E437" s="72">
        <v>500000000</v>
      </c>
      <c r="F437" s="73"/>
      <c r="G437" s="74">
        <v>500000000</v>
      </c>
      <c r="H437" s="74"/>
      <c r="I437" s="74">
        <v>500000000</v>
      </c>
      <c r="J437" s="74"/>
      <c r="K437" s="74"/>
      <c r="L437" s="74"/>
      <c r="M437" s="74"/>
      <c r="N437" s="74">
        <v>500000000</v>
      </c>
      <c r="O437" s="74"/>
      <c r="P437" s="74">
        <v>500000000</v>
      </c>
      <c r="Q437" s="74"/>
      <c r="R437" s="74">
        <v>500000000</v>
      </c>
      <c r="S437" s="74"/>
      <c r="T437" s="74"/>
      <c r="U437" s="74"/>
      <c r="V437" s="74"/>
    </row>
    <row r="438" spans="1:22" s="24" customFormat="1" ht="22.5">
      <c r="A438" s="75" t="s">
        <v>2998</v>
      </c>
      <c r="B438" s="68">
        <v>200</v>
      </c>
      <c r="C438" s="68" t="s">
        <v>1741</v>
      </c>
      <c r="D438" s="71" t="str">
        <f t="shared" si="6"/>
        <v>000 0405 0000000 000 530</v>
      </c>
      <c r="E438" s="72">
        <v>500000000</v>
      </c>
      <c r="F438" s="73"/>
      <c r="G438" s="74">
        <v>500000000</v>
      </c>
      <c r="H438" s="74"/>
      <c r="I438" s="74">
        <v>500000000</v>
      </c>
      <c r="J438" s="74"/>
      <c r="K438" s="74"/>
      <c r="L438" s="74"/>
      <c r="M438" s="74"/>
      <c r="N438" s="74">
        <v>500000000</v>
      </c>
      <c r="O438" s="74"/>
      <c r="P438" s="74">
        <v>500000000</v>
      </c>
      <c r="Q438" s="74"/>
      <c r="R438" s="74">
        <v>500000000</v>
      </c>
      <c r="S438" s="74"/>
      <c r="T438" s="74"/>
      <c r="U438" s="74"/>
      <c r="V438" s="74"/>
    </row>
    <row r="439" spans="1:22" s="24" customFormat="1" ht="12.75">
      <c r="A439" s="75" t="s">
        <v>1742</v>
      </c>
      <c r="B439" s="68">
        <v>200</v>
      </c>
      <c r="C439" s="68" t="s">
        <v>1743</v>
      </c>
      <c r="D439" s="71" t="str">
        <f t="shared" si="6"/>
        <v>000 0406 0000000 000 000</v>
      </c>
      <c r="E439" s="72">
        <v>1686692728.94</v>
      </c>
      <c r="F439" s="73"/>
      <c r="G439" s="74">
        <v>1686692728.94</v>
      </c>
      <c r="H439" s="74"/>
      <c r="I439" s="74">
        <v>1677828595.56</v>
      </c>
      <c r="J439" s="74"/>
      <c r="K439" s="74">
        <v>8864133.38</v>
      </c>
      <c r="L439" s="74"/>
      <c r="M439" s="74"/>
      <c r="N439" s="74">
        <v>1532196741.12</v>
      </c>
      <c r="O439" s="74"/>
      <c r="P439" s="74">
        <v>1532196741.12</v>
      </c>
      <c r="Q439" s="74"/>
      <c r="R439" s="74">
        <v>1523867244.28</v>
      </c>
      <c r="S439" s="74"/>
      <c r="T439" s="74">
        <v>8329496.84</v>
      </c>
      <c r="U439" s="74"/>
      <c r="V439" s="74"/>
    </row>
    <row r="440" spans="1:22" s="24" customFormat="1" ht="12.75">
      <c r="A440" s="75" t="s">
        <v>1291</v>
      </c>
      <c r="B440" s="68">
        <v>200</v>
      </c>
      <c r="C440" s="68" t="s">
        <v>1744</v>
      </c>
      <c r="D440" s="71" t="str">
        <f t="shared" si="6"/>
        <v>000 0406 0000000 000 200</v>
      </c>
      <c r="E440" s="72">
        <v>549617517.09</v>
      </c>
      <c r="F440" s="73"/>
      <c r="G440" s="74">
        <v>549617517.09</v>
      </c>
      <c r="H440" s="74"/>
      <c r="I440" s="74">
        <v>540753383.71</v>
      </c>
      <c r="J440" s="74"/>
      <c r="K440" s="74">
        <v>8864133.38</v>
      </c>
      <c r="L440" s="74"/>
      <c r="M440" s="74"/>
      <c r="N440" s="74">
        <v>528534359.82</v>
      </c>
      <c r="O440" s="74"/>
      <c r="P440" s="74">
        <v>528534359.82</v>
      </c>
      <c r="Q440" s="74"/>
      <c r="R440" s="74">
        <v>520204862.98</v>
      </c>
      <c r="S440" s="74"/>
      <c r="T440" s="74">
        <v>8329496.84</v>
      </c>
      <c r="U440" s="74"/>
      <c r="V440" s="74"/>
    </row>
    <row r="441" spans="1:22" s="24" customFormat="1" ht="12.75">
      <c r="A441" s="75" t="s">
        <v>1301</v>
      </c>
      <c r="B441" s="68">
        <v>200</v>
      </c>
      <c r="C441" s="68" t="s">
        <v>1745</v>
      </c>
      <c r="D441" s="71" t="str">
        <f t="shared" si="6"/>
        <v>000 0406 0000000 000 220</v>
      </c>
      <c r="E441" s="72">
        <v>535122145.95</v>
      </c>
      <c r="F441" s="73"/>
      <c r="G441" s="74">
        <v>535122145.95</v>
      </c>
      <c r="H441" s="74"/>
      <c r="I441" s="74">
        <v>526348983.37</v>
      </c>
      <c r="J441" s="74"/>
      <c r="K441" s="74">
        <v>8773162.58</v>
      </c>
      <c r="L441" s="74"/>
      <c r="M441" s="74"/>
      <c r="N441" s="74">
        <v>514033541.4</v>
      </c>
      <c r="O441" s="74"/>
      <c r="P441" s="74">
        <v>514033541.4</v>
      </c>
      <c r="Q441" s="74"/>
      <c r="R441" s="74">
        <v>505795015.36</v>
      </c>
      <c r="S441" s="74"/>
      <c r="T441" s="74">
        <v>8238526.04</v>
      </c>
      <c r="U441" s="74"/>
      <c r="V441" s="74"/>
    </row>
    <row r="442" spans="1:22" s="24" customFormat="1" ht="22.5">
      <c r="A442" s="75" t="s">
        <v>2962</v>
      </c>
      <c r="B442" s="68">
        <v>200</v>
      </c>
      <c r="C442" s="68" t="s">
        <v>1746</v>
      </c>
      <c r="D442" s="71" t="str">
        <f t="shared" si="6"/>
        <v>000 0406 0000000 000 225</v>
      </c>
      <c r="E442" s="72">
        <v>25637857.69</v>
      </c>
      <c r="F442" s="73"/>
      <c r="G442" s="74">
        <v>25637857.69</v>
      </c>
      <c r="H442" s="74"/>
      <c r="I442" s="74">
        <v>25637857.69</v>
      </c>
      <c r="J442" s="74"/>
      <c r="K442" s="74"/>
      <c r="L442" s="74"/>
      <c r="M442" s="74"/>
      <c r="N442" s="74">
        <v>25637857.69</v>
      </c>
      <c r="O442" s="74"/>
      <c r="P442" s="74">
        <v>25637857.69</v>
      </c>
      <c r="Q442" s="74"/>
      <c r="R442" s="74">
        <v>25637857.69</v>
      </c>
      <c r="S442" s="74"/>
      <c r="T442" s="74"/>
      <c r="U442" s="74"/>
      <c r="V442" s="74"/>
    </row>
    <row r="443" spans="1:22" s="24" customFormat="1" ht="12.75">
      <c r="A443" s="75" t="s">
        <v>2964</v>
      </c>
      <c r="B443" s="68">
        <v>200</v>
      </c>
      <c r="C443" s="68" t="s">
        <v>1747</v>
      </c>
      <c r="D443" s="71" t="str">
        <f t="shared" si="6"/>
        <v>000 0406 0000000 000 226</v>
      </c>
      <c r="E443" s="72">
        <v>509484288.26</v>
      </c>
      <c r="F443" s="73"/>
      <c r="G443" s="74">
        <v>509484288.26</v>
      </c>
      <c r="H443" s="74"/>
      <c r="I443" s="74">
        <v>500711125.68</v>
      </c>
      <c r="J443" s="74"/>
      <c r="K443" s="74">
        <v>8773162.58</v>
      </c>
      <c r="L443" s="74"/>
      <c r="M443" s="74"/>
      <c r="N443" s="74">
        <v>488395683.71</v>
      </c>
      <c r="O443" s="74"/>
      <c r="P443" s="74">
        <v>488395683.71</v>
      </c>
      <c r="Q443" s="74"/>
      <c r="R443" s="74">
        <v>480157157.67</v>
      </c>
      <c r="S443" s="74"/>
      <c r="T443" s="74">
        <v>8238526.04</v>
      </c>
      <c r="U443" s="74"/>
      <c r="V443" s="74"/>
    </row>
    <row r="444" spans="1:22" s="24" customFormat="1" ht="22.5">
      <c r="A444" s="75" t="s">
        <v>2966</v>
      </c>
      <c r="B444" s="68">
        <v>200</v>
      </c>
      <c r="C444" s="68" t="s">
        <v>1748</v>
      </c>
      <c r="D444" s="71" t="str">
        <f t="shared" si="6"/>
        <v>000 0406 0000000 000 240</v>
      </c>
      <c r="E444" s="72">
        <v>12578519.34</v>
      </c>
      <c r="F444" s="73"/>
      <c r="G444" s="74">
        <v>12578519.34</v>
      </c>
      <c r="H444" s="74"/>
      <c r="I444" s="74">
        <v>12578519.34</v>
      </c>
      <c r="J444" s="74"/>
      <c r="K444" s="74"/>
      <c r="L444" s="74"/>
      <c r="M444" s="74"/>
      <c r="N444" s="74">
        <v>12578519.34</v>
      </c>
      <c r="O444" s="74"/>
      <c r="P444" s="74">
        <v>12578519.34</v>
      </c>
      <c r="Q444" s="74"/>
      <c r="R444" s="74">
        <v>12578519.34</v>
      </c>
      <c r="S444" s="74"/>
      <c r="T444" s="74"/>
      <c r="U444" s="74"/>
      <c r="V444" s="74"/>
    </row>
    <row r="445" spans="1:22" s="24" customFormat="1" ht="33.75">
      <c r="A445" s="75" t="s">
        <v>2968</v>
      </c>
      <c r="B445" s="68">
        <v>200</v>
      </c>
      <c r="C445" s="68" t="s">
        <v>1749</v>
      </c>
      <c r="D445" s="71" t="str">
        <f t="shared" si="6"/>
        <v>000 0406 0000000 000 241</v>
      </c>
      <c r="E445" s="72">
        <v>12578519.34</v>
      </c>
      <c r="F445" s="73"/>
      <c r="G445" s="74">
        <v>12578519.34</v>
      </c>
      <c r="H445" s="74"/>
      <c r="I445" s="74">
        <v>12578519.34</v>
      </c>
      <c r="J445" s="74"/>
      <c r="K445" s="74"/>
      <c r="L445" s="74"/>
      <c r="M445" s="74"/>
      <c r="N445" s="74">
        <v>12578519.34</v>
      </c>
      <c r="O445" s="74"/>
      <c r="P445" s="74">
        <v>12578519.34</v>
      </c>
      <c r="Q445" s="74"/>
      <c r="R445" s="74">
        <v>12578519.34</v>
      </c>
      <c r="S445" s="74"/>
      <c r="T445" s="74"/>
      <c r="U445" s="74"/>
      <c r="V445" s="74"/>
    </row>
    <row r="446" spans="1:22" s="24" customFormat="1" ht="12.75">
      <c r="A446" s="75" t="s">
        <v>2984</v>
      </c>
      <c r="B446" s="68">
        <v>200</v>
      </c>
      <c r="C446" s="68" t="s">
        <v>1750</v>
      </c>
      <c r="D446" s="71" t="str">
        <f t="shared" si="6"/>
        <v>000 0406 0000000 000 290</v>
      </c>
      <c r="E446" s="72">
        <v>1916851.8</v>
      </c>
      <c r="F446" s="73"/>
      <c r="G446" s="74">
        <v>1916851.8</v>
      </c>
      <c r="H446" s="74"/>
      <c r="I446" s="74">
        <v>1825881</v>
      </c>
      <c r="J446" s="74"/>
      <c r="K446" s="74">
        <v>90970.8</v>
      </c>
      <c r="L446" s="74"/>
      <c r="M446" s="74"/>
      <c r="N446" s="74">
        <v>1922299.08</v>
      </c>
      <c r="O446" s="74"/>
      <c r="P446" s="74">
        <v>1922299.08</v>
      </c>
      <c r="Q446" s="74"/>
      <c r="R446" s="74">
        <v>1831328.28</v>
      </c>
      <c r="S446" s="74"/>
      <c r="T446" s="74">
        <v>90970.8</v>
      </c>
      <c r="U446" s="74"/>
      <c r="V446" s="74"/>
    </row>
    <row r="447" spans="1:22" s="24" customFormat="1" ht="12.75">
      <c r="A447" s="75" t="s">
        <v>2986</v>
      </c>
      <c r="B447" s="68">
        <v>200</v>
      </c>
      <c r="C447" s="68" t="s">
        <v>1751</v>
      </c>
      <c r="D447" s="71" t="str">
        <f t="shared" si="6"/>
        <v>000 0406 0000000 000 300</v>
      </c>
      <c r="E447" s="72">
        <v>1137075211.85</v>
      </c>
      <c r="F447" s="73"/>
      <c r="G447" s="74">
        <v>1137075211.85</v>
      </c>
      <c r="H447" s="74"/>
      <c r="I447" s="74">
        <v>1137075211.85</v>
      </c>
      <c r="J447" s="74"/>
      <c r="K447" s="74"/>
      <c r="L447" s="74"/>
      <c r="M447" s="74"/>
      <c r="N447" s="74">
        <v>1003662381.3</v>
      </c>
      <c r="O447" s="74"/>
      <c r="P447" s="74">
        <v>1003662381.3</v>
      </c>
      <c r="Q447" s="74"/>
      <c r="R447" s="74">
        <v>1003662381.3</v>
      </c>
      <c r="S447" s="74"/>
      <c r="T447" s="74"/>
      <c r="U447" s="74"/>
      <c r="V447" s="74"/>
    </row>
    <row r="448" spans="1:22" s="24" customFormat="1" ht="22.5">
      <c r="A448" s="75" t="s">
        <v>2988</v>
      </c>
      <c r="B448" s="68">
        <v>200</v>
      </c>
      <c r="C448" s="68" t="s">
        <v>1752</v>
      </c>
      <c r="D448" s="71" t="str">
        <f t="shared" si="6"/>
        <v>000 0406 0000000 000 310</v>
      </c>
      <c r="E448" s="72">
        <v>1137075211.85</v>
      </c>
      <c r="F448" s="73"/>
      <c r="G448" s="74">
        <v>1137075211.85</v>
      </c>
      <c r="H448" s="74"/>
      <c r="I448" s="74">
        <v>1137075211.85</v>
      </c>
      <c r="J448" s="74"/>
      <c r="K448" s="74"/>
      <c r="L448" s="74"/>
      <c r="M448" s="74"/>
      <c r="N448" s="74">
        <v>1003662381.3</v>
      </c>
      <c r="O448" s="74"/>
      <c r="P448" s="74">
        <v>1003662381.3</v>
      </c>
      <c r="Q448" s="74"/>
      <c r="R448" s="74">
        <v>1003662381.3</v>
      </c>
      <c r="S448" s="74"/>
      <c r="T448" s="74"/>
      <c r="U448" s="74"/>
      <c r="V448" s="74"/>
    </row>
    <row r="449" spans="1:22" s="24" customFormat="1" ht="12.75">
      <c r="A449" s="75" t="s">
        <v>1753</v>
      </c>
      <c r="B449" s="68">
        <v>200</v>
      </c>
      <c r="C449" s="68" t="s">
        <v>1754</v>
      </c>
      <c r="D449" s="71" t="str">
        <f t="shared" si="6"/>
        <v>000 0407 0000000 000 000</v>
      </c>
      <c r="E449" s="72">
        <v>706823631.32</v>
      </c>
      <c r="F449" s="73"/>
      <c r="G449" s="74">
        <v>706823631.32</v>
      </c>
      <c r="H449" s="74"/>
      <c r="I449" s="74">
        <v>700290607.42</v>
      </c>
      <c r="J449" s="74">
        <v>6533023.9</v>
      </c>
      <c r="K449" s="74"/>
      <c r="L449" s="74"/>
      <c r="M449" s="74"/>
      <c r="N449" s="74">
        <v>701672511.35</v>
      </c>
      <c r="O449" s="74"/>
      <c r="P449" s="74">
        <v>701672511.35</v>
      </c>
      <c r="Q449" s="74"/>
      <c r="R449" s="74">
        <v>695139487.45</v>
      </c>
      <c r="S449" s="74">
        <v>6533023.9</v>
      </c>
      <c r="T449" s="74"/>
      <c r="U449" s="74"/>
      <c r="V449" s="74"/>
    </row>
    <row r="450" spans="1:22" s="24" customFormat="1" ht="12.75">
      <c r="A450" s="75" t="s">
        <v>1291</v>
      </c>
      <c r="B450" s="68">
        <v>200</v>
      </c>
      <c r="C450" s="68" t="s">
        <v>1755</v>
      </c>
      <c r="D450" s="71" t="str">
        <f t="shared" si="6"/>
        <v>000 0407 0000000 000 200</v>
      </c>
      <c r="E450" s="72">
        <v>612637961.3</v>
      </c>
      <c r="F450" s="73"/>
      <c r="G450" s="74">
        <v>612637961.3</v>
      </c>
      <c r="H450" s="74"/>
      <c r="I450" s="74">
        <v>606104937.4</v>
      </c>
      <c r="J450" s="74">
        <v>6533023.9</v>
      </c>
      <c r="K450" s="74"/>
      <c r="L450" s="74"/>
      <c r="M450" s="74"/>
      <c r="N450" s="74">
        <v>609681679.31</v>
      </c>
      <c r="O450" s="74"/>
      <c r="P450" s="74">
        <v>609681679.31</v>
      </c>
      <c r="Q450" s="74"/>
      <c r="R450" s="74">
        <v>603148655.41</v>
      </c>
      <c r="S450" s="74">
        <v>6533023.9</v>
      </c>
      <c r="T450" s="74"/>
      <c r="U450" s="74"/>
      <c r="V450" s="74"/>
    </row>
    <row r="451" spans="1:22" s="24" customFormat="1" ht="22.5">
      <c r="A451" s="75" t="s">
        <v>1293</v>
      </c>
      <c r="B451" s="68">
        <v>200</v>
      </c>
      <c r="C451" s="68" t="s">
        <v>1756</v>
      </c>
      <c r="D451" s="71" t="str">
        <f t="shared" si="6"/>
        <v>000 0407 0000000 000 210</v>
      </c>
      <c r="E451" s="72">
        <v>110441780</v>
      </c>
      <c r="F451" s="73"/>
      <c r="G451" s="74">
        <v>110441780</v>
      </c>
      <c r="H451" s="74"/>
      <c r="I451" s="74">
        <v>110441780</v>
      </c>
      <c r="J451" s="74"/>
      <c r="K451" s="74"/>
      <c r="L451" s="74"/>
      <c r="M451" s="74"/>
      <c r="N451" s="74">
        <v>110441776</v>
      </c>
      <c r="O451" s="74"/>
      <c r="P451" s="74">
        <v>110441776</v>
      </c>
      <c r="Q451" s="74"/>
      <c r="R451" s="74">
        <v>110441776</v>
      </c>
      <c r="S451" s="74"/>
      <c r="T451" s="74"/>
      <c r="U451" s="74"/>
      <c r="V451" s="74"/>
    </row>
    <row r="452" spans="1:22" s="24" customFormat="1" ht="12.75">
      <c r="A452" s="75" t="s">
        <v>1295</v>
      </c>
      <c r="B452" s="68">
        <v>200</v>
      </c>
      <c r="C452" s="68" t="s">
        <v>1757</v>
      </c>
      <c r="D452" s="71" t="str">
        <f t="shared" si="6"/>
        <v>000 0407 0000000 000 211</v>
      </c>
      <c r="E452" s="72">
        <v>85514000</v>
      </c>
      <c r="F452" s="73"/>
      <c r="G452" s="74">
        <v>85514000</v>
      </c>
      <c r="H452" s="74"/>
      <c r="I452" s="74">
        <v>85514000</v>
      </c>
      <c r="J452" s="74"/>
      <c r="K452" s="74"/>
      <c r="L452" s="74"/>
      <c r="M452" s="74"/>
      <c r="N452" s="74">
        <v>85514000</v>
      </c>
      <c r="O452" s="74"/>
      <c r="P452" s="74">
        <v>85514000</v>
      </c>
      <c r="Q452" s="74"/>
      <c r="R452" s="74">
        <v>85514000</v>
      </c>
      <c r="S452" s="74"/>
      <c r="T452" s="74"/>
      <c r="U452" s="74"/>
      <c r="V452" s="74"/>
    </row>
    <row r="453" spans="1:22" s="24" customFormat="1" ht="12.75">
      <c r="A453" s="75" t="s">
        <v>1297</v>
      </c>
      <c r="B453" s="68">
        <v>200</v>
      </c>
      <c r="C453" s="68" t="s">
        <v>1758</v>
      </c>
      <c r="D453" s="71" t="str">
        <f t="shared" si="6"/>
        <v>000 0407 0000000 000 212</v>
      </c>
      <c r="E453" s="72">
        <v>7780</v>
      </c>
      <c r="F453" s="73"/>
      <c r="G453" s="74">
        <v>7780</v>
      </c>
      <c r="H453" s="74"/>
      <c r="I453" s="74">
        <v>7780</v>
      </c>
      <c r="J453" s="74"/>
      <c r="K453" s="74"/>
      <c r="L453" s="74"/>
      <c r="M453" s="74"/>
      <c r="N453" s="74">
        <v>7776</v>
      </c>
      <c r="O453" s="74"/>
      <c r="P453" s="74">
        <v>7776</v>
      </c>
      <c r="Q453" s="74"/>
      <c r="R453" s="74">
        <v>7776</v>
      </c>
      <c r="S453" s="74"/>
      <c r="T453" s="74"/>
      <c r="U453" s="74"/>
      <c r="V453" s="74"/>
    </row>
    <row r="454" spans="1:22" s="24" customFormat="1" ht="12.75">
      <c r="A454" s="75" t="s">
        <v>1299</v>
      </c>
      <c r="B454" s="68">
        <v>200</v>
      </c>
      <c r="C454" s="68" t="s">
        <v>1759</v>
      </c>
      <c r="D454" s="71" t="str">
        <f t="shared" si="6"/>
        <v>000 0407 0000000 000 213</v>
      </c>
      <c r="E454" s="72">
        <v>24920000</v>
      </c>
      <c r="F454" s="73"/>
      <c r="G454" s="74">
        <v>24920000</v>
      </c>
      <c r="H454" s="74"/>
      <c r="I454" s="74">
        <v>24920000</v>
      </c>
      <c r="J454" s="74"/>
      <c r="K454" s="74"/>
      <c r="L454" s="74"/>
      <c r="M454" s="74"/>
      <c r="N454" s="74">
        <v>24920000</v>
      </c>
      <c r="O454" s="74"/>
      <c r="P454" s="74">
        <v>24920000</v>
      </c>
      <c r="Q454" s="74"/>
      <c r="R454" s="74">
        <v>24920000</v>
      </c>
      <c r="S454" s="74"/>
      <c r="T454" s="74"/>
      <c r="U454" s="74"/>
      <c r="V454" s="74"/>
    </row>
    <row r="455" spans="1:22" s="24" customFormat="1" ht="12.75">
      <c r="A455" s="75" t="s">
        <v>1301</v>
      </c>
      <c r="B455" s="68">
        <v>200</v>
      </c>
      <c r="C455" s="68" t="s">
        <v>1760</v>
      </c>
      <c r="D455" s="71" t="str">
        <f aca="true" t="shared" si="7" ref="D455:D518">IF(OR(LEFT(C455,5)="000 9",LEFT(C455,5)="000 7"),"X",C455)</f>
        <v>000 0407 0000000 000 220</v>
      </c>
      <c r="E455" s="72">
        <v>220618373.3</v>
      </c>
      <c r="F455" s="73"/>
      <c r="G455" s="74">
        <v>220618373.3</v>
      </c>
      <c r="H455" s="74"/>
      <c r="I455" s="74">
        <v>214085349.4</v>
      </c>
      <c r="J455" s="74">
        <v>6533023.9</v>
      </c>
      <c r="K455" s="74"/>
      <c r="L455" s="74"/>
      <c r="M455" s="74"/>
      <c r="N455" s="74">
        <v>217799853.89</v>
      </c>
      <c r="O455" s="74"/>
      <c r="P455" s="74">
        <v>217799853.89</v>
      </c>
      <c r="Q455" s="74"/>
      <c r="R455" s="74">
        <v>211266829.99</v>
      </c>
      <c r="S455" s="74">
        <v>6533023.9</v>
      </c>
      <c r="T455" s="74"/>
      <c r="U455" s="74"/>
      <c r="V455" s="74"/>
    </row>
    <row r="456" spans="1:22" s="24" customFormat="1" ht="12.75">
      <c r="A456" s="75" t="s">
        <v>1303</v>
      </c>
      <c r="B456" s="68">
        <v>200</v>
      </c>
      <c r="C456" s="68" t="s">
        <v>1761</v>
      </c>
      <c r="D456" s="71" t="str">
        <f t="shared" si="7"/>
        <v>000 0407 0000000 000 221</v>
      </c>
      <c r="E456" s="72">
        <v>899900</v>
      </c>
      <c r="F456" s="73"/>
      <c r="G456" s="74">
        <v>899900</v>
      </c>
      <c r="H456" s="74"/>
      <c r="I456" s="74">
        <v>899900</v>
      </c>
      <c r="J456" s="74"/>
      <c r="K456" s="74"/>
      <c r="L456" s="74"/>
      <c r="M456" s="74"/>
      <c r="N456" s="74">
        <v>850460.91</v>
      </c>
      <c r="O456" s="74"/>
      <c r="P456" s="74">
        <v>850460.91</v>
      </c>
      <c r="Q456" s="74"/>
      <c r="R456" s="74">
        <v>850460.91</v>
      </c>
      <c r="S456" s="74"/>
      <c r="T456" s="74"/>
      <c r="U456" s="74"/>
      <c r="V456" s="74"/>
    </row>
    <row r="457" spans="1:22" s="24" customFormat="1" ht="12.75">
      <c r="A457" s="75" t="s">
        <v>1305</v>
      </c>
      <c r="B457" s="68">
        <v>200</v>
      </c>
      <c r="C457" s="68" t="s">
        <v>1762</v>
      </c>
      <c r="D457" s="71" t="str">
        <f t="shared" si="7"/>
        <v>000 0407 0000000 000 222</v>
      </c>
      <c r="E457" s="72">
        <v>517995</v>
      </c>
      <c r="F457" s="73"/>
      <c r="G457" s="74">
        <v>517995</v>
      </c>
      <c r="H457" s="74"/>
      <c r="I457" s="74">
        <v>517995</v>
      </c>
      <c r="J457" s="74"/>
      <c r="K457" s="74"/>
      <c r="L457" s="74"/>
      <c r="M457" s="74"/>
      <c r="N457" s="74">
        <v>248248.6</v>
      </c>
      <c r="O457" s="74"/>
      <c r="P457" s="74">
        <v>248248.6</v>
      </c>
      <c r="Q457" s="74"/>
      <c r="R457" s="74">
        <v>248248.6</v>
      </c>
      <c r="S457" s="74"/>
      <c r="T457" s="74"/>
      <c r="U457" s="74"/>
      <c r="V457" s="74"/>
    </row>
    <row r="458" spans="1:22" s="24" customFormat="1" ht="12.75">
      <c r="A458" s="75" t="s">
        <v>1307</v>
      </c>
      <c r="B458" s="68">
        <v>200</v>
      </c>
      <c r="C458" s="68" t="s">
        <v>1763</v>
      </c>
      <c r="D458" s="71" t="str">
        <f t="shared" si="7"/>
        <v>000 0407 0000000 000 223</v>
      </c>
      <c r="E458" s="72">
        <v>1215000</v>
      </c>
      <c r="F458" s="73"/>
      <c r="G458" s="74">
        <v>1215000</v>
      </c>
      <c r="H458" s="74"/>
      <c r="I458" s="74">
        <v>1215000</v>
      </c>
      <c r="J458" s="74"/>
      <c r="K458" s="74"/>
      <c r="L458" s="74"/>
      <c r="M458" s="74"/>
      <c r="N458" s="74">
        <v>874949.61</v>
      </c>
      <c r="O458" s="74"/>
      <c r="P458" s="74">
        <v>874949.61</v>
      </c>
      <c r="Q458" s="74"/>
      <c r="R458" s="74">
        <v>874949.61</v>
      </c>
      <c r="S458" s="74"/>
      <c r="T458" s="74"/>
      <c r="U458" s="74"/>
      <c r="V458" s="74"/>
    </row>
    <row r="459" spans="1:22" s="24" customFormat="1" ht="22.5">
      <c r="A459" s="75" t="s">
        <v>1309</v>
      </c>
      <c r="B459" s="68">
        <v>200</v>
      </c>
      <c r="C459" s="68" t="s">
        <v>1764</v>
      </c>
      <c r="D459" s="71" t="str">
        <f t="shared" si="7"/>
        <v>000 0407 0000000 000 224</v>
      </c>
      <c r="E459" s="72">
        <v>780000</v>
      </c>
      <c r="F459" s="73"/>
      <c r="G459" s="74">
        <v>780000</v>
      </c>
      <c r="H459" s="74"/>
      <c r="I459" s="74">
        <v>780000</v>
      </c>
      <c r="J459" s="74"/>
      <c r="K459" s="74"/>
      <c r="L459" s="74"/>
      <c r="M459" s="74"/>
      <c r="N459" s="74">
        <v>779532</v>
      </c>
      <c r="O459" s="74"/>
      <c r="P459" s="74">
        <v>779532</v>
      </c>
      <c r="Q459" s="74"/>
      <c r="R459" s="74">
        <v>779532</v>
      </c>
      <c r="S459" s="74"/>
      <c r="T459" s="74"/>
      <c r="U459" s="74"/>
      <c r="V459" s="74"/>
    </row>
    <row r="460" spans="1:22" s="24" customFormat="1" ht="22.5">
      <c r="A460" s="75" t="s">
        <v>2962</v>
      </c>
      <c r="B460" s="68">
        <v>200</v>
      </c>
      <c r="C460" s="68" t="s">
        <v>1765</v>
      </c>
      <c r="D460" s="71" t="str">
        <f t="shared" si="7"/>
        <v>000 0407 0000000 000 225</v>
      </c>
      <c r="E460" s="72">
        <v>3333400</v>
      </c>
      <c r="F460" s="73"/>
      <c r="G460" s="74">
        <v>3333400</v>
      </c>
      <c r="H460" s="74"/>
      <c r="I460" s="74">
        <v>3333400</v>
      </c>
      <c r="J460" s="74"/>
      <c r="K460" s="74"/>
      <c r="L460" s="74"/>
      <c r="M460" s="74"/>
      <c r="N460" s="74">
        <v>3138665.61</v>
      </c>
      <c r="O460" s="74"/>
      <c r="P460" s="74">
        <v>3138665.61</v>
      </c>
      <c r="Q460" s="74"/>
      <c r="R460" s="74">
        <v>3138665.61</v>
      </c>
      <c r="S460" s="74"/>
      <c r="T460" s="74"/>
      <c r="U460" s="74"/>
      <c r="V460" s="74"/>
    </row>
    <row r="461" spans="1:22" s="24" customFormat="1" ht="12.75">
      <c r="A461" s="75" t="s">
        <v>2964</v>
      </c>
      <c r="B461" s="68">
        <v>200</v>
      </c>
      <c r="C461" s="68" t="s">
        <v>1766</v>
      </c>
      <c r="D461" s="71" t="str">
        <f t="shared" si="7"/>
        <v>000 0407 0000000 000 226</v>
      </c>
      <c r="E461" s="72">
        <v>213872078.3</v>
      </c>
      <c r="F461" s="73"/>
      <c r="G461" s="74">
        <v>213872078.3</v>
      </c>
      <c r="H461" s="74"/>
      <c r="I461" s="74">
        <v>207339054.4</v>
      </c>
      <c r="J461" s="74">
        <v>6533023.9</v>
      </c>
      <c r="K461" s="74"/>
      <c r="L461" s="74"/>
      <c r="M461" s="74"/>
      <c r="N461" s="74">
        <v>211907997.16</v>
      </c>
      <c r="O461" s="74"/>
      <c r="P461" s="74">
        <v>211907997.16</v>
      </c>
      <c r="Q461" s="74"/>
      <c r="R461" s="74">
        <v>205374973.26</v>
      </c>
      <c r="S461" s="74">
        <v>6533023.9</v>
      </c>
      <c r="T461" s="74"/>
      <c r="U461" s="74"/>
      <c r="V461" s="74"/>
    </row>
    <row r="462" spans="1:22" s="24" customFormat="1" ht="22.5">
      <c r="A462" s="75" t="s">
        <v>2966</v>
      </c>
      <c r="B462" s="68">
        <v>200</v>
      </c>
      <c r="C462" s="68" t="s">
        <v>1767</v>
      </c>
      <c r="D462" s="71" t="str">
        <f t="shared" si="7"/>
        <v>000 0407 0000000 000 240</v>
      </c>
      <c r="E462" s="72">
        <v>281109518</v>
      </c>
      <c r="F462" s="73"/>
      <c r="G462" s="74">
        <v>281109518</v>
      </c>
      <c r="H462" s="74"/>
      <c r="I462" s="74">
        <v>281109518</v>
      </c>
      <c r="J462" s="74"/>
      <c r="K462" s="74"/>
      <c r="L462" s="74"/>
      <c r="M462" s="74"/>
      <c r="N462" s="74">
        <v>281109518</v>
      </c>
      <c r="O462" s="74"/>
      <c r="P462" s="74">
        <v>281109518</v>
      </c>
      <c r="Q462" s="74"/>
      <c r="R462" s="74">
        <v>281109518</v>
      </c>
      <c r="S462" s="74"/>
      <c r="T462" s="74"/>
      <c r="U462" s="74"/>
      <c r="V462" s="74"/>
    </row>
    <row r="463" spans="1:22" s="24" customFormat="1" ht="33.75">
      <c r="A463" s="75" t="s">
        <v>2968</v>
      </c>
      <c r="B463" s="68">
        <v>200</v>
      </c>
      <c r="C463" s="68" t="s">
        <v>1768</v>
      </c>
      <c r="D463" s="71" t="str">
        <f t="shared" si="7"/>
        <v>000 0407 0000000 000 241</v>
      </c>
      <c r="E463" s="72">
        <v>281109518</v>
      </c>
      <c r="F463" s="73"/>
      <c r="G463" s="74">
        <v>281109518</v>
      </c>
      <c r="H463" s="74"/>
      <c r="I463" s="74">
        <v>281109518</v>
      </c>
      <c r="J463" s="74"/>
      <c r="K463" s="74"/>
      <c r="L463" s="74"/>
      <c r="M463" s="74"/>
      <c r="N463" s="74">
        <v>281109518</v>
      </c>
      <c r="O463" s="74"/>
      <c r="P463" s="74">
        <v>281109518</v>
      </c>
      <c r="Q463" s="74"/>
      <c r="R463" s="74">
        <v>281109518</v>
      </c>
      <c r="S463" s="74"/>
      <c r="T463" s="74"/>
      <c r="U463" s="74"/>
      <c r="V463" s="74"/>
    </row>
    <row r="464" spans="1:22" s="24" customFormat="1" ht="12.75">
      <c r="A464" s="75" t="s">
        <v>2984</v>
      </c>
      <c r="B464" s="68">
        <v>200</v>
      </c>
      <c r="C464" s="68" t="s">
        <v>1769</v>
      </c>
      <c r="D464" s="71" t="str">
        <f t="shared" si="7"/>
        <v>000 0407 0000000 000 290</v>
      </c>
      <c r="E464" s="72">
        <v>468290</v>
      </c>
      <c r="F464" s="73"/>
      <c r="G464" s="74">
        <v>468290</v>
      </c>
      <c r="H464" s="74"/>
      <c r="I464" s="74">
        <v>468290</v>
      </c>
      <c r="J464" s="74"/>
      <c r="K464" s="74"/>
      <c r="L464" s="74"/>
      <c r="M464" s="74"/>
      <c r="N464" s="74">
        <v>330531.42</v>
      </c>
      <c r="O464" s="74"/>
      <c r="P464" s="74">
        <v>330531.42</v>
      </c>
      <c r="Q464" s="74"/>
      <c r="R464" s="74">
        <v>330531.42</v>
      </c>
      <c r="S464" s="74"/>
      <c r="T464" s="74"/>
      <c r="U464" s="74"/>
      <c r="V464" s="74"/>
    </row>
    <row r="465" spans="1:22" s="24" customFormat="1" ht="12.75">
      <c r="A465" s="75" t="s">
        <v>2986</v>
      </c>
      <c r="B465" s="68">
        <v>200</v>
      </c>
      <c r="C465" s="68" t="s">
        <v>1770</v>
      </c>
      <c r="D465" s="71" t="str">
        <f t="shared" si="7"/>
        <v>000 0407 0000000 000 300</v>
      </c>
      <c r="E465" s="72">
        <v>94185670.02</v>
      </c>
      <c r="F465" s="73"/>
      <c r="G465" s="74">
        <v>94185670.02</v>
      </c>
      <c r="H465" s="74"/>
      <c r="I465" s="74">
        <v>94185670.02</v>
      </c>
      <c r="J465" s="74"/>
      <c r="K465" s="74"/>
      <c r="L465" s="74"/>
      <c r="M465" s="74"/>
      <c r="N465" s="74">
        <v>91990832.04</v>
      </c>
      <c r="O465" s="74"/>
      <c r="P465" s="74">
        <v>91990832.04</v>
      </c>
      <c r="Q465" s="74"/>
      <c r="R465" s="74">
        <v>91990832.04</v>
      </c>
      <c r="S465" s="74"/>
      <c r="T465" s="74"/>
      <c r="U465" s="74"/>
      <c r="V465" s="74"/>
    </row>
    <row r="466" spans="1:22" s="24" customFormat="1" ht="22.5">
      <c r="A466" s="75" t="s">
        <v>2988</v>
      </c>
      <c r="B466" s="68">
        <v>200</v>
      </c>
      <c r="C466" s="68" t="s">
        <v>1771</v>
      </c>
      <c r="D466" s="71" t="str">
        <f t="shared" si="7"/>
        <v>000 0407 0000000 000 310</v>
      </c>
      <c r="E466" s="72">
        <v>83269200</v>
      </c>
      <c r="F466" s="73"/>
      <c r="G466" s="74">
        <v>83269200</v>
      </c>
      <c r="H466" s="74"/>
      <c r="I466" s="74">
        <v>83269200</v>
      </c>
      <c r="J466" s="74"/>
      <c r="K466" s="74"/>
      <c r="L466" s="74"/>
      <c r="M466" s="74"/>
      <c r="N466" s="74">
        <v>83196515.83</v>
      </c>
      <c r="O466" s="74"/>
      <c r="P466" s="74">
        <v>83196515.83</v>
      </c>
      <c r="Q466" s="74"/>
      <c r="R466" s="74">
        <v>83196515.83</v>
      </c>
      <c r="S466" s="74"/>
      <c r="T466" s="74"/>
      <c r="U466" s="74"/>
      <c r="V466" s="74"/>
    </row>
    <row r="467" spans="1:22" s="24" customFormat="1" ht="22.5">
      <c r="A467" s="75" t="s">
        <v>2994</v>
      </c>
      <c r="B467" s="68">
        <v>200</v>
      </c>
      <c r="C467" s="68" t="s">
        <v>1772</v>
      </c>
      <c r="D467" s="71" t="str">
        <f t="shared" si="7"/>
        <v>000 0407 0000000 000 340</v>
      </c>
      <c r="E467" s="72">
        <v>10916470.02</v>
      </c>
      <c r="F467" s="73"/>
      <c r="G467" s="74">
        <v>10916470.02</v>
      </c>
      <c r="H467" s="74"/>
      <c r="I467" s="74">
        <v>10916470.02</v>
      </c>
      <c r="J467" s="74"/>
      <c r="K467" s="74"/>
      <c r="L467" s="74"/>
      <c r="M467" s="74"/>
      <c r="N467" s="74">
        <v>8794316.21</v>
      </c>
      <c r="O467" s="74"/>
      <c r="P467" s="74">
        <v>8794316.21</v>
      </c>
      <c r="Q467" s="74"/>
      <c r="R467" s="74">
        <v>8794316.21</v>
      </c>
      <c r="S467" s="74"/>
      <c r="T467" s="74"/>
      <c r="U467" s="74"/>
      <c r="V467" s="74"/>
    </row>
    <row r="468" spans="1:22" s="24" customFormat="1" ht="12.75">
      <c r="A468" s="75" t="s">
        <v>1773</v>
      </c>
      <c r="B468" s="68">
        <v>200</v>
      </c>
      <c r="C468" s="68" t="s">
        <v>1774</v>
      </c>
      <c r="D468" s="71" t="str">
        <f t="shared" si="7"/>
        <v>000 0408 0000000 000 000</v>
      </c>
      <c r="E468" s="72">
        <v>2255928907.24</v>
      </c>
      <c r="F468" s="73"/>
      <c r="G468" s="74">
        <v>2255928907.24</v>
      </c>
      <c r="H468" s="74">
        <v>92236600</v>
      </c>
      <c r="I468" s="74">
        <v>977545393</v>
      </c>
      <c r="J468" s="74">
        <v>1326704359</v>
      </c>
      <c r="K468" s="74">
        <v>40196317.24</v>
      </c>
      <c r="L468" s="74">
        <v>3719438</v>
      </c>
      <c r="M468" s="74"/>
      <c r="N468" s="74">
        <v>2214174670.37</v>
      </c>
      <c r="O468" s="74"/>
      <c r="P468" s="74">
        <v>2214174670.37</v>
      </c>
      <c r="Q468" s="74">
        <v>92020689.02</v>
      </c>
      <c r="R468" s="74">
        <v>945390290.5</v>
      </c>
      <c r="S468" s="74">
        <v>1318341628.94</v>
      </c>
      <c r="T468" s="74">
        <v>38746001.95</v>
      </c>
      <c r="U468" s="74">
        <v>3717438</v>
      </c>
      <c r="V468" s="74"/>
    </row>
    <row r="469" spans="1:22" s="24" customFormat="1" ht="12.75">
      <c r="A469" s="75" t="s">
        <v>1291</v>
      </c>
      <c r="B469" s="68">
        <v>200</v>
      </c>
      <c r="C469" s="68" t="s">
        <v>1775</v>
      </c>
      <c r="D469" s="71" t="str">
        <f t="shared" si="7"/>
        <v>000 0408 0000000 000 200</v>
      </c>
      <c r="E469" s="72">
        <v>1683162277.13</v>
      </c>
      <c r="F469" s="73"/>
      <c r="G469" s="74">
        <v>1683162277.13</v>
      </c>
      <c r="H469" s="74">
        <v>92236600</v>
      </c>
      <c r="I469" s="74">
        <v>532756971.46</v>
      </c>
      <c r="J469" s="74">
        <v>1202370459</v>
      </c>
      <c r="K469" s="74">
        <v>36552008.67</v>
      </c>
      <c r="L469" s="74">
        <v>3719438</v>
      </c>
      <c r="M469" s="74"/>
      <c r="N469" s="74">
        <v>1642481028.71</v>
      </c>
      <c r="O469" s="74"/>
      <c r="P469" s="74">
        <v>1642481028.71</v>
      </c>
      <c r="Q469" s="74">
        <v>92020689.02</v>
      </c>
      <c r="R469" s="74">
        <v>500603667.18</v>
      </c>
      <c r="S469" s="74">
        <v>1194749059.74</v>
      </c>
      <c r="T469" s="74">
        <v>35431552.81</v>
      </c>
      <c r="U469" s="74">
        <v>3717438</v>
      </c>
      <c r="V469" s="74"/>
    </row>
    <row r="470" spans="1:22" s="24" customFormat="1" ht="22.5">
      <c r="A470" s="75" t="s">
        <v>1293</v>
      </c>
      <c r="B470" s="68">
        <v>200</v>
      </c>
      <c r="C470" s="68" t="s">
        <v>1776</v>
      </c>
      <c r="D470" s="71" t="str">
        <f t="shared" si="7"/>
        <v>000 0408 0000000 000 210</v>
      </c>
      <c r="E470" s="72">
        <v>16075944</v>
      </c>
      <c r="F470" s="73"/>
      <c r="G470" s="74">
        <v>16075944</v>
      </c>
      <c r="H470" s="74"/>
      <c r="I470" s="74"/>
      <c r="J470" s="74">
        <v>16075944</v>
      </c>
      <c r="K470" s="74"/>
      <c r="L470" s="74"/>
      <c r="M470" s="74"/>
      <c r="N470" s="74">
        <v>15484320.4</v>
      </c>
      <c r="O470" s="74"/>
      <c r="P470" s="74">
        <v>15484320.4</v>
      </c>
      <c r="Q470" s="74"/>
      <c r="R470" s="74"/>
      <c r="S470" s="74">
        <v>15484320.4</v>
      </c>
      <c r="T470" s="74"/>
      <c r="U470" s="74"/>
      <c r="V470" s="74"/>
    </row>
    <row r="471" spans="1:22" s="24" customFormat="1" ht="12.75">
      <c r="A471" s="75" t="s">
        <v>1295</v>
      </c>
      <c r="B471" s="68">
        <v>200</v>
      </c>
      <c r="C471" s="68" t="s">
        <v>1777</v>
      </c>
      <c r="D471" s="71" t="str">
        <f t="shared" si="7"/>
        <v>000 0408 0000000 000 211</v>
      </c>
      <c r="E471" s="72">
        <v>12258644</v>
      </c>
      <c r="F471" s="73"/>
      <c r="G471" s="74">
        <v>12258644</v>
      </c>
      <c r="H471" s="74"/>
      <c r="I471" s="74"/>
      <c r="J471" s="74">
        <v>12258644</v>
      </c>
      <c r="K471" s="74"/>
      <c r="L471" s="74"/>
      <c r="M471" s="74"/>
      <c r="N471" s="74">
        <v>11782846.63</v>
      </c>
      <c r="O471" s="74"/>
      <c r="P471" s="74">
        <v>11782846.63</v>
      </c>
      <c r="Q471" s="74"/>
      <c r="R471" s="74"/>
      <c r="S471" s="74">
        <v>11782846.63</v>
      </c>
      <c r="T471" s="74"/>
      <c r="U471" s="74"/>
      <c r="V471" s="74"/>
    </row>
    <row r="472" spans="1:22" s="24" customFormat="1" ht="12.75">
      <c r="A472" s="75" t="s">
        <v>1297</v>
      </c>
      <c r="B472" s="68">
        <v>200</v>
      </c>
      <c r="C472" s="68" t="s">
        <v>1778</v>
      </c>
      <c r="D472" s="71" t="str">
        <f t="shared" si="7"/>
        <v>000 0408 0000000 000 212</v>
      </c>
      <c r="E472" s="72">
        <v>18600</v>
      </c>
      <c r="F472" s="73"/>
      <c r="G472" s="74">
        <v>18600</v>
      </c>
      <c r="H472" s="74"/>
      <c r="I472" s="74"/>
      <c r="J472" s="74">
        <v>18600</v>
      </c>
      <c r="K472" s="74"/>
      <c r="L472" s="74"/>
      <c r="M472" s="74"/>
      <c r="N472" s="74">
        <v>13936.49</v>
      </c>
      <c r="O472" s="74"/>
      <c r="P472" s="74">
        <v>13936.49</v>
      </c>
      <c r="Q472" s="74"/>
      <c r="R472" s="74"/>
      <c r="S472" s="74">
        <v>13936.49</v>
      </c>
      <c r="T472" s="74"/>
      <c r="U472" s="74"/>
      <c r="V472" s="74"/>
    </row>
    <row r="473" spans="1:22" s="24" customFormat="1" ht="12.75">
      <c r="A473" s="75" t="s">
        <v>1299</v>
      </c>
      <c r="B473" s="68">
        <v>200</v>
      </c>
      <c r="C473" s="68" t="s">
        <v>1779</v>
      </c>
      <c r="D473" s="71" t="str">
        <f t="shared" si="7"/>
        <v>000 0408 0000000 000 213</v>
      </c>
      <c r="E473" s="72">
        <v>3798700</v>
      </c>
      <c r="F473" s="73"/>
      <c r="G473" s="74">
        <v>3798700</v>
      </c>
      <c r="H473" s="74"/>
      <c r="I473" s="74"/>
      <c r="J473" s="74">
        <v>3798700</v>
      </c>
      <c r="K473" s="74"/>
      <c r="L473" s="74"/>
      <c r="M473" s="74"/>
      <c r="N473" s="74">
        <v>3687537.28</v>
      </c>
      <c r="O473" s="74"/>
      <c r="P473" s="74">
        <v>3687537.28</v>
      </c>
      <c r="Q473" s="74"/>
      <c r="R473" s="74"/>
      <c r="S473" s="74">
        <v>3687537.28</v>
      </c>
      <c r="T473" s="74"/>
      <c r="U473" s="74"/>
      <c r="V473" s="74"/>
    </row>
    <row r="474" spans="1:22" s="24" customFormat="1" ht="12.75">
      <c r="A474" s="75" t="s">
        <v>1301</v>
      </c>
      <c r="B474" s="68">
        <v>200</v>
      </c>
      <c r="C474" s="68" t="s">
        <v>1780</v>
      </c>
      <c r="D474" s="71" t="str">
        <f t="shared" si="7"/>
        <v>000 0408 0000000 000 220</v>
      </c>
      <c r="E474" s="72">
        <v>17938943.46</v>
      </c>
      <c r="F474" s="73"/>
      <c r="G474" s="74">
        <v>17938943.46</v>
      </c>
      <c r="H474" s="74"/>
      <c r="I474" s="74">
        <v>15122091.46</v>
      </c>
      <c r="J474" s="74">
        <v>2118256</v>
      </c>
      <c r="K474" s="74"/>
      <c r="L474" s="74">
        <v>698596</v>
      </c>
      <c r="M474" s="74"/>
      <c r="N474" s="74">
        <v>17105054.23</v>
      </c>
      <c r="O474" s="74"/>
      <c r="P474" s="74">
        <v>17105054.23</v>
      </c>
      <c r="Q474" s="74"/>
      <c r="R474" s="74">
        <v>15122091.46</v>
      </c>
      <c r="S474" s="74">
        <v>1284366.77</v>
      </c>
      <c r="T474" s="74"/>
      <c r="U474" s="74">
        <v>698596</v>
      </c>
      <c r="V474" s="74"/>
    </row>
    <row r="475" spans="1:22" s="24" customFormat="1" ht="12.75">
      <c r="A475" s="75" t="s">
        <v>1303</v>
      </c>
      <c r="B475" s="68">
        <v>200</v>
      </c>
      <c r="C475" s="68" t="s">
        <v>1781</v>
      </c>
      <c r="D475" s="71" t="str">
        <f t="shared" si="7"/>
        <v>000 0408 0000000 000 221</v>
      </c>
      <c r="E475" s="72">
        <v>226100</v>
      </c>
      <c r="F475" s="73"/>
      <c r="G475" s="74">
        <v>226100</v>
      </c>
      <c r="H475" s="74"/>
      <c r="I475" s="74"/>
      <c r="J475" s="74">
        <v>226100</v>
      </c>
      <c r="K475" s="74"/>
      <c r="L475" s="74"/>
      <c r="M475" s="74"/>
      <c r="N475" s="74">
        <v>173096.12</v>
      </c>
      <c r="O475" s="74"/>
      <c r="P475" s="74">
        <v>173096.12</v>
      </c>
      <c r="Q475" s="74"/>
      <c r="R475" s="74"/>
      <c r="S475" s="74">
        <v>173096.12</v>
      </c>
      <c r="T475" s="74"/>
      <c r="U475" s="74"/>
      <c r="V475" s="74"/>
    </row>
    <row r="476" spans="1:22" s="24" customFormat="1" ht="12.75">
      <c r="A476" s="75" t="s">
        <v>1305</v>
      </c>
      <c r="B476" s="68">
        <v>200</v>
      </c>
      <c r="C476" s="68" t="s">
        <v>1782</v>
      </c>
      <c r="D476" s="71" t="str">
        <f t="shared" si="7"/>
        <v>000 0408 0000000 000 222</v>
      </c>
      <c r="E476" s="72">
        <v>537800</v>
      </c>
      <c r="F476" s="73"/>
      <c r="G476" s="74">
        <v>537800</v>
      </c>
      <c r="H476" s="74"/>
      <c r="I476" s="74"/>
      <c r="J476" s="74">
        <v>137800</v>
      </c>
      <c r="K476" s="74"/>
      <c r="L476" s="74">
        <v>400000</v>
      </c>
      <c r="M476" s="74"/>
      <c r="N476" s="74">
        <v>526868.7</v>
      </c>
      <c r="O476" s="74"/>
      <c r="P476" s="74">
        <v>526868.7</v>
      </c>
      <c r="Q476" s="74"/>
      <c r="R476" s="74"/>
      <c r="S476" s="74">
        <v>126868.7</v>
      </c>
      <c r="T476" s="74"/>
      <c r="U476" s="74">
        <v>400000</v>
      </c>
      <c r="V476" s="74"/>
    </row>
    <row r="477" spans="1:22" s="24" customFormat="1" ht="12.75">
      <c r="A477" s="75" t="s">
        <v>1307</v>
      </c>
      <c r="B477" s="68">
        <v>200</v>
      </c>
      <c r="C477" s="68" t="s">
        <v>1783</v>
      </c>
      <c r="D477" s="71" t="str">
        <f t="shared" si="7"/>
        <v>000 0408 0000000 000 223</v>
      </c>
      <c r="E477" s="72">
        <v>340400</v>
      </c>
      <c r="F477" s="73"/>
      <c r="G477" s="74">
        <v>340400</v>
      </c>
      <c r="H477" s="74"/>
      <c r="I477" s="74"/>
      <c r="J477" s="74">
        <v>340400</v>
      </c>
      <c r="K477" s="74"/>
      <c r="L477" s="74"/>
      <c r="M477" s="74"/>
      <c r="N477" s="74">
        <v>253369.81</v>
      </c>
      <c r="O477" s="74"/>
      <c r="P477" s="74">
        <v>253369.81</v>
      </c>
      <c r="Q477" s="74"/>
      <c r="R477" s="74"/>
      <c r="S477" s="74">
        <v>253369.81</v>
      </c>
      <c r="T477" s="74"/>
      <c r="U477" s="74"/>
      <c r="V477" s="74"/>
    </row>
    <row r="478" spans="1:22" s="24" customFormat="1" ht="22.5">
      <c r="A478" s="75" t="s">
        <v>2962</v>
      </c>
      <c r="B478" s="68">
        <v>200</v>
      </c>
      <c r="C478" s="68" t="s">
        <v>1784</v>
      </c>
      <c r="D478" s="71" t="str">
        <f t="shared" si="7"/>
        <v>000 0408 0000000 000 225</v>
      </c>
      <c r="E478" s="72">
        <v>817656</v>
      </c>
      <c r="F478" s="73"/>
      <c r="G478" s="74">
        <v>817656</v>
      </c>
      <c r="H478" s="74"/>
      <c r="I478" s="74"/>
      <c r="J478" s="74">
        <v>817656</v>
      </c>
      <c r="K478" s="74"/>
      <c r="L478" s="74"/>
      <c r="M478" s="74"/>
      <c r="N478" s="74">
        <v>198014.98</v>
      </c>
      <c r="O478" s="74"/>
      <c r="P478" s="74">
        <v>198014.98</v>
      </c>
      <c r="Q478" s="74"/>
      <c r="R478" s="74"/>
      <c r="S478" s="74">
        <v>198014.98</v>
      </c>
      <c r="T478" s="74"/>
      <c r="U478" s="74"/>
      <c r="V478" s="74"/>
    </row>
    <row r="479" spans="1:22" s="24" customFormat="1" ht="12.75">
      <c r="A479" s="75" t="s">
        <v>2964</v>
      </c>
      <c r="B479" s="68">
        <v>200</v>
      </c>
      <c r="C479" s="68" t="s">
        <v>1785</v>
      </c>
      <c r="D479" s="71" t="str">
        <f t="shared" si="7"/>
        <v>000 0408 0000000 000 226</v>
      </c>
      <c r="E479" s="72">
        <v>16016987.46</v>
      </c>
      <c r="F479" s="73"/>
      <c r="G479" s="74">
        <v>16016987.46</v>
      </c>
      <c r="H479" s="74"/>
      <c r="I479" s="74">
        <v>15122091.46</v>
      </c>
      <c r="J479" s="74">
        <v>596300</v>
      </c>
      <c r="K479" s="74"/>
      <c r="L479" s="74">
        <v>298596</v>
      </c>
      <c r="M479" s="74"/>
      <c r="N479" s="74">
        <v>15953704.62</v>
      </c>
      <c r="O479" s="74"/>
      <c r="P479" s="74">
        <v>15953704.62</v>
      </c>
      <c r="Q479" s="74"/>
      <c r="R479" s="74">
        <v>15122091.46</v>
      </c>
      <c r="S479" s="74">
        <v>533017.16</v>
      </c>
      <c r="T479" s="74"/>
      <c r="U479" s="74">
        <v>298596</v>
      </c>
      <c r="V479" s="74"/>
    </row>
    <row r="480" spans="1:22" s="24" customFormat="1" ht="22.5">
      <c r="A480" s="75" t="s">
        <v>2966</v>
      </c>
      <c r="B480" s="68">
        <v>200</v>
      </c>
      <c r="C480" s="68" t="s">
        <v>1786</v>
      </c>
      <c r="D480" s="71" t="str">
        <f t="shared" si="7"/>
        <v>000 0408 0000000 000 240</v>
      </c>
      <c r="E480" s="72">
        <v>1605273902.67</v>
      </c>
      <c r="F480" s="73"/>
      <c r="G480" s="74">
        <v>1605273902.67</v>
      </c>
      <c r="H480" s="74"/>
      <c r="I480" s="74">
        <v>418242793</v>
      </c>
      <c r="J480" s="74">
        <v>1150392259</v>
      </c>
      <c r="K480" s="74">
        <v>36552008.67</v>
      </c>
      <c r="L480" s="74">
        <v>86842</v>
      </c>
      <c r="M480" s="74"/>
      <c r="N480" s="74">
        <v>1566152055.15</v>
      </c>
      <c r="O480" s="74"/>
      <c r="P480" s="74">
        <v>1566152055.15</v>
      </c>
      <c r="Q480" s="74"/>
      <c r="R480" s="74">
        <v>386303399.7</v>
      </c>
      <c r="S480" s="74">
        <v>1144330260.64</v>
      </c>
      <c r="T480" s="74">
        <v>35431552.81</v>
      </c>
      <c r="U480" s="74">
        <v>86842</v>
      </c>
      <c r="V480" s="74"/>
    </row>
    <row r="481" spans="1:22" s="24" customFormat="1" ht="33.75">
      <c r="A481" s="75" t="s">
        <v>2968</v>
      </c>
      <c r="B481" s="68">
        <v>200</v>
      </c>
      <c r="C481" s="68" t="s">
        <v>1787</v>
      </c>
      <c r="D481" s="71" t="str">
        <f t="shared" si="7"/>
        <v>000 0408 0000000 000 241</v>
      </c>
      <c r="E481" s="72">
        <v>1144719030.8</v>
      </c>
      <c r="F481" s="73"/>
      <c r="G481" s="74">
        <v>1144719030.8</v>
      </c>
      <c r="H481" s="74"/>
      <c r="I481" s="74"/>
      <c r="J481" s="74">
        <v>1126251808</v>
      </c>
      <c r="K481" s="74">
        <v>18454422.8</v>
      </c>
      <c r="L481" s="74">
        <v>12800</v>
      </c>
      <c r="M481" s="74"/>
      <c r="N481" s="74">
        <v>1138856857.94</v>
      </c>
      <c r="O481" s="74"/>
      <c r="P481" s="74">
        <v>1138856857.94</v>
      </c>
      <c r="Q481" s="74"/>
      <c r="R481" s="74"/>
      <c r="S481" s="74">
        <v>1120411635.14</v>
      </c>
      <c r="T481" s="74">
        <v>18432422.8</v>
      </c>
      <c r="U481" s="74">
        <v>12800</v>
      </c>
      <c r="V481" s="74"/>
    </row>
    <row r="482" spans="1:22" s="24" customFormat="1" ht="45">
      <c r="A482" s="75" t="s">
        <v>2970</v>
      </c>
      <c r="B482" s="68">
        <v>200</v>
      </c>
      <c r="C482" s="68" t="s">
        <v>1788</v>
      </c>
      <c r="D482" s="71" t="str">
        <f t="shared" si="7"/>
        <v>000 0408 0000000 000 242</v>
      </c>
      <c r="E482" s="72">
        <v>460554871.87</v>
      </c>
      <c r="F482" s="73"/>
      <c r="G482" s="74">
        <v>460554871.87</v>
      </c>
      <c r="H482" s="74"/>
      <c r="I482" s="74">
        <v>418242793</v>
      </c>
      <c r="J482" s="74">
        <v>24140451</v>
      </c>
      <c r="K482" s="74">
        <v>18097585.87</v>
      </c>
      <c r="L482" s="74">
        <v>74042</v>
      </c>
      <c r="M482" s="74"/>
      <c r="N482" s="74">
        <v>427295197.21</v>
      </c>
      <c r="O482" s="74"/>
      <c r="P482" s="74">
        <v>427295197.21</v>
      </c>
      <c r="Q482" s="74"/>
      <c r="R482" s="74">
        <v>386303399.7</v>
      </c>
      <c r="S482" s="74">
        <v>23918625.5</v>
      </c>
      <c r="T482" s="74">
        <v>16999130.01</v>
      </c>
      <c r="U482" s="74">
        <v>74042</v>
      </c>
      <c r="V482" s="74"/>
    </row>
    <row r="483" spans="1:22" s="24" customFormat="1" ht="12.75">
      <c r="A483" s="75" t="s">
        <v>2972</v>
      </c>
      <c r="B483" s="68">
        <v>200</v>
      </c>
      <c r="C483" s="68" t="s">
        <v>1789</v>
      </c>
      <c r="D483" s="71" t="str">
        <f t="shared" si="7"/>
        <v>000 0408 0000000 000 250</v>
      </c>
      <c r="E483" s="72"/>
      <c r="F483" s="73"/>
      <c r="G483" s="74"/>
      <c r="H483" s="74">
        <v>92236600</v>
      </c>
      <c r="I483" s="74">
        <v>89302600</v>
      </c>
      <c r="J483" s="74"/>
      <c r="K483" s="74"/>
      <c r="L483" s="74">
        <v>2934000</v>
      </c>
      <c r="M483" s="74"/>
      <c r="N483" s="74"/>
      <c r="O483" s="74"/>
      <c r="P483" s="74"/>
      <c r="Q483" s="74">
        <v>92020689.02</v>
      </c>
      <c r="R483" s="74">
        <v>89088689.02</v>
      </c>
      <c r="S483" s="74"/>
      <c r="T483" s="74"/>
      <c r="U483" s="74">
        <v>2932000</v>
      </c>
      <c r="V483" s="74"/>
    </row>
    <row r="484" spans="1:22" s="24" customFormat="1" ht="33.75">
      <c r="A484" s="75" t="s">
        <v>2974</v>
      </c>
      <c r="B484" s="68">
        <v>200</v>
      </c>
      <c r="C484" s="68" t="s">
        <v>1790</v>
      </c>
      <c r="D484" s="71" t="str">
        <f t="shared" si="7"/>
        <v>000 0408 0000000 000 251</v>
      </c>
      <c r="E484" s="72"/>
      <c r="F484" s="73"/>
      <c r="G484" s="74"/>
      <c r="H484" s="74">
        <v>92236600</v>
      </c>
      <c r="I484" s="74">
        <v>89302600</v>
      </c>
      <c r="J484" s="74"/>
      <c r="K484" s="74"/>
      <c r="L484" s="74">
        <v>2934000</v>
      </c>
      <c r="M484" s="74"/>
      <c r="N484" s="74"/>
      <c r="O484" s="74"/>
      <c r="P484" s="74"/>
      <c r="Q484" s="74">
        <v>92020689.02</v>
      </c>
      <c r="R484" s="74">
        <v>89088689.02</v>
      </c>
      <c r="S484" s="74"/>
      <c r="T484" s="74"/>
      <c r="U484" s="74">
        <v>2932000</v>
      </c>
      <c r="V484" s="74"/>
    </row>
    <row r="485" spans="1:22" s="24" customFormat="1" ht="12.75">
      <c r="A485" s="75" t="s">
        <v>2984</v>
      </c>
      <c r="B485" s="68">
        <v>200</v>
      </c>
      <c r="C485" s="68" t="s">
        <v>1791</v>
      </c>
      <c r="D485" s="71" t="str">
        <f t="shared" si="7"/>
        <v>000 0408 0000000 000 290</v>
      </c>
      <c r="E485" s="72">
        <v>43873487</v>
      </c>
      <c r="F485" s="73"/>
      <c r="G485" s="74">
        <v>43873487</v>
      </c>
      <c r="H485" s="74"/>
      <c r="I485" s="74">
        <v>10089487</v>
      </c>
      <c r="J485" s="74">
        <v>33784000</v>
      </c>
      <c r="K485" s="74"/>
      <c r="L485" s="74"/>
      <c r="M485" s="74"/>
      <c r="N485" s="74">
        <v>43739598.93</v>
      </c>
      <c r="O485" s="74"/>
      <c r="P485" s="74">
        <v>43739598.93</v>
      </c>
      <c r="Q485" s="74"/>
      <c r="R485" s="74">
        <v>10089487</v>
      </c>
      <c r="S485" s="74">
        <v>33650111.93</v>
      </c>
      <c r="T485" s="74"/>
      <c r="U485" s="74"/>
      <c r="V485" s="74"/>
    </row>
    <row r="486" spans="1:22" s="24" customFormat="1" ht="12.75">
      <c r="A486" s="75" t="s">
        <v>2986</v>
      </c>
      <c r="B486" s="68">
        <v>200</v>
      </c>
      <c r="C486" s="68" t="s">
        <v>1792</v>
      </c>
      <c r="D486" s="71" t="str">
        <f t="shared" si="7"/>
        <v>000 0408 0000000 000 300</v>
      </c>
      <c r="E486" s="72">
        <v>471328321.54</v>
      </c>
      <c r="F486" s="73"/>
      <c r="G486" s="74">
        <v>471328321.54</v>
      </c>
      <c r="H486" s="74"/>
      <c r="I486" s="74">
        <v>388988421.54</v>
      </c>
      <c r="J486" s="74">
        <v>79752900</v>
      </c>
      <c r="K486" s="74">
        <v>2587000</v>
      </c>
      <c r="L486" s="74"/>
      <c r="M486" s="74"/>
      <c r="N486" s="74">
        <v>470285874.52</v>
      </c>
      <c r="O486" s="74"/>
      <c r="P486" s="74">
        <v>470285874.52</v>
      </c>
      <c r="Q486" s="74"/>
      <c r="R486" s="74">
        <v>388986623.32</v>
      </c>
      <c r="S486" s="74">
        <v>79012251.2</v>
      </c>
      <c r="T486" s="74">
        <v>2287000</v>
      </c>
      <c r="U486" s="74"/>
      <c r="V486" s="74"/>
    </row>
    <row r="487" spans="1:22" s="24" customFormat="1" ht="22.5">
      <c r="A487" s="75" t="s">
        <v>2988</v>
      </c>
      <c r="B487" s="68">
        <v>200</v>
      </c>
      <c r="C487" s="68" t="s">
        <v>1793</v>
      </c>
      <c r="D487" s="71" t="str">
        <f t="shared" si="7"/>
        <v>000 0408 0000000 000 310</v>
      </c>
      <c r="E487" s="72">
        <v>470714721.54</v>
      </c>
      <c r="F487" s="73"/>
      <c r="G487" s="74">
        <v>470714721.54</v>
      </c>
      <c r="H487" s="74"/>
      <c r="I487" s="74">
        <v>388988421.54</v>
      </c>
      <c r="J487" s="74">
        <v>79139300</v>
      </c>
      <c r="K487" s="74">
        <v>2587000</v>
      </c>
      <c r="L487" s="74"/>
      <c r="M487" s="74"/>
      <c r="N487" s="74">
        <v>469779200.28</v>
      </c>
      <c r="O487" s="74"/>
      <c r="P487" s="74">
        <v>469779200.28</v>
      </c>
      <c r="Q487" s="74"/>
      <c r="R487" s="74">
        <v>388986623.32</v>
      </c>
      <c r="S487" s="74">
        <v>78505576.96</v>
      </c>
      <c r="T487" s="74">
        <v>2287000</v>
      </c>
      <c r="U487" s="74"/>
      <c r="V487" s="74"/>
    </row>
    <row r="488" spans="1:22" s="24" customFormat="1" ht="22.5">
      <c r="A488" s="75" t="s">
        <v>2994</v>
      </c>
      <c r="B488" s="68">
        <v>200</v>
      </c>
      <c r="C488" s="68" t="s">
        <v>1794</v>
      </c>
      <c r="D488" s="71" t="str">
        <f t="shared" si="7"/>
        <v>000 0408 0000000 000 340</v>
      </c>
      <c r="E488" s="72">
        <v>613600</v>
      </c>
      <c r="F488" s="73"/>
      <c r="G488" s="74">
        <v>613600</v>
      </c>
      <c r="H488" s="74"/>
      <c r="I488" s="74"/>
      <c r="J488" s="74">
        <v>613600</v>
      </c>
      <c r="K488" s="74"/>
      <c r="L488" s="74"/>
      <c r="M488" s="74"/>
      <c r="N488" s="74">
        <v>506674.24</v>
      </c>
      <c r="O488" s="74"/>
      <c r="P488" s="74">
        <v>506674.24</v>
      </c>
      <c r="Q488" s="74"/>
      <c r="R488" s="74"/>
      <c r="S488" s="74">
        <v>506674.24</v>
      </c>
      <c r="T488" s="74"/>
      <c r="U488" s="74"/>
      <c r="V488" s="74"/>
    </row>
    <row r="489" spans="1:22" s="24" customFormat="1" ht="12.75">
      <c r="A489" s="75" t="s">
        <v>2996</v>
      </c>
      <c r="B489" s="68">
        <v>200</v>
      </c>
      <c r="C489" s="68" t="s">
        <v>1795</v>
      </c>
      <c r="D489" s="71" t="str">
        <f t="shared" si="7"/>
        <v>000 0408 0000000 000 500</v>
      </c>
      <c r="E489" s="72">
        <v>101438308.57</v>
      </c>
      <c r="F489" s="73"/>
      <c r="G489" s="74">
        <v>101438308.57</v>
      </c>
      <c r="H489" s="74"/>
      <c r="I489" s="74">
        <v>55800000</v>
      </c>
      <c r="J489" s="74">
        <v>44581000</v>
      </c>
      <c r="K489" s="74">
        <v>1057308.57</v>
      </c>
      <c r="L489" s="74"/>
      <c r="M489" s="74"/>
      <c r="N489" s="74">
        <v>101407767.14</v>
      </c>
      <c r="O489" s="74"/>
      <c r="P489" s="74">
        <v>101407767.14</v>
      </c>
      <c r="Q489" s="74"/>
      <c r="R489" s="74">
        <v>55800000</v>
      </c>
      <c r="S489" s="74">
        <v>44580318</v>
      </c>
      <c r="T489" s="74">
        <v>1027449.14</v>
      </c>
      <c r="U489" s="74"/>
      <c r="V489" s="74"/>
    </row>
    <row r="490" spans="1:22" s="24" customFormat="1" ht="22.5">
      <c r="A490" s="75" t="s">
        <v>2998</v>
      </c>
      <c r="B490" s="68">
        <v>200</v>
      </c>
      <c r="C490" s="68" t="s">
        <v>1796</v>
      </c>
      <c r="D490" s="71" t="str">
        <f t="shared" si="7"/>
        <v>000 0408 0000000 000 530</v>
      </c>
      <c r="E490" s="72">
        <v>101438308.57</v>
      </c>
      <c r="F490" s="73"/>
      <c r="G490" s="74">
        <v>101438308.57</v>
      </c>
      <c r="H490" s="74"/>
      <c r="I490" s="74">
        <v>55800000</v>
      </c>
      <c r="J490" s="74">
        <v>44581000</v>
      </c>
      <c r="K490" s="74">
        <v>1057308.57</v>
      </c>
      <c r="L490" s="74"/>
      <c r="M490" s="74"/>
      <c r="N490" s="74">
        <v>101407767.14</v>
      </c>
      <c r="O490" s="74"/>
      <c r="P490" s="74">
        <v>101407767.14</v>
      </c>
      <c r="Q490" s="74"/>
      <c r="R490" s="74">
        <v>55800000</v>
      </c>
      <c r="S490" s="74">
        <v>44580318</v>
      </c>
      <c r="T490" s="74">
        <v>1027449.14</v>
      </c>
      <c r="U490" s="74"/>
      <c r="V490" s="74"/>
    </row>
    <row r="491" spans="1:22" s="24" customFormat="1" ht="12.75">
      <c r="A491" s="75" t="s">
        <v>1797</v>
      </c>
      <c r="B491" s="68">
        <v>200</v>
      </c>
      <c r="C491" s="68" t="s">
        <v>1798</v>
      </c>
      <c r="D491" s="71" t="str">
        <f t="shared" si="7"/>
        <v>000 0409 0000000 000 000</v>
      </c>
      <c r="E491" s="72">
        <v>15544728792.89</v>
      </c>
      <c r="F491" s="73"/>
      <c r="G491" s="74">
        <v>15544728792.89</v>
      </c>
      <c r="H491" s="74">
        <v>4055286208.15</v>
      </c>
      <c r="I491" s="74">
        <v>12735721439.3</v>
      </c>
      <c r="J491" s="74">
        <v>5976862877.41</v>
      </c>
      <c r="K491" s="74">
        <v>215623269.48</v>
      </c>
      <c r="L491" s="74">
        <v>671807414.85</v>
      </c>
      <c r="M491" s="74"/>
      <c r="N491" s="74">
        <v>12482779518.83</v>
      </c>
      <c r="O491" s="74"/>
      <c r="P491" s="74">
        <v>12482779518.83</v>
      </c>
      <c r="Q491" s="74">
        <v>3414502939.37</v>
      </c>
      <c r="R491" s="74">
        <v>10188032378.41</v>
      </c>
      <c r="S491" s="74">
        <v>5061084949</v>
      </c>
      <c r="T491" s="74">
        <v>151795952.95</v>
      </c>
      <c r="U491" s="74">
        <v>496369177.84</v>
      </c>
      <c r="V491" s="74"/>
    </row>
    <row r="492" spans="1:22" s="24" customFormat="1" ht="12.75">
      <c r="A492" s="75" t="s">
        <v>1291</v>
      </c>
      <c r="B492" s="68">
        <v>200</v>
      </c>
      <c r="C492" s="68" t="s">
        <v>1799</v>
      </c>
      <c r="D492" s="71" t="str">
        <f t="shared" si="7"/>
        <v>000 0409 0000000 000 200</v>
      </c>
      <c r="E492" s="72">
        <v>12636240057.22</v>
      </c>
      <c r="F492" s="73"/>
      <c r="G492" s="74">
        <v>12636240057.22</v>
      </c>
      <c r="H492" s="74">
        <v>4055286208.15</v>
      </c>
      <c r="I492" s="74">
        <v>10728598640.4</v>
      </c>
      <c r="J492" s="74">
        <v>5120353354.14</v>
      </c>
      <c r="K492" s="74">
        <v>208185999.99</v>
      </c>
      <c r="L492" s="74">
        <v>634388270.84</v>
      </c>
      <c r="M492" s="74"/>
      <c r="N492" s="74">
        <v>10265590094.3</v>
      </c>
      <c r="O492" s="74"/>
      <c r="P492" s="74">
        <v>10265590094.3</v>
      </c>
      <c r="Q492" s="74">
        <v>3414502939.37</v>
      </c>
      <c r="R492" s="74">
        <v>8450285161.87</v>
      </c>
      <c r="S492" s="74">
        <v>4604063354.68</v>
      </c>
      <c r="T492" s="74">
        <v>145785466.62</v>
      </c>
      <c r="U492" s="74">
        <v>479959050.5</v>
      </c>
      <c r="V492" s="74"/>
    </row>
    <row r="493" spans="1:22" s="24" customFormat="1" ht="22.5">
      <c r="A493" s="75" t="s">
        <v>1293</v>
      </c>
      <c r="B493" s="68">
        <v>200</v>
      </c>
      <c r="C493" s="68" t="s">
        <v>1800</v>
      </c>
      <c r="D493" s="71" t="str">
        <f t="shared" si="7"/>
        <v>000 0409 0000000 000 210</v>
      </c>
      <c r="E493" s="72">
        <v>101559312</v>
      </c>
      <c r="F493" s="73"/>
      <c r="G493" s="74">
        <v>101559312</v>
      </c>
      <c r="H493" s="74"/>
      <c r="I493" s="74">
        <v>92351735</v>
      </c>
      <c r="J493" s="74">
        <v>9207577</v>
      </c>
      <c r="K493" s="74"/>
      <c r="L493" s="74"/>
      <c r="M493" s="74"/>
      <c r="N493" s="74">
        <v>98932654.7</v>
      </c>
      <c r="O493" s="74"/>
      <c r="P493" s="74">
        <v>98932654.7</v>
      </c>
      <c r="Q493" s="74"/>
      <c r="R493" s="74">
        <v>89725077.7</v>
      </c>
      <c r="S493" s="74">
        <v>9207577</v>
      </c>
      <c r="T493" s="74"/>
      <c r="U493" s="74"/>
      <c r="V493" s="74"/>
    </row>
    <row r="494" spans="1:22" s="24" customFormat="1" ht="12.75">
      <c r="A494" s="75" t="s">
        <v>1295</v>
      </c>
      <c r="B494" s="68">
        <v>200</v>
      </c>
      <c r="C494" s="68" t="s">
        <v>1801</v>
      </c>
      <c r="D494" s="71" t="str">
        <f t="shared" si="7"/>
        <v>000 0409 0000000 000 211</v>
      </c>
      <c r="E494" s="72">
        <v>77703684</v>
      </c>
      <c r="F494" s="73"/>
      <c r="G494" s="74">
        <v>77703684</v>
      </c>
      <c r="H494" s="74"/>
      <c r="I494" s="74">
        <v>70622247</v>
      </c>
      <c r="J494" s="74">
        <v>7081437</v>
      </c>
      <c r="K494" s="74"/>
      <c r="L494" s="74"/>
      <c r="M494" s="74"/>
      <c r="N494" s="74">
        <v>77703275.12</v>
      </c>
      <c r="O494" s="74"/>
      <c r="P494" s="74">
        <v>77703275.12</v>
      </c>
      <c r="Q494" s="74"/>
      <c r="R494" s="74">
        <v>70621838.12</v>
      </c>
      <c r="S494" s="74">
        <v>7081437</v>
      </c>
      <c r="T494" s="74"/>
      <c r="U494" s="74"/>
      <c r="V494" s="74"/>
    </row>
    <row r="495" spans="1:22" s="24" customFormat="1" ht="12.75">
      <c r="A495" s="75" t="s">
        <v>1297</v>
      </c>
      <c r="B495" s="68">
        <v>200</v>
      </c>
      <c r="C495" s="68" t="s">
        <v>1802</v>
      </c>
      <c r="D495" s="71" t="str">
        <f t="shared" si="7"/>
        <v>000 0409 0000000 000 212</v>
      </c>
      <c r="E495" s="72">
        <v>401700</v>
      </c>
      <c r="F495" s="73"/>
      <c r="G495" s="74">
        <v>401700</v>
      </c>
      <c r="H495" s="74"/>
      <c r="I495" s="74">
        <v>401700</v>
      </c>
      <c r="J495" s="74"/>
      <c r="K495" s="74"/>
      <c r="L495" s="74"/>
      <c r="M495" s="74"/>
      <c r="N495" s="74">
        <v>104937.75</v>
      </c>
      <c r="O495" s="74"/>
      <c r="P495" s="74">
        <v>104937.75</v>
      </c>
      <c r="Q495" s="74"/>
      <c r="R495" s="74">
        <v>104937.75</v>
      </c>
      <c r="S495" s="74"/>
      <c r="T495" s="74"/>
      <c r="U495" s="74"/>
      <c r="V495" s="74"/>
    </row>
    <row r="496" spans="1:22" s="24" customFormat="1" ht="12.75">
      <c r="A496" s="75" t="s">
        <v>1299</v>
      </c>
      <c r="B496" s="68">
        <v>200</v>
      </c>
      <c r="C496" s="68" t="s">
        <v>1803</v>
      </c>
      <c r="D496" s="71" t="str">
        <f t="shared" si="7"/>
        <v>000 0409 0000000 000 213</v>
      </c>
      <c r="E496" s="72">
        <v>23453928</v>
      </c>
      <c r="F496" s="73"/>
      <c r="G496" s="74">
        <v>23453928</v>
      </c>
      <c r="H496" s="74"/>
      <c r="I496" s="74">
        <v>21327788</v>
      </c>
      <c r="J496" s="74">
        <v>2126140</v>
      </c>
      <c r="K496" s="74"/>
      <c r="L496" s="74"/>
      <c r="M496" s="74"/>
      <c r="N496" s="74">
        <v>21124441.83</v>
      </c>
      <c r="O496" s="74"/>
      <c r="P496" s="74">
        <v>21124441.83</v>
      </c>
      <c r="Q496" s="74"/>
      <c r="R496" s="74">
        <v>18998301.83</v>
      </c>
      <c r="S496" s="74">
        <v>2126140</v>
      </c>
      <c r="T496" s="74"/>
      <c r="U496" s="74"/>
      <c r="V496" s="74"/>
    </row>
    <row r="497" spans="1:22" s="24" customFormat="1" ht="12.75">
      <c r="A497" s="75" t="s">
        <v>1301</v>
      </c>
      <c r="B497" s="68">
        <v>200</v>
      </c>
      <c r="C497" s="68" t="s">
        <v>1804</v>
      </c>
      <c r="D497" s="71" t="str">
        <f t="shared" si="7"/>
        <v>000 0409 0000000 000 220</v>
      </c>
      <c r="E497" s="72">
        <v>10495025031.12</v>
      </c>
      <c r="F497" s="73"/>
      <c r="G497" s="74">
        <v>10495025031.12</v>
      </c>
      <c r="H497" s="74"/>
      <c r="I497" s="74">
        <v>5166759632.2</v>
      </c>
      <c r="J497" s="74">
        <v>4635727176.78</v>
      </c>
      <c r="K497" s="74">
        <v>121093223.73</v>
      </c>
      <c r="L497" s="74">
        <v>571444998.41</v>
      </c>
      <c r="M497" s="74"/>
      <c r="N497" s="74">
        <v>9526185987.63</v>
      </c>
      <c r="O497" s="74"/>
      <c r="P497" s="74">
        <v>9526185987.63</v>
      </c>
      <c r="Q497" s="74"/>
      <c r="R497" s="74">
        <v>4882921565.43</v>
      </c>
      <c r="S497" s="74">
        <v>4138709717.02</v>
      </c>
      <c r="T497" s="74">
        <v>87252883.24</v>
      </c>
      <c r="U497" s="74">
        <v>417301821.94</v>
      </c>
      <c r="V497" s="74"/>
    </row>
    <row r="498" spans="1:22" s="24" customFormat="1" ht="12.75">
      <c r="A498" s="75" t="s">
        <v>1303</v>
      </c>
      <c r="B498" s="68">
        <v>200</v>
      </c>
      <c r="C498" s="68" t="s">
        <v>1805</v>
      </c>
      <c r="D498" s="71" t="str">
        <f t="shared" si="7"/>
        <v>000 0409 0000000 000 221</v>
      </c>
      <c r="E498" s="72">
        <v>1393460</v>
      </c>
      <c r="F498" s="73"/>
      <c r="G498" s="74">
        <v>1393460</v>
      </c>
      <c r="H498" s="74"/>
      <c r="I498" s="74">
        <v>1249300</v>
      </c>
      <c r="J498" s="74">
        <v>144160</v>
      </c>
      <c r="K498" s="74"/>
      <c r="L498" s="74"/>
      <c r="M498" s="74"/>
      <c r="N498" s="74">
        <v>1305652.51</v>
      </c>
      <c r="O498" s="74"/>
      <c r="P498" s="74">
        <v>1305652.51</v>
      </c>
      <c r="Q498" s="74"/>
      <c r="R498" s="74">
        <v>1173364.52</v>
      </c>
      <c r="S498" s="74">
        <v>132287.99</v>
      </c>
      <c r="T498" s="74"/>
      <c r="U498" s="74"/>
      <c r="V498" s="74"/>
    </row>
    <row r="499" spans="1:22" s="24" customFormat="1" ht="12.75">
      <c r="A499" s="75" t="s">
        <v>1305</v>
      </c>
      <c r="B499" s="68">
        <v>200</v>
      </c>
      <c r="C499" s="68" t="s">
        <v>1806</v>
      </c>
      <c r="D499" s="71" t="str">
        <f t="shared" si="7"/>
        <v>000 0409 0000000 000 222</v>
      </c>
      <c r="E499" s="72">
        <v>3233081.14</v>
      </c>
      <c r="F499" s="73"/>
      <c r="G499" s="74">
        <v>3233081.14</v>
      </c>
      <c r="H499" s="74"/>
      <c r="I499" s="74">
        <v>2266400</v>
      </c>
      <c r="J499" s="74"/>
      <c r="K499" s="74"/>
      <c r="L499" s="74">
        <v>966681.14</v>
      </c>
      <c r="M499" s="74"/>
      <c r="N499" s="74">
        <v>2696581.53</v>
      </c>
      <c r="O499" s="74"/>
      <c r="P499" s="74">
        <v>2696581.53</v>
      </c>
      <c r="Q499" s="74"/>
      <c r="R499" s="74">
        <v>1729900.39</v>
      </c>
      <c r="S499" s="74"/>
      <c r="T499" s="74"/>
      <c r="U499" s="74">
        <v>966681.14</v>
      </c>
      <c r="V499" s="74"/>
    </row>
    <row r="500" spans="1:22" s="24" customFormat="1" ht="12.75">
      <c r="A500" s="75" t="s">
        <v>1307</v>
      </c>
      <c r="B500" s="68">
        <v>200</v>
      </c>
      <c r="C500" s="68" t="s">
        <v>1807</v>
      </c>
      <c r="D500" s="71" t="str">
        <f t="shared" si="7"/>
        <v>000 0409 0000000 000 223</v>
      </c>
      <c r="E500" s="72">
        <v>17900539</v>
      </c>
      <c r="F500" s="73"/>
      <c r="G500" s="74">
        <v>17900539</v>
      </c>
      <c r="H500" s="74"/>
      <c r="I500" s="74">
        <v>15000000</v>
      </c>
      <c r="J500" s="74">
        <v>2900539</v>
      </c>
      <c r="K500" s="74"/>
      <c r="L500" s="74"/>
      <c r="M500" s="74"/>
      <c r="N500" s="74">
        <v>15879260.73</v>
      </c>
      <c r="O500" s="74"/>
      <c r="P500" s="74">
        <v>15879260.73</v>
      </c>
      <c r="Q500" s="74"/>
      <c r="R500" s="74">
        <v>13150918.76</v>
      </c>
      <c r="S500" s="74">
        <v>2728341.97</v>
      </c>
      <c r="T500" s="74"/>
      <c r="U500" s="74"/>
      <c r="V500" s="74"/>
    </row>
    <row r="501" spans="1:22" s="24" customFormat="1" ht="22.5">
      <c r="A501" s="75" t="s">
        <v>1309</v>
      </c>
      <c r="B501" s="68">
        <v>200</v>
      </c>
      <c r="C501" s="68" t="s">
        <v>1808</v>
      </c>
      <c r="D501" s="71" t="str">
        <f t="shared" si="7"/>
        <v>000 0409 0000000 000 224</v>
      </c>
      <c r="E501" s="72">
        <v>552645</v>
      </c>
      <c r="F501" s="73"/>
      <c r="G501" s="74">
        <v>552645</v>
      </c>
      <c r="H501" s="74"/>
      <c r="I501" s="74">
        <v>300500</v>
      </c>
      <c r="J501" s="74">
        <v>252145</v>
      </c>
      <c r="K501" s="74"/>
      <c r="L501" s="74"/>
      <c r="M501" s="74"/>
      <c r="N501" s="74">
        <v>552436.22</v>
      </c>
      <c r="O501" s="74"/>
      <c r="P501" s="74">
        <v>552436.22</v>
      </c>
      <c r="Q501" s="74"/>
      <c r="R501" s="74">
        <v>300411.22</v>
      </c>
      <c r="S501" s="74">
        <v>252025</v>
      </c>
      <c r="T501" s="74"/>
      <c r="U501" s="74"/>
      <c r="V501" s="74"/>
    </row>
    <row r="502" spans="1:22" s="24" customFormat="1" ht="22.5">
      <c r="A502" s="75" t="s">
        <v>2962</v>
      </c>
      <c r="B502" s="68">
        <v>200</v>
      </c>
      <c r="C502" s="68" t="s">
        <v>1809</v>
      </c>
      <c r="D502" s="71" t="str">
        <f t="shared" si="7"/>
        <v>000 0409 0000000 000 225</v>
      </c>
      <c r="E502" s="72">
        <v>9460305643.85</v>
      </c>
      <c r="F502" s="73"/>
      <c r="G502" s="74">
        <v>9460305643.85</v>
      </c>
      <c r="H502" s="74"/>
      <c r="I502" s="74">
        <v>4333165089.68</v>
      </c>
      <c r="J502" s="74">
        <v>4465260106.69</v>
      </c>
      <c r="K502" s="74">
        <v>118961222.2</v>
      </c>
      <c r="L502" s="74">
        <v>542919225.28</v>
      </c>
      <c r="M502" s="74"/>
      <c r="N502" s="74">
        <v>8767916331.12</v>
      </c>
      <c r="O502" s="74"/>
      <c r="P502" s="74">
        <v>8767916331.12</v>
      </c>
      <c r="Q502" s="74"/>
      <c r="R502" s="74">
        <v>4182968083.76</v>
      </c>
      <c r="S502" s="74">
        <v>4094419706.17</v>
      </c>
      <c r="T502" s="74">
        <v>85134588.04</v>
      </c>
      <c r="U502" s="74">
        <v>405393953.15</v>
      </c>
      <c r="V502" s="74"/>
    </row>
    <row r="503" spans="1:22" s="24" customFormat="1" ht="12.75">
      <c r="A503" s="75" t="s">
        <v>2964</v>
      </c>
      <c r="B503" s="68">
        <v>200</v>
      </c>
      <c r="C503" s="68" t="s">
        <v>1810</v>
      </c>
      <c r="D503" s="71" t="str">
        <f t="shared" si="7"/>
        <v>000 0409 0000000 000 226</v>
      </c>
      <c r="E503" s="72">
        <v>1011639662.13</v>
      </c>
      <c r="F503" s="73"/>
      <c r="G503" s="74">
        <v>1011639662.13</v>
      </c>
      <c r="H503" s="74"/>
      <c r="I503" s="74">
        <v>814778342.52</v>
      </c>
      <c r="J503" s="74">
        <v>167170226.09</v>
      </c>
      <c r="K503" s="74">
        <v>2132001.53</v>
      </c>
      <c r="L503" s="74">
        <v>27559091.99</v>
      </c>
      <c r="M503" s="74"/>
      <c r="N503" s="74">
        <v>737835725.52</v>
      </c>
      <c r="O503" s="74"/>
      <c r="P503" s="74">
        <v>737835725.52</v>
      </c>
      <c r="Q503" s="74"/>
      <c r="R503" s="74">
        <v>683598886.78</v>
      </c>
      <c r="S503" s="74">
        <v>41177355.89</v>
      </c>
      <c r="T503" s="74">
        <v>2118295.2</v>
      </c>
      <c r="U503" s="74">
        <v>10941187.65</v>
      </c>
      <c r="V503" s="74"/>
    </row>
    <row r="504" spans="1:22" s="24" customFormat="1" ht="22.5">
      <c r="A504" s="75" t="s">
        <v>2966</v>
      </c>
      <c r="B504" s="68">
        <v>200</v>
      </c>
      <c r="C504" s="68" t="s">
        <v>1811</v>
      </c>
      <c r="D504" s="71" t="str">
        <f t="shared" si="7"/>
        <v>000 0409 0000000 000 240</v>
      </c>
      <c r="E504" s="72">
        <v>596423318.58</v>
      </c>
      <c r="F504" s="73"/>
      <c r="G504" s="74">
        <v>596423318.58</v>
      </c>
      <c r="H504" s="74"/>
      <c r="I504" s="74">
        <v>35746560</v>
      </c>
      <c r="J504" s="74">
        <v>473585795.83</v>
      </c>
      <c r="K504" s="74">
        <v>86790962.75</v>
      </c>
      <c r="L504" s="74">
        <v>300000</v>
      </c>
      <c r="M504" s="74"/>
      <c r="N504" s="74">
        <v>546825658.12</v>
      </c>
      <c r="O504" s="74"/>
      <c r="P504" s="74">
        <v>546825658.12</v>
      </c>
      <c r="Q504" s="74"/>
      <c r="R504" s="74">
        <v>33861331.93</v>
      </c>
      <c r="S504" s="74">
        <v>454433556.32</v>
      </c>
      <c r="T504" s="74">
        <v>58230769.87</v>
      </c>
      <c r="U504" s="74">
        <v>300000</v>
      </c>
      <c r="V504" s="74"/>
    </row>
    <row r="505" spans="1:22" s="24" customFormat="1" ht="33.75">
      <c r="A505" s="75" t="s">
        <v>2968</v>
      </c>
      <c r="B505" s="68">
        <v>200</v>
      </c>
      <c r="C505" s="68" t="s">
        <v>1812</v>
      </c>
      <c r="D505" s="71" t="str">
        <f t="shared" si="7"/>
        <v>000 0409 0000000 000 241</v>
      </c>
      <c r="E505" s="72">
        <v>560676758.58</v>
      </c>
      <c r="F505" s="73"/>
      <c r="G505" s="74">
        <v>560676758.58</v>
      </c>
      <c r="H505" s="74"/>
      <c r="I505" s="74"/>
      <c r="J505" s="74">
        <v>473585795.83</v>
      </c>
      <c r="K505" s="74">
        <v>86790962.75</v>
      </c>
      <c r="L505" s="74">
        <v>300000</v>
      </c>
      <c r="M505" s="74"/>
      <c r="N505" s="74">
        <v>512964326.19</v>
      </c>
      <c r="O505" s="74"/>
      <c r="P505" s="74">
        <v>512964326.19</v>
      </c>
      <c r="Q505" s="74"/>
      <c r="R505" s="74"/>
      <c r="S505" s="74">
        <v>454433556.32</v>
      </c>
      <c r="T505" s="74">
        <v>58230769.87</v>
      </c>
      <c r="U505" s="74">
        <v>300000</v>
      </c>
      <c r="V505" s="74"/>
    </row>
    <row r="506" spans="1:22" s="24" customFormat="1" ht="45">
      <c r="A506" s="75" t="s">
        <v>2970</v>
      </c>
      <c r="B506" s="68">
        <v>200</v>
      </c>
      <c r="C506" s="68" t="s">
        <v>1813</v>
      </c>
      <c r="D506" s="71" t="str">
        <f t="shared" si="7"/>
        <v>000 0409 0000000 000 242</v>
      </c>
      <c r="E506" s="72">
        <v>35746560</v>
      </c>
      <c r="F506" s="73"/>
      <c r="G506" s="74">
        <v>35746560</v>
      </c>
      <c r="H506" s="74"/>
      <c r="I506" s="74">
        <v>35746560</v>
      </c>
      <c r="J506" s="74"/>
      <c r="K506" s="74"/>
      <c r="L506" s="74"/>
      <c r="M506" s="74"/>
      <c r="N506" s="74">
        <v>33861331.93</v>
      </c>
      <c r="O506" s="74"/>
      <c r="P506" s="74">
        <v>33861331.93</v>
      </c>
      <c r="Q506" s="74"/>
      <c r="R506" s="74">
        <v>33861331.93</v>
      </c>
      <c r="S506" s="74"/>
      <c r="T506" s="74"/>
      <c r="U506" s="74"/>
      <c r="V506" s="74"/>
    </row>
    <row r="507" spans="1:22" s="24" customFormat="1" ht="12.75">
      <c r="A507" s="75" t="s">
        <v>2972</v>
      </c>
      <c r="B507" s="68">
        <v>200</v>
      </c>
      <c r="C507" s="68" t="s">
        <v>1814</v>
      </c>
      <c r="D507" s="71" t="str">
        <f t="shared" si="7"/>
        <v>000 0409 0000000 000 250</v>
      </c>
      <c r="E507" s="72">
        <v>436755059.28</v>
      </c>
      <c r="F507" s="73"/>
      <c r="G507" s="74">
        <v>436755059.28</v>
      </c>
      <c r="H507" s="74">
        <v>4055286208.15</v>
      </c>
      <c r="I507" s="74">
        <v>4429256535</v>
      </c>
      <c r="J507" s="74"/>
      <c r="K507" s="74">
        <v>193580</v>
      </c>
      <c r="L507" s="74">
        <v>62591152.43</v>
      </c>
      <c r="M507" s="74"/>
      <c r="N507" s="74"/>
      <c r="O507" s="74"/>
      <c r="P507" s="74"/>
      <c r="Q507" s="74">
        <v>3414502939.37</v>
      </c>
      <c r="R507" s="74">
        <v>3352004250.81</v>
      </c>
      <c r="S507" s="74"/>
      <c r="T507" s="74">
        <v>193580</v>
      </c>
      <c r="U507" s="74">
        <v>62305108.56</v>
      </c>
      <c r="V507" s="74"/>
    </row>
    <row r="508" spans="1:22" s="24" customFormat="1" ht="33.75">
      <c r="A508" s="75" t="s">
        <v>2974</v>
      </c>
      <c r="B508" s="68">
        <v>200</v>
      </c>
      <c r="C508" s="68" t="s">
        <v>1815</v>
      </c>
      <c r="D508" s="71" t="str">
        <f t="shared" si="7"/>
        <v>000 0409 0000000 000 251</v>
      </c>
      <c r="E508" s="72">
        <v>436755059.28</v>
      </c>
      <c r="F508" s="73"/>
      <c r="G508" s="74">
        <v>436755059.28</v>
      </c>
      <c r="H508" s="74">
        <v>4055286208.15</v>
      </c>
      <c r="I508" s="74">
        <v>4429256535</v>
      </c>
      <c r="J508" s="74"/>
      <c r="K508" s="74">
        <v>193580</v>
      </c>
      <c r="L508" s="74">
        <v>62591152.43</v>
      </c>
      <c r="M508" s="74"/>
      <c r="N508" s="74"/>
      <c r="O508" s="74"/>
      <c r="P508" s="74"/>
      <c r="Q508" s="74">
        <v>3414502939.37</v>
      </c>
      <c r="R508" s="74">
        <v>3352004250.81</v>
      </c>
      <c r="S508" s="74"/>
      <c r="T508" s="74">
        <v>193580</v>
      </c>
      <c r="U508" s="74">
        <v>62305108.56</v>
      </c>
      <c r="V508" s="74"/>
    </row>
    <row r="509" spans="1:22" s="24" customFormat="1" ht="12.75">
      <c r="A509" s="75" t="s">
        <v>2984</v>
      </c>
      <c r="B509" s="68">
        <v>200</v>
      </c>
      <c r="C509" s="68" t="s">
        <v>1816</v>
      </c>
      <c r="D509" s="71" t="str">
        <f t="shared" si="7"/>
        <v>000 0409 0000000 000 290</v>
      </c>
      <c r="E509" s="72">
        <v>1006477336.24</v>
      </c>
      <c r="F509" s="73"/>
      <c r="G509" s="74">
        <v>1006477336.24</v>
      </c>
      <c r="H509" s="74"/>
      <c r="I509" s="74">
        <v>1004484178.2</v>
      </c>
      <c r="J509" s="74">
        <v>1832804.53</v>
      </c>
      <c r="K509" s="74">
        <v>108233.51</v>
      </c>
      <c r="L509" s="74">
        <v>52120</v>
      </c>
      <c r="M509" s="74"/>
      <c r="N509" s="74">
        <v>93645793.85</v>
      </c>
      <c r="O509" s="74"/>
      <c r="P509" s="74">
        <v>93645793.85</v>
      </c>
      <c r="Q509" s="74"/>
      <c r="R509" s="74">
        <v>91772936</v>
      </c>
      <c r="S509" s="74">
        <v>1712504.34</v>
      </c>
      <c r="T509" s="74">
        <v>108233.51</v>
      </c>
      <c r="U509" s="74">
        <v>52120</v>
      </c>
      <c r="V509" s="74"/>
    </row>
    <row r="510" spans="1:22" s="24" customFormat="1" ht="12.75">
      <c r="A510" s="75" t="s">
        <v>2986</v>
      </c>
      <c r="B510" s="68">
        <v>200</v>
      </c>
      <c r="C510" s="68" t="s">
        <v>1817</v>
      </c>
      <c r="D510" s="71" t="str">
        <f t="shared" si="7"/>
        <v>000 0409 0000000 000 300</v>
      </c>
      <c r="E510" s="72">
        <v>2908488735.67</v>
      </c>
      <c r="F510" s="73"/>
      <c r="G510" s="74">
        <v>2908488735.67</v>
      </c>
      <c r="H510" s="74"/>
      <c r="I510" s="74">
        <v>2007122798.9</v>
      </c>
      <c r="J510" s="74">
        <v>856509523.27</v>
      </c>
      <c r="K510" s="74">
        <v>7437269.49</v>
      </c>
      <c r="L510" s="74">
        <v>37419144.01</v>
      </c>
      <c r="M510" s="74"/>
      <c r="N510" s="74">
        <v>2217189424.53</v>
      </c>
      <c r="O510" s="74"/>
      <c r="P510" s="74">
        <v>2217189424.53</v>
      </c>
      <c r="Q510" s="74"/>
      <c r="R510" s="74">
        <v>1737747216.54</v>
      </c>
      <c r="S510" s="74">
        <v>457021594.32</v>
      </c>
      <c r="T510" s="74">
        <v>6010486.33</v>
      </c>
      <c r="U510" s="74">
        <v>16410127.34</v>
      </c>
      <c r="V510" s="74"/>
    </row>
    <row r="511" spans="1:22" s="24" customFormat="1" ht="22.5">
      <c r="A511" s="75" t="s">
        <v>2988</v>
      </c>
      <c r="B511" s="68">
        <v>200</v>
      </c>
      <c r="C511" s="68" t="s">
        <v>1818</v>
      </c>
      <c r="D511" s="71" t="str">
        <f t="shared" si="7"/>
        <v>000 0409 0000000 000 310</v>
      </c>
      <c r="E511" s="72">
        <v>2867407434.14</v>
      </c>
      <c r="F511" s="73"/>
      <c r="G511" s="74">
        <v>2867407434.14</v>
      </c>
      <c r="H511" s="74"/>
      <c r="I511" s="74">
        <v>1978718398.9</v>
      </c>
      <c r="J511" s="74">
        <v>844619984.81</v>
      </c>
      <c r="K511" s="74">
        <v>7428511</v>
      </c>
      <c r="L511" s="74">
        <v>36640539.43</v>
      </c>
      <c r="M511" s="74"/>
      <c r="N511" s="74">
        <v>2183542862.21</v>
      </c>
      <c r="O511" s="74"/>
      <c r="P511" s="74">
        <v>2183542862.21</v>
      </c>
      <c r="Q511" s="74"/>
      <c r="R511" s="74">
        <v>1716752788.79</v>
      </c>
      <c r="S511" s="74">
        <v>445156272.82</v>
      </c>
      <c r="T511" s="74">
        <v>6001727.84</v>
      </c>
      <c r="U511" s="74">
        <v>15632072.76</v>
      </c>
      <c r="V511" s="74"/>
    </row>
    <row r="512" spans="1:22" s="24" customFormat="1" ht="22.5">
      <c r="A512" s="75" t="s">
        <v>2992</v>
      </c>
      <c r="B512" s="68">
        <v>200</v>
      </c>
      <c r="C512" s="68" t="s">
        <v>1819</v>
      </c>
      <c r="D512" s="71" t="str">
        <f t="shared" si="7"/>
        <v>000 0409 0000000 000 330</v>
      </c>
      <c r="E512" s="72">
        <v>23500000</v>
      </c>
      <c r="F512" s="73"/>
      <c r="G512" s="74">
        <v>23500000</v>
      </c>
      <c r="H512" s="74"/>
      <c r="I512" s="74">
        <v>23500000</v>
      </c>
      <c r="J512" s="74"/>
      <c r="K512" s="74"/>
      <c r="L512" s="74"/>
      <c r="M512" s="74"/>
      <c r="N512" s="74">
        <v>16797069</v>
      </c>
      <c r="O512" s="74"/>
      <c r="P512" s="74">
        <v>16797069</v>
      </c>
      <c r="Q512" s="74"/>
      <c r="R512" s="74">
        <v>16797069</v>
      </c>
      <c r="S512" s="74"/>
      <c r="T512" s="74"/>
      <c r="U512" s="74"/>
      <c r="V512" s="74"/>
    </row>
    <row r="513" spans="1:22" s="24" customFormat="1" ht="22.5">
      <c r="A513" s="75" t="s">
        <v>2994</v>
      </c>
      <c r="B513" s="68">
        <v>200</v>
      </c>
      <c r="C513" s="68" t="s">
        <v>1820</v>
      </c>
      <c r="D513" s="71" t="str">
        <f t="shared" si="7"/>
        <v>000 0409 0000000 000 340</v>
      </c>
      <c r="E513" s="72">
        <v>17581301.53</v>
      </c>
      <c r="F513" s="73"/>
      <c r="G513" s="74">
        <v>17581301.53</v>
      </c>
      <c r="H513" s="74"/>
      <c r="I513" s="74">
        <v>4904400</v>
      </c>
      <c r="J513" s="74">
        <v>11889538.46</v>
      </c>
      <c r="K513" s="74">
        <v>8758.49</v>
      </c>
      <c r="L513" s="74">
        <v>778604.58</v>
      </c>
      <c r="M513" s="74"/>
      <c r="N513" s="74">
        <v>16849493.32</v>
      </c>
      <c r="O513" s="74"/>
      <c r="P513" s="74">
        <v>16849493.32</v>
      </c>
      <c r="Q513" s="74"/>
      <c r="R513" s="74">
        <v>4197358.75</v>
      </c>
      <c r="S513" s="74">
        <v>11865321.5</v>
      </c>
      <c r="T513" s="74">
        <v>8758.49</v>
      </c>
      <c r="U513" s="74">
        <v>778054.58</v>
      </c>
      <c r="V513" s="74"/>
    </row>
    <row r="514" spans="1:22" s="24" customFormat="1" ht="12.75">
      <c r="A514" s="75" t="s">
        <v>1821</v>
      </c>
      <c r="B514" s="68">
        <v>200</v>
      </c>
      <c r="C514" s="68" t="s">
        <v>1822</v>
      </c>
      <c r="D514" s="71" t="str">
        <f t="shared" si="7"/>
        <v>000 0410 0000000 000 000</v>
      </c>
      <c r="E514" s="72">
        <v>1519465921.19</v>
      </c>
      <c r="F514" s="73"/>
      <c r="G514" s="74">
        <v>1519465921.19</v>
      </c>
      <c r="H514" s="74">
        <v>51280092.28</v>
      </c>
      <c r="I514" s="74">
        <v>1491155586</v>
      </c>
      <c r="J514" s="74">
        <v>31628130.9</v>
      </c>
      <c r="K514" s="74">
        <v>30280849.19</v>
      </c>
      <c r="L514" s="74">
        <v>17681447.38</v>
      </c>
      <c r="M514" s="74"/>
      <c r="N514" s="74">
        <v>1235692874.53</v>
      </c>
      <c r="O514" s="74"/>
      <c r="P514" s="74">
        <v>1235692874.53</v>
      </c>
      <c r="Q514" s="74">
        <v>17493527.09</v>
      </c>
      <c r="R514" s="74">
        <v>1183157444.17</v>
      </c>
      <c r="S514" s="74">
        <v>27753091.95</v>
      </c>
      <c r="T514" s="74">
        <v>25616101.16</v>
      </c>
      <c r="U514" s="74">
        <v>16659764.34</v>
      </c>
      <c r="V514" s="74"/>
    </row>
    <row r="515" spans="1:22" s="24" customFormat="1" ht="12.75">
      <c r="A515" s="75" t="s">
        <v>1291</v>
      </c>
      <c r="B515" s="68">
        <v>200</v>
      </c>
      <c r="C515" s="68" t="s">
        <v>1823</v>
      </c>
      <c r="D515" s="71" t="str">
        <f t="shared" si="7"/>
        <v>000 0410 0000000 000 200</v>
      </c>
      <c r="E515" s="72">
        <v>1299434601.38</v>
      </c>
      <c r="F515" s="73"/>
      <c r="G515" s="74">
        <v>1299434601.38</v>
      </c>
      <c r="H515" s="74">
        <v>51280092.28</v>
      </c>
      <c r="I515" s="74">
        <v>1273293070.38</v>
      </c>
      <c r="J515" s="74">
        <v>31370176.9</v>
      </c>
      <c r="K515" s="74">
        <v>28369999</v>
      </c>
      <c r="L515" s="74">
        <v>17681447.38</v>
      </c>
      <c r="M515" s="74"/>
      <c r="N515" s="74">
        <v>1046494797.54</v>
      </c>
      <c r="O515" s="74"/>
      <c r="P515" s="74">
        <v>1046494797.54</v>
      </c>
      <c r="Q515" s="74">
        <v>17493527.09</v>
      </c>
      <c r="R515" s="74">
        <v>996098036.37</v>
      </c>
      <c r="S515" s="74">
        <v>27522691.95</v>
      </c>
      <c r="T515" s="74">
        <v>23707831.97</v>
      </c>
      <c r="U515" s="74">
        <v>16659764.34</v>
      </c>
      <c r="V515" s="74"/>
    </row>
    <row r="516" spans="1:22" s="24" customFormat="1" ht="22.5">
      <c r="A516" s="75" t="s">
        <v>1293</v>
      </c>
      <c r="B516" s="68">
        <v>200</v>
      </c>
      <c r="C516" s="68" t="s">
        <v>1824</v>
      </c>
      <c r="D516" s="71" t="str">
        <f t="shared" si="7"/>
        <v>000 0410 0000000 000 210</v>
      </c>
      <c r="E516" s="72">
        <v>99660343</v>
      </c>
      <c r="F516" s="73"/>
      <c r="G516" s="74">
        <v>99660343</v>
      </c>
      <c r="H516" s="74"/>
      <c r="I516" s="74">
        <v>99660343</v>
      </c>
      <c r="J516" s="74"/>
      <c r="K516" s="74"/>
      <c r="L516" s="74"/>
      <c r="M516" s="74"/>
      <c r="N516" s="74">
        <v>96051120.23</v>
      </c>
      <c r="O516" s="74"/>
      <c r="P516" s="74">
        <v>96051120.23</v>
      </c>
      <c r="Q516" s="74"/>
      <c r="R516" s="74">
        <v>96051120.23</v>
      </c>
      <c r="S516" s="74"/>
      <c r="T516" s="74"/>
      <c r="U516" s="74"/>
      <c r="V516" s="74"/>
    </row>
    <row r="517" spans="1:22" s="24" customFormat="1" ht="12.75">
      <c r="A517" s="75" t="s">
        <v>1295</v>
      </c>
      <c r="B517" s="68">
        <v>200</v>
      </c>
      <c r="C517" s="68" t="s">
        <v>1825</v>
      </c>
      <c r="D517" s="71" t="str">
        <f t="shared" si="7"/>
        <v>000 0410 0000000 000 211</v>
      </c>
      <c r="E517" s="72">
        <v>76848298</v>
      </c>
      <c r="F517" s="73"/>
      <c r="G517" s="74">
        <v>76848298</v>
      </c>
      <c r="H517" s="74"/>
      <c r="I517" s="74">
        <v>76848298</v>
      </c>
      <c r="J517" s="74"/>
      <c r="K517" s="74"/>
      <c r="L517" s="74"/>
      <c r="M517" s="74"/>
      <c r="N517" s="74">
        <v>75223649.31</v>
      </c>
      <c r="O517" s="74"/>
      <c r="P517" s="74">
        <v>75223649.31</v>
      </c>
      <c r="Q517" s="74"/>
      <c r="R517" s="74">
        <v>75223649.31</v>
      </c>
      <c r="S517" s="74"/>
      <c r="T517" s="74"/>
      <c r="U517" s="74"/>
      <c r="V517" s="74"/>
    </row>
    <row r="518" spans="1:22" s="24" customFormat="1" ht="12.75">
      <c r="A518" s="75" t="s">
        <v>1297</v>
      </c>
      <c r="B518" s="68">
        <v>200</v>
      </c>
      <c r="C518" s="68" t="s">
        <v>1826</v>
      </c>
      <c r="D518" s="71" t="str">
        <f t="shared" si="7"/>
        <v>000 0410 0000000 000 212</v>
      </c>
      <c r="E518" s="72">
        <v>138800</v>
      </c>
      <c r="F518" s="73"/>
      <c r="G518" s="74">
        <v>138800</v>
      </c>
      <c r="H518" s="74"/>
      <c r="I518" s="74">
        <v>138800</v>
      </c>
      <c r="J518" s="74"/>
      <c r="K518" s="74"/>
      <c r="L518" s="74"/>
      <c r="M518" s="74"/>
      <c r="N518" s="74">
        <v>131434.99</v>
      </c>
      <c r="O518" s="74"/>
      <c r="P518" s="74">
        <v>131434.99</v>
      </c>
      <c r="Q518" s="74"/>
      <c r="R518" s="74">
        <v>131434.99</v>
      </c>
      <c r="S518" s="74"/>
      <c r="T518" s="74"/>
      <c r="U518" s="74"/>
      <c r="V518" s="74"/>
    </row>
    <row r="519" spans="1:22" s="24" customFormat="1" ht="12.75">
      <c r="A519" s="75" t="s">
        <v>1299</v>
      </c>
      <c r="B519" s="68">
        <v>200</v>
      </c>
      <c r="C519" s="68" t="s">
        <v>1827</v>
      </c>
      <c r="D519" s="71" t="str">
        <f aca="true" t="shared" si="8" ref="D519:D582">IF(OR(LEFT(C519,5)="000 9",LEFT(C519,5)="000 7"),"X",C519)</f>
        <v>000 0410 0000000 000 213</v>
      </c>
      <c r="E519" s="72">
        <v>22673245</v>
      </c>
      <c r="F519" s="73"/>
      <c r="G519" s="74">
        <v>22673245</v>
      </c>
      <c r="H519" s="74"/>
      <c r="I519" s="74">
        <v>22673245</v>
      </c>
      <c r="J519" s="74"/>
      <c r="K519" s="74"/>
      <c r="L519" s="74"/>
      <c r="M519" s="74"/>
      <c r="N519" s="74">
        <v>20696035.93</v>
      </c>
      <c r="O519" s="74"/>
      <c r="P519" s="74">
        <v>20696035.93</v>
      </c>
      <c r="Q519" s="74"/>
      <c r="R519" s="74">
        <v>20696035.93</v>
      </c>
      <c r="S519" s="74"/>
      <c r="T519" s="74"/>
      <c r="U519" s="74"/>
      <c r="V519" s="74"/>
    </row>
    <row r="520" spans="1:22" s="24" customFormat="1" ht="12.75">
      <c r="A520" s="75" t="s">
        <v>1301</v>
      </c>
      <c r="B520" s="68">
        <v>200</v>
      </c>
      <c r="C520" s="68" t="s">
        <v>1828</v>
      </c>
      <c r="D520" s="71" t="str">
        <f t="shared" si="8"/>
        <v>000 0410 0000000 000 220</v>
      </c>
      <c r="E520" s="72">
        <v>454852840.13</v>
      </c>
      <c r="F520" s="73"/>
      <c r="G520" s="74">
        <v>454852840.13</v>
      </c>
      <c r="H520" s="74"/>
      <c r="I520" s="74">
        <v>405237137.38</v>
      </c>
      <c r="J520" s="74">
        <v>11475194</v>
      </c>
      <c r="K520" s="74">
        <v>22295325.65</v>
      </c>
      <c r="L520" s="74">
        <v>15845183.1</v>
      </c>
      <c r="M520" s="74"/>
      <c r="N520" s="74">
        <v>405356719.84</v>
      </c>
      <c r="O520" s="74"/>
      <c r="P520" s="74">
        <v>405356719.84</v>
      </c>
      <c r="Q520" s="74"/>
      <c r="R520" s="74">
        <v>364948748.44</v>
      </c>
      <c r="S520" s="74">
        <v>7654114.02</v>
      </c>
      <c r="T520" s="74">
        <v>17930354.32</v>
      </c>
      <c r="U520" s="74">
        <v>14823503.06</v>
      </c>
      <c r="V520" s="74"/>
    </row>
    <row r="521" spans="1:22" s="24" customFormat="1" ht="12.75">
      <c r="A521" s="75" t="s">
        <v>1303</v>
      </c>
      <c r="B521" s="68">
        <v>200</v>
      </c>
      <c r="C521" s="68" t="s">
        <v>1829</v>
      </c>
      <c r="D521" s="71" t="str">
        <f t="shared" si="8"/>
        <v>000 0410 0000000 000 221</v>
      </c>
      <c r="E521" s="72">
        <v>16474925</v>
      </c>
      <c r="F521" s="73"/>
      <c r="G521" s="74">
        <v>16474925</v>
      </c>
      <c r="H521" s="74"/>
      <c r="I521" s="74">
        <v>16327124</v>
      </c>
      <c r="J521" s="74">
        <v>31720</v>
      </c>
      <c r="K521" s="74">
        <v>116081</v>
      </c>
      <c r="L521" s="74"/>
      <c r="M521" s="74"/>
      <c r="N521" s="74">
        <v>15900128.89</v>
      </c>
      <c r="O521" s="74"/>
      <c r="P521" s="74">
        <v>15900128.89</v>
      </c>
      <c r="Q521" s="74"/>
      <c r="R521" s="74">
        <v>15757278.58</v>
      </c>
      <c r="S521" s="74">
        <v>26769.31</v>
      </c>
      <c r="T521" s="74">
        <v>116081</v>
      </c>
      <c r="U521" s="74"/>
      <c r="V521" s="74"/>
    </row>
    <row r="522" spans="1:22" s="24" customFormat="1" ht="12.75">
      <c r="A522" s="75" t="s">
        <v>1305</v>
      </c>
      <c r="B522" s="68">
        <v>200</v>
      </c>
      <c r="C522" s="68" t="s">
        <v>1830</v>
      </c>
      <c r="D522" s="71" t="str">
        <f t="shared" si="8"/>
        <v>000 0410 0000000 000 222</v>
      </c>
      <c r="E522" s="72">
        <v>1709000</v>
      </c>
      <c r="F522" s="73"/>
      <c r="G522" s="74">
        <v>1709000</v>
      </c>
      <c r="H522" s="74"/>
      <c r="I522" s="74">
        <v>1709000</v>
      </c>
      <c r="J522" s="74"/>
      <c r="K522" s="74"/>
      <c r="L522" s="74"/>
      <c r="M522" s="74"/>
      <c r="N522" s="74">
        <v>1506434.28</v>
      </c>
      <c r="O522" s="74"/>
      <c r="P522" s="74">
        <v>1506434.28</v>
      </c>
      <c r="Q522" s="74"/>
      <c r="R522" s="74">
        <v>1506434.28</v>
      </c>
      <c r="S522" s="74"/>
      <c r="T522" s="74"/>
      <c r="U522" s="74"/>
      <c r="V522" s="74"/>
    </row>
    <row r="523" spans="1:22" s="24" customFormat="1" ht="12.75">
      <c r="A523" s="75" t="s">
        <v>1307</v>
      </c>
      <c r="B523" s="68">
        <v>200</v>
      </c>
      <c r="C523" s="68" t="s">
        <v>1831</v>
      </c>
      <c r="D523" s="71" t="str">
        <f t="shared" si="8"/>
        <v>000 0410 0000000 000 223</v>
      </c>
      <c r="E523" s="72">
        <v>1764279</v>
      </c>
      <c r="F523" s="73"/>
      <c r="G523" s="74">
        <v>1764279</v>
      </c>
      <c r="H523" s="74"/>
      <c r="I523" s="74">
        <v>1764279</v>
      </c>
      <c r="J523" s="74"/>
      <c r="K523" s="74"/>
      <c r="L523" s="74"/>
      <c r="M523" s="74"/>
      <c r="N523" s="74">
        <v>1764278.21</v>
      </c>
      <c r="O523" s="74"/>
      <c r="P523" s="74">
        <v>1764278.21</v>
      </c>
      <c r="Q523" s="74"/>
      <c r="R523" s="74">
        <v>1764278.21</v>
      </c>
      <c r="S523" s="74"/>
      <c r="T523" s="74"/>
      <c r="U523" s="74"/>
      <c r="V523" s="74"/>
    </row>
    <row r="524" spans="1:22" s="24" customFormat="1" ht="22.5">
      <c r="A524" s="75" t="s">
        <v>1309</v>
      </c>
      <c r="B524" s="68">
        <v>200</v>
      </c>
      <c r="C524" s="68" t="s">
        <v>1832</v>
      </c>
      <c r="D524" s="71" t="str">
        <f t="shared" si="8"/>
        <v>000 0410 0000000 000 224</v>
      </c>
      <c r="E524" s="72">
        <v>8401353</v>
      </c>
      <c r="F524" s="73"/>
      <c r="G524" s="74">
        <v>8401353</v>
      </c>
      <c r="H524" s="74"/>
      <c r="I524" s="74">
        <v>8401353</v>
      </c>
      <c r="J524" s="74"/>
      <c r="K524" s="74"/>
      <c r="L524" s="74"/>
      <c r="M524" s="74"/>
      <c r="N524" s="74">
        <v>8401352.11</v>
      </c>
      <c r="O524" s="74"/>
      <c r="P524" s="74">
        <v>8401352.11</v>
      </c>
      <c r="Q524" s="74"/>
      <c r="R524" s="74">
        <v>8401352.11</v>
      </c>
      <c r="S524" s="74"/>
      <c r="T524" s="74"/>
      <c r="U524" s="74"/>
      <c r="V524" s="74"/>
    </row>
    <row r="525" spans="1:22" s="24" customFormat="1" ht="22.5">
      <c r="A525" s="75" t="s">
        <v>2962</v>
      </c>
      <c r="B525" s="68">
        <v>200</v>
      </c>
      <c r="C525" s="68" t="s">
        <v>1833</v>
      </c>
      <c r="D525" s="71" t="str">
        <f t="shared" si="8"/>
        <v>000 0410 0000000 000 225</v>
      </c>
      <c r="E525" s="72">
        <v>35868206.12</v>
      </c>
      <c r="F525" s="73"/>
      <c r="G525" s="74">
        <v>35868206.12</v>
      </c>
      <c r="H525" s="74"/>
      <c r="I525" s="74">
        <v>4990604</v>
      </c>
      <c r="J525" s="74">
        <v>5184179</v>
      </c>
      <c r="K525" s="74">
        <v>9860040.02</v>
      </c>
      <c r="L525" s="74">
        <v>15833383.1</v>
      </c>
      <c r="M525" s="74"/>
      <c r="N525" s="74">
        <v>29245745.09</v>
      </c>
      <c r="O525" s="74"/>
      <c r="P525" s="74">
        <v>29245745.09</v>
      </c>
      <c r="Q525" s="74"/>
      <c r="R525" s="74">
        <v>4639314.1</v>
      </c>
      <c r="S525" s="74">
        <v>1424952.42</v>
      </c>
      <c r="T525" s="74">
        <v>8369775.51</v>
      </c>
      <c r="U525" s="74">
        <v>14811703.06</v>
      </c>
      <c r="V525" s="74"/>
    </row>
    <row r="526" spans="1:22" s="24" customFormat="1" ht="12.75">
      <c r="A526" s="75" t="s">
        <v>2964</v>
      </c>
      <c r="B526" s="68">
        <v>200</v>
      </c>
      <c r="C526" s="68" t="s">
        <v>1834</v>
      </c>
      <c r="D526" s="71" t="str">
        <f t="shared" si="8"/>
        <v>000 0410 0000000 000 226</v>
      </c>
      <c r="E526" s="72">
        <v>390635077.01</v>
      </c>
      <c r="F526" s="73"/>
      <c r="G526" s="74">
        <v>390635077.01</v>
      </c>
      <c r="H526" s="74"/>
      <c r="I526" s="74">
        <v>372044777.38</v>
      </c>
      <c r="J526" s="74">
        <v>6259295</v>
      </c>
      <c r="K526" s="74">
        <v>12319204.63</v>
      </c>
      <c r="L526" s="74">
        <v>11800</v>
      </c>
      <c r="M526" s="74"/>
      <c r="N526" s="74">
        <v>348538781.26</v>
      </c>
      <c r="O526" s="74"/>
      <c r="P526" s="74">
        <v>348538781.26</v>
      </c>
      <c r="Q526" s="74"/>
      <c r="R526" s="74">
        <v>332880091.16</v>
      </c>
      <c r="S526" s="74">
        <v>6202392.29</v>
      </c>
      <c r="T526" s="74">
        <v>9444497.81</v>
      </c>
      <c r="U526" s="74">
        <v>11800</v>
      </c>
      <c r="V526" s="74"/>
    </row>
    <row r="527" spans="1:22" s="24" customFormat="1" ht="22.5">
      <c r="A527" s="75" t="s">
        <v>2966</v>
      </c>
      <c r="B527" s="68">
        <v>200</v>
      </c>
      <c r="C527" s="68" t="s">
        <v>1835</v>
      </c>
      <c r="D527" s="71" t="str">
        <f t="shared" si="8"/>
        <v>000 0410 0000000 000 240</v>
      </c>
      <c r="E527" s="72">
        <v>742718718.25</v>
      </c>
      <c r="F527" s="73"/>
      <c r="G527" s="74">
        <v>742718718.25</v>
      </c>
      <c r="H527" s="74"/>
      <c r="I527" s="74">
        <v>716849062</v>
      </c>
      <c r="J527" s="74">
        <v>19894982.9</v>
      </c>
      <c r="K527" s="74">
        <v>5974673.35</v>
      </c>
      <c r="L527" s="74"/>
      <c r="M527" s="74"/>
      <c r="N527" s="74">
        <v>542931423.47</v>
      </c>
      <c r="O527" s="74"/>
      <c r="P527" s="74">
        <v>542931423.47</v>
      </c>
      <c r="Q527" s="74"/>
      <c r="R527" s="74">
        <v>517385367.89</v>
      </c>
      <c r="S527" s="74">
        <v>19868577.93</v>
      </c>
      <c r="T527" s="74">
        <v>5677477.65</v>
      </c>
      <c r="U527" s="74"/>
      <c r="V527" s="74"/>
    </row>
    <row r="528" spans="1:22" s="24" customFormat="1" ht="33.75">
      <c r="A528" s="75" t="s">
        <v>2968</v>
      </c>
      <c r="B528" s="68">
        <v>200</v>
      </c>
      <c r="C528" s="68" t="s">
        <v>1836</v>
      </c>
      <c r="D528" s="71" t="str">
        <f t="shared" si="8"/>
        <v>000 0410 0000000 000 241</v>
      </c>
      <c r="E528" s="72">
        <v>581202871.25</v>
      </c>
      <c r="F528" s="73"/>
      <c r="G528" s="74">
        <v>581202871.25</v>
      </c>
      <c r="H528" s="74"/>
      <c r="I528" s="74">
        <v>555333215</v>
      </c>
      <c r="J528" s="74">
        <v>19894982.9</v>
      </c>
      <c r="K528" s="74">
        <v>5974673.35</v>
      </c>
      <c r="L528" s="74"/>
      <c r="M528" s="74"/>
      <c r="N528" s="74">
        <v>403722881.38</v>
      </c>
      <c r="O528" s="74"/>
      <c r="P528" s="74">
        <v>403722881.38</v>
      </c>
      <c r="Q528" s="74"/>
      <c r="R528" s="74">
        <v>378176825.8</v>
      </c>
      <c r="S528" s="74">
        <v>19868577.93</v>
      </c>
      <c r="T528" s="74">
        <v>5677477.65</v>
      </c>
      <c r="U528" s="74"/>
      <c r="V528" s="74"/>
    </row>
    <row r="529" spans="1:22" s="24" customFormat="1" ht="45">
      <c r="A529" s="75" t="s">
        <v>2970</v>
      </c>
      <c r="B529" s="68">
        <v>200</v>
      </c>
      <c r="C529" s="68" t="s">
        <v>1837</v>
      </c>
      <c r="D529" s="71" t="str">
        <f t="shared" si="8"/>
        <v>000 0410 0000000 000 242</v>
      </c>
      <c r="E529" s="72">
        <v>161515847</v>
      </c>
      <c r="F529" s="73"/>
      <c r="G529" s="74">
        <v>161515847</v>
      </c>
      <c r="H529" s="74"/>
      <c r="I529" s="74">
        <v>161515847</v>
      </c>
      <c r="J529" s="74"/>
      <c r="K529" s="74"/>
      <c r="L529" s="74"/>
      <c r="M529" s="74"/>
      <c r="N529" s="74">
        <v>139208542.09</v>
      </c>
      <c r="O529" s="74"/>
      <c r="P529" s="74">
        <v>139208542.09</v>
      </c>
      <c r="Q529" s="74"/>
      <c r="R529" s="74">
        <v>139208542.09</v>
      </c>
      <c r="S529" s="74"/>
      <c r="T529" s="74"/>
      <c r="U529" s="74"/>
      <c r="V529" s="74"/>
    </row>
    <row r="530" spans="1:22" s="24" customFormat="1" ht="12.75">
      <c r="A530" s="75" t="s">
        <v>2972</v>
      </c>
      <c r="B530" s="68">
        <v>200</v>
      </c>
      <c r="C530" s="68" t="s">
        <v>1838</v>
      </c>
      <c r="D530" s="71" t="str">
        <f t="shared" si="8"/>
        <v>000 0410 0000000 000 250</v>
      </c>
      <c r="E530" s="72"/>
      <c r="F530" s="73"/>
      <c r="G530" s="74"/>
      <c r="H530" s="74">
        <v>51280092.28</v>
      </c>
      <c r="I530" s="74">
        <v>49443828</v>
      </c>
      <c r="J530" s="74"/>
      <c r="K530" s="74"/>
      <c r="L530" s="74">
        <v>1836264.28</v>
      </c>
      <c r="M530" s="74"/>
      <c r="N530" s="74"/>
      <c r="O530" s="74"/>
      <c r="P530" s="74"/>
      <c r="Q530" s="74">
        <v>17493527.09</v>
      </c>
      <c r="R530" s="74">
        <v>15657265.81</v>
      </c>
      <c r="S530" s="74"/>
      <c r="T530" s="74"/>
      <c r="U530" s="74">
        <v>1836261.28</v>
      </c>
      <c r="V530" s="74"/>
    </row>
    <row r="531" spans="1:22" s="24" customFormat="1" ht="33.75">
      <c r="A531" s="75" t="s">
        <v>2974</v>
      </c>
      <c r="B531" s="68">
        <v>200</v>
      </c>
      <c r="C531" s="68" t="s">
        <v>1839</v>
      </c>
      <c r="D531" s="71" t="str">
        <f t="shared" si="8"/>
        <v>000 0410 0000000 000 251</v>
      </c>
      <c r="E531" s="72"/>
      <c r="F531" s="73"/>
      <c r="G531" s="74"/>
      <c r="H531" s="74">
        <v>51280092.28</v>
      </c>
      <c r="I531" s="74">
        <v>49443828</v>
      </c>
      <c r="J531" s="74"/>
      <c r="K531" s="74"/>
      <c r="L531" s="74">
        <v>1836264.28</v>
      </c>
      <c r="M531" s="74"/>
      <c r="N531" s="74"/>
      <c r="O531" s="74"/>
      <c r="P531" s="74"/>
      <c r="Q531" s="74">
        <v>17493527.09</v>
      </c>
      <c r="R531" s="74">
        <v>15657265.81</v>
      </c>
      <c r="S531" s="74"/>
      <c r="T531" s="74"/>
      <c r="U531" s="74">
        <v>1836261.28</v>
      </c>
      <c r="V531" s="74"/>
    </row>
    <row r="532" spans="1:22" s="24" customFormat="1" ht="12.75">
      <c r="A532" s="75" t="s">
        <v>2984</v>
      </c>
      <c r="B532" s="68">
        <v>200</v>
      </c>
      <c r="C532" s="68" t="s">
        <v>1840</v>
      </c>
      <c r="D532" s="71" t="str">
        <f t="shared" si="8"/>
        <v>000 0410 0000000 000 290</v>
      </c>
      <c r="E532" s="72">
        <v>2202700</v>
      </c>
      <c r="F532" s="73"/>
      <c r="G532" s="74">
        <v>2202700</v>
      </c>
      <c r="H532" s="74"/>
      <c r="I532" s="74">
        <v>2102700</v>
      </c>
      <c r="J532" s="74"/>
      <c r="K532" s="74">
        <v>100000</v>
      </c>
      <c r="L532" s="74"/>
      <c r="M532" s="74"/>
      <c r="N532" s="74">
        <v>2155534</v>
      </c>
      <c r="O532" s="74"/>
      <c r="P532" s="74">
        <v>2155534</v>
      </c>
      <c r="Q532" s="74"/>
      <c r="R532" s="74">
        <v>2055534</v>
      </c>
      <c r="S532" s="74"/>
      <c r="T532" s="74">
        <v>100000</v>
      </c>
      <c r="U532" s="74"/>
      <c r="V532" s="74"/>
    </row>
    <row r="533" spans="1:22" s="24" customFormat="1" ht="12.75">
      <c r="A533" s="75" t="s">
        <v>2986</v>
      </c>
      <c r="B533" s="68">
        <v>200</v>
      </c>
      <c r="C533" s="68" t="s">
        <v>1841</v>
      </c>
      <c r="D533" s="71" t="str">
        <f t="shared" si="8"/>
        <v>000 0410 0000000 000 300</v>
      </c>
      <c r="E533" s="72">
        <v>220031319.81</v>
      </c>
      <c r="F533" s="73"/>
      <c r="G533" s="74">
        <v>220031319.81</v>
      </c>
      <c r="H533" s="74"/>
      <c r="I533" s="74">
        <v>217862515.62</v>
      </c>
      <c r="J533" s="74">
        <v>257954</v>
      </c>
      <c r="K533" s="74">
        <v>1910850.19</v>
      </c>
      <c r="L533" s="74"/>
      <c r="M533" s="74"/>
      <c r="N533" s="74">
        <v>189198076.99</v>
      </c>
      <c r="O533" s="74"/>
      <c r="P533" s="74">
        <v>189198076.99</v>
      </c>
      <c r="Q533" s="74"/>
      <c r="R533" s="74">
        <v>187059407.8</v>
      </c>
      <c r="S533" s="74">
        <v>230400</v>
      </c>
      <c r="T533" s="74">
        <v>1908269.19</v>
      </c>
      <c r="U533" s="74"/>
      <c r="V533" s="74"/>
    </row>
    <row r="534" spans="1:22" s="24" customFormat="1" ht="22.5">
      <c r="A534" s="75" t="s">
        <v>2988</v>
      </c>
      <c r="B534" s="68">
        <v>200</v>
      </c>
      <c r="C534" s="68" t="s">
        <v>1842</v>
      </c>
      <c r="D534" s="71" t="str">
        <f t="shared" si="8"/>
        <v>000 0410 0000000 000 310</v>
      </c>
      <c r="E534" s="72">
        <v>185450384.81</v>
      </c>
      <c r="F534" s="73"/>
      <c r="G534" s="74">
        <v>185450384.81</v>
      </c>
      <c r="H534" s="74"/>
      <c r="I534" s="74">
        <v>183299980.62</v>
      </c>
      <c r="J534" s="74">
        <v>239554</v>
      </c>
      <c r="K534" s="74">
        <v>1910850.19</v>
      </c>
      <c r="L534" s="74"/>
      <c r="M534" s="74"/>
      <c r="N534" s="74">
        <v>154918188.11</v>
      </c>
      <c r="O534" s="74"/>
      <c r="P534" s="74">
        <v>154918188.11</v>
      </c>
      <c r="Q534" s="74"/>
      <c r="R534" s="74">
        <v>152797918.92</v>
      </c>
      <c r="S534" s="74">
        <v>212000</v>
      </c>
      <c r="T534" s="74">
        <v>1908269.19</v>
      </c>
      <c r="U534" s="74"/>
      <c r="V534" s="74"/>
    </row>
    <row r="535" spans="1:22" s="24" customFormat="1" ht="22.5">
      <c r="A535" s="75" t="s">
        <v>2990</v>
      </c>
      <c r="B535" s="68">
        <v>200</v>
      </c>
      <c r="C535" s="68" t="s">
        <v>1843</v>
      </c>
      <c r="D535" s="71" t="str">
        <f t="shared" si="8"/>
        <v>000 0410 0000000 000 320</v>
      </c>
      <c r="E535" s="72">
        <v>32655933</v>
      </c>
      <c r="F535" s="73"/>
      <c r="G535" s="74">
        <v>32655933</v>
      </c>
      <c r="H535" s="74"/>
      <c r="I535" s="74">
        <v>32655933</v>
      </c>
      <c r="J535" s="74"/>
      <c r="K535" s="74"/>
      <c r="L535" s="74"/>
      <c r="M535" s="74"/>
      <c r="N535" s="74">
        <v>32655068</v>
      </c>
      <c r="O535" s="74"/>
      <c r="P535" s="74">
        <v>32655068</v>
      </c>
      <c r="Q535" s="74"/>
      <c r="R535" s="74">
        <v>32655068</v>
      </c>
      <c r="S535" s="74"/>
      <c r="T535" s="74"/>
      <c r="U535" s="74"/>
      <c r="V535" s="74"/>
    </row>
    <row r="536" spans="1:22" s="24" customFormat="1" ht="22.5">
      <c r="A536" s="75" t="s">
        <v>2994</v>
      </c>
      <c r="B536" s="68">
        <v>200</v>
      </c>
      <c r="C536" s="68" t="s">
        <v>1844</v>
      </c>
      <c r="D536" s="71" t="str">
        <f t="shared" si="8"/>
        <v>000 0410 0000000 000 340</v>
      </c>
      <c r="E536" s="72">
        <v>1925002</v>
      </c>
      <c r="F536" s="73"/>
      <c r="G536" s="74">
        <v>1925002</v>
      </c>
      <c r="H536" s="74"/>
      <c r="I536" s="74">
        <v>1906602</v>
      </c>
      <c r="J536" s="74">
        <v>18400</v>
      </c>
      <c r="K536" s="74"/>
      <c r="L536" s="74"/>
      <c r="M536" s="74"/>
      <c r="N536" s="74">
        <v>1624820.88</v>
      </c>
      <c r="O536" s="74"/>
      <c r="P536" s="74">
        <v>1624820.88</v>
      </c>
      <c r="Q536" s="74"/>
      <c r="R536" s="74">
        <v>1606420.88</v>
      </c>
      <c r="S536" s="74">
        <v>18400</v>
      </c>
      <c r="T536" s="74"/>
      <c r="U536" s="74"/>
      <c r="V536" s="74"/>
    </row>
    <row r="537" spans="1:22" s="24" customFormat="1" ht="22.5">
      <c r="A537" s="75" t="s">
        <v>1845</v>
      </c>
      <c r="B537" s="68">
        <v>200</v>
      </c>
      <c r="C537" s="68" t="s">
        <v>1846</v>
      </c>
      <c r="D537" s="71" t="str">
        <f t="shared" si="8"/>
        <v>000 0411 0000000 000 000</v>
      </c>
      <c r="E537" s="72">
        <v>20050000</v>
      </c>
      <c r="F537" s="73"/>
      <c r="G537" s="74">
        <v>20050000</v>
      </c>
      <c r="H537" s="74"/>
      <c r="I537" s="74">
        <v>20050000</v>
      </c>
      <c r="J537" s="74"/>
      <c r="K537" s="74"/>
      <c r="L537" s="74"/>
      <c r="M537" s="74"/>
      <c r="N537" s="74">
        <v>16900000</v>
      </c>
      <c r="O537" s="74"/>
      <c r="P537" s="74">
        <v>16900000</v>
      </c>
      <c r="Q537" s="74"/>
      <c r="R537" s="74">
        <v>16900000</v>
      </c>
      <c r="S537" s="74"/>
      <c r="T537" s="74"/>
      <c r="U537" s="74"/>
      <c r="V537" s="74"/>
    </row>
    <row r="538" spans="1:22" s="24" customFormat="1" ht="12.75">
      <c r="A538" s="75" t="s">
        <v>1291</v>
      </c>
      <c r="B538" s="68">
        <v>200</v>
      </c>
      <c r="C538" s="68" t="s">
        <v>1847</v>
      </c>
      <c r="D538" s="71" t="str">
        <f t="shared" si="8"/>
        <v>000 0411 0000000 000 200</v>
      </c>
      <c r="E538" s="72">
        <v>20050000</v>
      </c>
      <c r="F538" s="73"/>
      <c r="G538" s="74">
        <v>20050000</v>
      </c>
      <c r="H538" s="74"/>
      <c r="I538" s="74">
        <v>20050000</v>
      </c>
      <c r="J538" s="74"/>
      <c r="K538" s="74"/>
      <c r="L538" s="74"/>
      <c r="M538" s="74"/>
      <c r="N538" s="74">
        <v>16900000</v>
      </c>
      <c r="O538" s="74"/>
      <c r="P538" s="74">
        <v>16900000</v>
      </c>
      <c r="Q538" s="74"/>
      <c r="R538" s="74">
        <v>16900000</v>
      </c>
      <c r="S538" s="74"/>
      <c r="T538" s="74"/>
      <c r="U538" s="74"/>
      <c r="V538" s="74"/>
    </row>
    <row r="539" spans="1:22" s="24" customFormat="1" ht="12.75">
      <c r="A539" s="75" t="s">
        <v>1301</v>
      </c>
      <c r="B539" s="68">
        <v>200</v>
      </c>
      <c r="C539" s="68" t="s">
        <v>1848</v>
      </c>
      <c r="D539" s="71" t="str">
        <f t="shared" si="8"/>
        <v>000 0411 0000000 000 220</v>
      </c>
      <c r="E539" s="72">
        <v>20050000</v>
      </c>
      <c r="F539" s="73"/>
      <c r="G539" s="74">
        <v>20050000</v>
      </c>
      <c r="H539" s="74"/>
      <c r="I539" s="74">
        <v>20050000</v>
      </c>
      <c r="J539" s="74"/>
      <c r="K539" s="74"/>
      <c r="L539" s="74"/>
      <c r="M539" s="74"/>
      <c r="N539" s="74">
        <v>16900000</v>
      </c>
      <c r="O539" s="74"/>
      <c r="P539" s="74">
        <v>16900000</v>
      </c>
      <c r="Q539" s="74"/>
      <c r="R539" s="74">
        <v>16900000</v>
      </c>
      <c r="S539" s="74"/>
      <c r="T539" s="74"/>
      <c r="U539" s="74"/>
      <c r="V539" s="74"/>
    </row>
    <row r="540" spans="1:22" s="24" customFormat="1" ht="12.75">
      <c r="A540" s="75" t="s">
        <v>2964</v>
      </c>
      <c r="B540" s="68">
        <v>200</v>
      </c>
      <c r="C540" s="68" t="s">
        <v>1849</v>
      </c>
      <c r="D540" s="71" t="str">
        <f t="shared" si="8"/>
        <v>000 0411 0000000 000 226</v>
      </c>
      <c r="E540" s="72">
        <v>20050000</v>
      </c>
      <c r="F540" s="73"/>
      <c r="G540" s="74">
        <v>20050000</v>
      </c>
      <c r="H540" s="74"/>
      <c r="I540" s="74">
        <v>20050000</v>
      </c>
      <c r="J540" s="74"/>
      <c r="K540" s="74"/>
      <c r="L540" s="74"/>
      <c r="M540" s="74"/>
      <c r="N540" s="74">
        <v>16900000</v>
      </c>
      <c r="O540" s="74"/>
      <c r="P540" s="74">
        <v>16900000</v>
      </c>
      <c r="Q540" s="74"/>
      <c r="R540" s="74">
        <v>16900000</v>
      </c>
      <c r="S540" s="74"/>
      <c r="T540" s="74"/>
      <c r="U540" s="74"/>
      <c r="V540" s="74"/>
    </row>
    <row r="541" spans="1:22" s="24" customFormat="1" ht="22.5">
      <c r="A541" s="75" t="s">
        <v>1850</v>
      </c>
      <c r="B541" s="68">
        <v>200</v>
      </c>
      <c r="C541" s="68" t="s">
        <v>1851</v>
      </c>
      <c r="D541" s="71" t="str">
        <f t="shared" si="8"/>
        <v>000 0412 0000000 000 000</v>
      </c>
      <c r="E541" s="72">
        <v>6971359206.38</v>
      </c>
      <c r="F541" s="73"/>
      <c r="G541" s="74">
        <v>6971359206.38</v>
      </c>
      <c r="H541" s="74">
        <v>250450421.33</v>
      </c>
      <c r="I541" s="74">
        <v>6179729607.18</v>
      </c>
      <c r="J541" s="74">
        <v>734214970.19</v>
      </c>
      <c r="K541" s="74">
        <v>221905542.91</v>
      </c>
      <c r="L541" s="74">
        <v>85959507.43</v>
      </c>
      <c r="M541" s="74"/>
      <c r="N541" s="74">
        <v>5995534906.07</v>
      </c>
      <c r="O541" s="74"/>
      <c r="P541" s="74">
        <v>5995534906.07</v>
      </c>
      <c r="Q541" s="74">
        <v>225405319.23</v>
      </c>
      <c r="R541" s="74">
        <v>5289929246.5</v>
      </c>
      <c r="S541" s="74">
        <v>650171715.99</v>
      </c>
      <c r="T541" s="74">
        <v>196910753.94</v>
      </c>
      <c r="U541" s="74">
        <v>83928508.87</v>
      </c>
      <c r="V541" s="74"/>
    </row>
    <row r="542" spans="1:22" s="24" customFormat="1" ht="12.75">
      <c r="A542" s="75" t="s">
        <v>1291</v>
      </c>
      <c r="B542" s="68">
        <v>200</v>
      </c>
      <c r="C542" s="68" t="s">
        <v>1852</v>
      </c>
      <c r="D542" s="71" t="str">
        <f t="shared" si="8"/>
        <v>000 0412 0000000 000 200</v>
      </c>
      <c r="E542" s="72">
        <v>5762885355.38</v>
      </c>
      <c r="F542" s="73"/>
      <c r="G542" s="74">
        <v>5762885355.38</v>
      </c>
      <c r="H542" s="74">
        <v>250450421.33</v>
      </c>
      <c r="I542" s="74">
        <v>5227722607.18</v>
      </c>
      <c r="J542" s="74">
        <v>478213911.19</v>
      </c>
      <c r="K542" s="74">
        <v>221439750.91</v>
      </c>
      <c r="L542" s="74">
        <v>85959507.43</v>
      </c>
      <c r="M542" s="74"/>
      <c r="N542" s="74">
        <v>4856089353.45</v>
      </c>
      <c r="O542" s="74"/>
      <c r="P542" s="74">
        <v>4856089353.45</v>
      </c>
      <c r="Q542" s="74">
        <v>225405319.23</v>
      </c>
      <c r="R542" s="74">
        <v>4406929246.5</v>
      </c>
      <c r="S542" s="74">
        <v>394172150.37</v>
      </c>
      <c r="T542" s="74">
        <v>196464766.94</v>
      </c>
      <c r="U542" s="74">
        <v>83928508.87</v>
      </c>
      <c r="V542" s="74"/>
    </row>
    <row r="543" spans="1:22" s="24" customFormat="1" ht="22.5">
      <c r="A543" s="75" t="s">
        <v>1293</v>
      </c>
      <c r="B543" s="68">
        <v>200</v>
      </c>
      <c r="C543" s="68" t="s">
        <v>1853</v>
      </c>
      <c r="D543" s="71" t="str">
        <f t="shared" si="8"/>
        <v>000 0412 0000000 000 210</v>
      </c>
      <c r="E543" s="72">
        <v>11280871.23</v>
      </c>
      <c r="F543" s="73"/>
      <c r="G543" s="74">
        <v>11280871.23</v>
      </c>
      <c r="H543" s="74"/>
      <c r="I543" s="74">
        <v>5679023</v>
      </c>
      <c r="J543" s="74">
        <v>978595.37</v>
      </c>
      <c r="K543" s="74">
        <v>4623252.86</v>
      </c>
      <c r="L543" s="74"/>
      <c r="M543" s="74"/>
      <c r="N543" s="74">
        <v>11226692.76</v>
      </c>
      <c r="O543" s="74"/>
      <c r="P543" s="74">
        <v>11226692.76</v>
      </c>
      <c r="Q543" s="74"/>
      <c r="R543" s="74">
        <v>5624893.19</v>
      </c>
      <c r="S543" s="74">
        <v>978595.37</v>
      </c>
      <c r="T543" s="74">
        <v>4623204.2</v>
      </c>
      <c r="U543" s="74"/>
      <c r="V543" s="74"/>
    </row>
    <row r="544" spans="1:22" s="24" customFormat="1" ht="12.75">
      <c r="A544" s="75" t="s">
        <v>1295</v>
      </c>
      <c r="B544" s="68">
        <v>200</v>
      </c>
      <c r="C544" s="68" t="s">
        <v>1854</v>
      </c>
      <c r="D544" s="71" t="str">
        <f t="shared" si="8"/>
        <v>000 0412 0000000 000 211</v>
      </c>
      <c r="E544" s="72">
        <v>8672086.41</v>
      </c>
      <c r="F544" s="73"/>
      <c r="G544" s="74">
        <v>8672086.41</v>
      </c>
      <c r="H544" s="74"/>
      <c r="I544" s="74">
        <v>4355460</v>
      </c>
      <c r="J544" s="74">
        <v>756798.41</v>
      </c>
      <c r="K544" s="74">
        <v>3559828</v>
      </c>
      <c r="L544" s="74"/>
      <c r="M544" s="74"/>
      <c r="N544" s="74">
        <v>8654168.84</v>
      </c>
      <c r="O544" s="74"/>
      <c r="P544" s="74">
        <v>8654168.84</v>
      </c>
      <c r="Q544" s="74"/>
      <c r="R544" s="74">
        <v>4337590.61</v>
      </c>
      <c r="S544" s="74">
        <v>756798.41</v>
      </c>
      <c r="T544" s="74">
        <v>3559779.82</v>
      </c>
      <c r="U544" s="74"/>
      <c r="V544" s="74"/>
    </row>
    <row r="545" spans="1:22" s="24" customFormat="1" ht="12.75">
      <c r="A545" s="75" t="s">
        <v>1297</v>
      </c>
      <c r="B545" s="68">
        <v>200</v>
      </c>
      <c r="C545" s="68" t="s">
        <v>1855</v>
      </c>
      <c r="D545" s="71" t="str">
        <f t="shared" si="8"/>
        <v>000 0412 0000000 000 212</v>
      </c>
      <c r="E545" s="72">
        <v>7900</v>
      </c>
      <c r="F545" s="73"/>
      <c r="G545" s="74">
        <v>7900</v>
      </c>
      <c r="H545" s="74"/>
      <c r="I545" s="74">
        <v>7900</v>
      </c>
      <c r="J545" s="74"/>
      <c r="K545" s="74"/>
      <c r="L545" s="74"/>
      <c r="M545" s="74"/>
      <c r="N545" s="74">
        <v>6538.49</v>
      </c>
      <c r="O545" s="74"/>
      <c r="P545" s="74">
        <v>6538.49</v>
      </c>
      <c r="Q545" s="74"/>
      <c r="R545" s="74">
        <v>6538.49</v>
      </c>
      <c r="S545" s="74"/>
      <c r="T545" s="74"/>
      <c r="U545" s="74"/>
      <c r="V545" s="74"/>
    </row>
    <row r="546" spans="1:22" s="24" customFormat="1" ht="12.75">
      <c r="A546" s="75" t="s">
        <v>1299</v>
      </c>
      <c r="B546" s="68">
        <v>200</v>
      </c>
      <c r="C546" s="68" t="s">
        <v>1856</v>
      </c>
      <c r="D546" s="71" t="str">
        <f t="shared" si="8"/>
        <v>000 0412 0000000 000 213</v>
      </c>
      <c r="E546" s="72">
        <v>2600884.82</v>
      </c>
      <c r="F546" s="73"/>
      <c r="G546" s="74">
        <v>2600884.82</v>
      </c>
      <c r="H546" s="74"/>
      <c r="I546" s="74">
        <v>1315663</v>
      </c>
      <c r="J546" s="74">
        <v>221796.96</v>
      </c>
      <c r="K546" s="74">
        <v>1063424.86</v>
      </c>
      <c r="L546" s="74"/>
      <c r="M546" s="74"/>
      <c r="N546" s="74">
        <v>2565985.43</v>
      </c>
      <c r="O546" s="74"/>
      <c r="P546" s="74">
        <v>2565985.43</v>
      </c>
      <c r="Q546" s="74"/>
      <c r="R546" s="74">
        <v>1280764.09</v>
      </c>
      <c r="S546" s="74">
        <v>221796.96</v>
      </c>
      <c r="T546" s="74">
        <v>1063424.38</v>
      </c>
      <c r="U546" s="74"/>
      <c r="V546" s="74"/>
    </row>
    <row r="547" spans="1:22" s="24" customFormat="1" ht="12.75">
      <c r="A547" s="75" t="s">
        <v>1301</v>
      </c>
      <c r="B547" s="68">
        <v>200</v>
      </c>
      <c r="C547" s="68" t="s">
        <v>1857</v>
      </c>
      <c r="D547" s="71" t="str">
        <f t="shared" si="8"/>
        <v>000 0412 0000000 000 220</v>
      </c>
      <c r="E547" s="72">
        <v>1127233577.72</v>
      </c>
      <c r="F547" s="73"/>
      <c r="G547" s="74">
        <v>1127233577.72</v>
      </c>
      <c r="H547" s="74"/>
      <c r="I547" s="74">
        <v>695593431.14</v>
      </c>
      <c r="J547" s="74">
        <v>255140654.76</v>
      </c>
      <c r="K547" s="74">
        <v>173772081.01</v>
      </c>
      <c r="L547" s="74">
        <v>2727410.81</v>
      </c>
      <c r="M547" s="74"/>
      <c r="N547" s="74">
        <v>955960048.84</v>
      </c>
      <c r="O547" s="74"/>
      <c r="P547" s="74">
        <v>955960048.84</v>
      </c>
      <c r="Q547" s="74"/>
      <c r="R547" s="74">
        <v>582201516.83</v>
      </c>
      <c r="S547" s="74">
        <v>221836243.72</v>
      </c>
      <c r="T547" s="74">
        <v>149339431.38</v>
      </c>
      <c r="U547" s="74">
        <v>2582856.91</v>
      </c>
      <c r="V547" s="74"/>
    </row>
    <row r="548" spans="1:22" s="24" customFormat="1" ht="12.75">
      <c r="A548" s="75" t="s">
        <v>1303</v>
      </c>
      <c r="B548" s="68">
        <v>200</v>
      </c>
      <c r="C548" s="68" t="s">
        <v>1858</v>
      </c>
      <c r="D548" s="71" t="str">
        <f t="shared" si="8"/>
        <v>000 0412 0000000 000 221</v>
      </c>
      <c r="E548" s="72">
        <v>70545.17</v>
      </c>
      <c r="F548" s="73"/>
      <c r="G548" s="74">
        <v>70545.17</v>
      </c>
      <c r="H548" s="74"/>
      <c r="I548" s="74"/>
      <c r="J548" s="74">
        <v>16631.17</v>
      </c>
      <c r="K548" s="74">
        <v>53914</v>
      </c>
      <c r="L548" s="74"/>
      <c r="M548" s="74"/>
      <c r="N548" s="74">
        <v>70543.84</v>
      </c>
      <c r="O548" s="74"/>
      <c r="P548" s="74">
        <v>70543.84</v>
      </c>
      <c r="Q548" s="74"/>
      <c r="R548" s="74"/>
      <c r="S548" s="74">
        <v>16631.17</v>
      </c>
      <c r="T548" s="74">
        <v>53912.67</v>
      </c>
      <c r="U548" s="74"/>
      <c r="V548" s="74"/>
    </row>
    <row r="549" spans="1:22" s="24" customFormat="1" ht="12.75">
      <c r="A549" s="75" t="s">
        <v>1305</v>
      </c>
      <c r="B549" s="68">
        <v>200</v>
      </c>
      <c r="C549" s="68" t="s">
        <v>1859</v>
      </c>
      <c r="D549" s="71" t="str">
        <f t="shared" si="8"/>
        <v>000 0412 0000000 000 222</v>
      </c>
      <c r="E549" s="72">
        <v>76922.5</v>
      </c>
      <c r="F549" s="73"/>
      <c r="G549" s="74">
        <v>76922.5</v>
      </c>
      <c r="H549" s="74"/>
      <c r="I549" s="74">
        <v>76922.5</v>
      </c>
      <c r="J549" s="74"/>
      <c r="K549" s="74"/>
      <c r="L549" s="74"/>
      <c r="M549" s="74"/>
      <c r="N549" s="74">
        <v>76922.5</v>
      </c>
      <c r="O549" s="74"/>
      <c r="P549" s="74">
        <v>76922.5</v>
      </c>
      <c r="Q549" s="74"/>
      <c r="R549" s="74">
        <v>76922.5</v>
      </c>
      <c r="S549" s="74"/>
      <c r="T549" s="74"/>
      <c r="U549" s="74"/>
      <c r="V549" s="74"/>
    </row>
    <row r="550" spans="1:22" s="24" customFormat="1" ht="12.75">
      <c r="A550" s="75" t="s">
        <v>1307</v>
      </c>
      <c r="B550" s="68">
        <v>200</v>
      </c>
      <c r="C550" s="68" t="s">
        <v>1860</v>
      </c>
      <c r="D550" s="71" t="str">
        <f t="shared" si="8"/>
        <v>000 0412 0000000 000 223</v>
      </c>
      <c r="E550" s="72">
        <v>1875654.66</v>
      </c>
      <c r="F550" s="73"/>
      <c r="G550" s="74">
        <v>1875654.66</v>
      </c>
      <c r="H550" s="74"/>
      <c r="I550" s="74"/>
      <c r="J550" s="74">
        <v>1742492.66</v>
      </c>
      <c r="K550" s="74">
        <v>133162</v>
      </c>
      <c r="L550" s="74"/>
      <c r="M550" s="74"/>
      <c r="N550" s="74">
        <v>1266699.38</v>
      </c>
      <c r="O550" s="74"/>
      <c r="P550" s="74">
        <v>1266699.38</v>
      </c>
      <c r="Q550" s="74"/>
      <c r="R550" s="74"/>
      <c r="S550" s="74">
        <v>1133538.3</v>
      </c>
      <c r="T550" s="74">
        <v>133161.08</v>
      </c>
      <c r="U550" s="74"/>
      <c r="V550" s="74"/>
    </row>
    <row r="551" spans="1:22" s="24" customFormat="1" ht="22.5">
      <c r="A551" s="75" t="s">
        <v>1309</v>
      </c>
      <c r="B551" s="68">
        <v>200</v>
      </c>
      <c r="C551" s="68" t="s">
        <v>1861</v>
      </c>
      <c r="D551" s="71" t="str">
        <f t="shared" si="8"/>
        <v>000 0412 0000000 000 224</v>
      </c>
      <c r="E551" s="72">
        <v>1814115.88</v>
      </c>
      <c r="F551" s="73"/>
      <c r="G551" s="74">
        <v>1814115.88</v>
      </c>
      <c r="H551" s="74"/>
      <c r="I551" s="74">
        <v>280000</v>
      </c>
      <c r="J551" s="74">
        <v>1160000</v>
      </c>
      <c r="K551" s="74">
        <v>374115.88</v>
      </c>
      <c r="L551" s="74"/>
      <c r="M551" s="74"/>
      <c r="N551" s="74">
        <v>1534115.88</v>
      </c>
      <c r="O551" s="74"/>
      <c r="P551" s="74">
        <v>1534115.88</v>
      </c>
      <c r="Q551" s="74"/>
      <c r="R551" s="74"/>
      <c r="S551" s="74">
        <v>1160000</v>
      </c>
      <c r="T551" s="74">
        <v>374115.88</v>
      </c>
      <c r="U551" s="74"/>
      <c r="V551" s="74"/>
    </row>
    <row r="552" spans="1:22" s="24" customFormat="1" ht="22.5">
      <c r="A552" s="75" t="s">
        <v>2962</v>
      </c>
      <c r="B552" s="68">
        <v>200</v>
      </c>
      <c r="C552" s="68" t="s">
        <v>1862</v>
      </c>
      <c r="D552" s="71" t="str">
        <f t="shared" si="8"/>
        <v>000 0412 0000000 000 225</v>
      </c>
      <c r="E552" s="72">
        <v>9029807.48</v>
      </c>
      <c r="F552" s="73"/>
      <c r="G552" s="74">
        <v>9029807.48</v>
      </c>
      <c r="H552" s="74"/>
      <c r="I552" s="74"/>
      <c r="J552" s="74">
        <v>8951007.48</v>
      </c>
      <c r="K552" s="74">
        <v>11600</v>
      </c>
      <c r="L552" s="74">
        <v>67200</v>
      </c>
      <c r="M552" s="74"/>
      <c r="N552" s="74">
        <v>7885526.86</v>
      </c>
      <c r="O552" s="74"/>
      <c r="P552" s="74">
        <v>7885526.86</v>
      </c>
      <c r="Q552" s="74"/>
      <c r="R552" s="74"/>
      <c r="S552" s="74">
        <v>7806727.43</v>
      </c>
      <c r="T552" s="74">
        <v>11599.43</v>
      </c>
      <c r="U552" s="74">
        <v>67200</v>
      </c>
      <c r="V552" s="74"/>
    </row>
    <row r="553" spans="1:22" s="24" customFormat="1" ht="12.75">
      <c r="A553" s="75" t="s">
        <v>2964</v>
      </c>
      <c r="B553" s="68">
        <v>200</v>
      </c>
      <c r="C553" s="68" t="s">
        <v>1863</v>
      </c>
      <c r="D553" s="71" t="str">
        <f t="shared" si="8"/>
        <v>000 0412 0000000 000 226</v>
      </c>
      <c r="E553" s="72">
        <v>1114366532.03</v>
      </c>
      <c r="F553" s="73"/>
      <c r="G553" s="74">
        <v>1114366532.03</v>
      </c>
      <c r="H553" s="74"/>
      <c r="I553" s="74">
        <v>695236508.64</v>
      </c>
      <c r="J553" s="74">
        <v>243270523.45</v>
      </c>
      <c r="K553" s="74">
        <v>173199289.13</v>
      </c>
      <c r="L553" s="74">
        <v>2660210.81</v>
      </c>
      <c r="M553" s="74"/>
      <c r="N553" s="74">
        <v>945126240.38</v>
      </c>
      <c r="O553" s="74"/>
      <c r="P553" s="74">
        <v>945126240.38</v>
      </c>
      <c r="Q553" s="74"/>
      <c r="R553" s="74">
        <v>582124594.33</v>
      </c>
      <c r="S553" s="74">
        <v>211719346.82</v>
      </c>
      <c r="T553" s="74">
        <v>148766642.32</v>
      </c>
      <c r="U553" s="74">
        <v>2515656.91</v>
      </c>
      <c r="V553" s="74"/>
    </row>
    <row r="554" spans="1:22" s="24" customFormat="1" ht="22.5">
      <c r="A554" s="75" t="s">
        <v>2966</v>
      </c>
      <c r="B554" s="68">
        <v>200</v>
      </c>
      <c r="C554" s="68" t="s">
        <v>1864</v>
      </c>
      <c r="D554" s="71" t="str">
        <f t="shared" si="8"/>
        <v>000 0412 0000000 000 240</v>
      </c>
      <c r="E554" s="72">
        <v>4481083726.52</v>
      </c>
      <c r="F554" s="73"/>
      <c r="G554" s="74">
        <v>4481083726.52</v>
      </c>
      <c r="H554" s="74"/>
      <c r="I554" s="74">
        <v>4226333429.84</v>
      </c>
      <c r="J554" s="74">
        <v>211774148.74</v>
      </c>
      <c r="K554" s="74">
        <v>42221447.94</v>
      </c>
      <c r="L554" s="74">
        <v>754700</v>
      </c>
      <c r="M554" s="74"/>
      <c r="N554" s="74">
        <v>3746972683.96</v>
      </c>
      <c r="O554" s="74"/>
      <c r="P554" s="74">
        <v>3746972683.96</v>
      </c>
      <c r="Q554" s="74"/>
      <c r="R554" s="74">
        <v>3542116070.72</v>
      </c>
      <c r="S554" s="74">
        <v>162336670.2</v>
      </c>
      <c r="T554" s="74">
        <v>41765243.04</v>
      </c>
      <c r="U554" s="74">
        <v>754700</v>
      </c>
      <c r="V554" s="74"/>
    </row>
    <row r="555" spans="1:22" s="24" customFormat="1" ht="33.75">
      <c r="A555" s="75" t="s">
        <v>2968</v>
      </c>
      <c r="B555" s="68">
        <v>200</v>
      </c>
      <c r="C555" s="68" t="s">
        <v>1865</v>
      </c>
      <c r="D555" s="71" t="str">
        <f t="shared" si="8"/>
        <v>000 0412 0000000 000 241</v>
      </c>
      <c r="E555" s="72">
        <v>1367410358.01</v>
      </c>
      <c r="F555" s="73"/>
      <c r="G555" s="74">
        <v>1367410358.01</v>
      </c>
      <c r="H555" s="74"/>
      <c r="I555" s="74">
        <v>1244683989.09</v>
      </c>
      <c r="J555" s="74">
        <v>88255811.8</v>
      </c>
      <c r="K555" s="74">
        <v>33715857.12</v>
      </c>
      <c r="L555" s="74">
        <v>754700</v>
      </c>
      <c r="M555" s="74"/>
      <c r="N555" s="74">
        <v>1184644288.39</v>
      </c>
      <c r="O555" s="74"/>
      <c r="P555" s="74">
        <v>1184644288.39</v>
      </c>
      <c r="Q555" s="74"/>
      <c r="R555" s="74">
        <v>1073055316.51</v>
      </c>
      <c r="S555" s="74">
        <v>77299619.66</v>
      </c>
      <c r="T555" s="74">
        <v>33534652.22</v>
      </c>
      <c r="U555" s="74">
        <v>754700</v>
      </c>
      <c r="V555" s="74"/>
    </row>
    <row r="556" spans="1:22" s="24" customFormat="1" ht="45">
      <c r="A556" s="75" t="s">
        <v>2970</v>
      </c>
      <c r="B556" s="68">
        <v>200</v>
      </c>
      <c r="C556" s="68" t="s">
        <v>1866</v>
      </c>
      <c r="D556" s="71" t="str">
        <f t="shared" si="8"/>
        <v>000 0412 0000000 000 242</v>
      </c>
      <c r="E556" s="72">
        <v>3113673368.51</v>
      </c>
      <c r="F556" s="73"/>
      <c r="G556" s="74">
        <v>3113673368.51</v>
      </c>
      <c r="H556" s="74"/>
      <c r="I556" s="74">
        <v>2981649440.75</v>
      </c>
      <c r="J556" s="74">
        <v>123518336.94</v>
      </c>
      <c r="K556" s="74">
        <v>8505590.82</v>
      </c>
      <c r="L556" s="74"/>
      <c r="M556" s="74"/>
      <c r="N556" s="74">
        <v>2562328395.57</v>
      </c>
      <c r="O556" s="74"/>
      <c r="P556" s="74">
        <v>2562328395.57</v>
      </c>
      <c r="Q556" s="74"/>
      <c r="R556" s="74">
        <v>2469060754.21</v>
      </c>
      <c r="S556" s="74">
        <v>85037050.54</v>
      </c>
      <c r="T556" s="74">
        <v>8230590.82</v>
      </c>
      <c r="U556" s="74"/>
      <c r="V556" s="74"/>
    </row>
    <row r="557" spans="1:22" s="24" customFormat="1" ht="12.75">
      <c r="A557" s="75" t="s">
        <v>2972</v>
      </c>
      <c r="B557" s="68">
        <v>200</v>
      </c>
      <c r="C557" s="68" t="s">
        <v>1867</v>
      </c>
      <c r="D557" s="71" t="str">
        <f t="shared" si="8"/>
        <v>000 0412 0000000 000 250</v>
      </c>
      <c r="E557" s="72"/>
      <c r="F557" s="73"/>
      <c r="G557" s="74"/>
      <c r="H557" s="74">
        <v>250450421.33</v>
      </c>
      <c r="I557" s="74">
        <v>167988024.71</v>
      </c>
      <c r="J557" s="74"/>
      <c r="K557" s="74"/>
      <c r="L557" s="74">
        <v>82462396.62</v>
      </c>
      <c r="M557" s="74"/>
      <c r="N557" s="74"/>
      <c r="O557" s="74"/>
      <c r="P557" s="74"/>
      <c r="Q557" s="74">
        <v>225405319.23</v>
      </c>
      <c r="R557" s="74">
        <v>144819367.27</v>
      </c>
      <c r="S557" s="74"/>
      <c r="T557" s="74"/>
      <c r="U557" s="74">
        <v>80585951.96</v>
      </c>
      <c r="V557" s="74"/>
    </row>
    <row r="558" spans="1:22" s="24" customFormat="1" ht="33.75">
      <c r="A558" s="75" t="s">
        <v>2974</v>
      </c>
      <c r="B558" s="68">
        <v>200</v>
      </c>
      <c r="C558" s="68" t="s">
        <v>1868</v>
      </c>
      <c r="D558" s="71" t="str">
        <f t="shared" si="8"/>
        <v>000 0412 0000000 000 251</v>
      </c>
      <c r="E558" s="72"/>
      <c r="F558" s="73"/>
      <c r="G558" s="74"/>
      <c r="H558" s="74">
        <v>250450421.33</v>
      </c>
      <c r="I558" s="74">
        <v>167988024.71</v>
      </c>
      <c r="J558" s="74"/>
      <c r="K558" s="74"/>
      <c r="L558" s="74">
        <v>82462396.62</v>
      </c>
      <c r="M558" s="74"/>
      <c r="N558" s="74"/>
      <c r="O558" s="74"/>
      <c r="P558" s="74"/>
      <c r="Q558" s="74">
        <v>225405319.23</v>
      </c>
      <c r="R558" s="74">
        <v>144819367.27</v>
      </c>
      <c r="S558" s="74"/>
      <c r="T558" s="74"/>
      <c r="U558" s="74">
        <v>80585951.96</v>
      </c>
      <c r="V558" s="74"/>
    </row>
    <row r="559" spans="1:22" s="24" customFormat="1" ht="12.75">
      <c r="A559" s="75" t="s">
        <v>2984</v>
      </c>
      <c r="B559" s="68">
        <v>200</v>
      </c>
      <c r="C559" s="68" t="s">
        <v>1869</v>
      </c>
      <c r="D559" s="71" t="str">
        <f t="shared" si="8"/>
        <v>000 0412 0000000 000 290</v>
      </c>
      <c r="E559" s="72">
        <v>143287179.91</v>
      </c>
      <c r="F559" s="73"/>
      <c r="G559" s="74">
        <v>143287179.91</v>
      </c>
      <c r="H559" s="74"/>
      <c r="I559" s="74">
        <v>132128698.49</v>
      </c>
      <c r="J559" s="74">
        <v>10320512.32</v>
      </c>
      <c r="K559" s="74">
        <v>822969.1</v>
      </c>
      <c r="L559" s="74">
        <v>15000</v>
      </c>
      <c r="M559" s="74"/>
      <c r="N559" s="74">
        <v>141929927.89</v>
      </c>
      <c r="O559" s="74"/>
      <c r="P559" s="74">
        <v>141929927.89</v>
      </c>
      <c r="Q559" s="74"/>
      <c r="R559" s="74">
        <v>132167398.49</v>
      </c>
      <c r="S559" s="74">
        <v>9020641.08</v>
      </c>
      <c r="T559" s="74">
        <v>736888.32</v>
      </c>
      <c r="U559" s="74">
        <v>5000</v>
      </c>
      <c r="V559" s="74"/>
    </row>
    <row r="560" spans="1:22" s="24" customFormat="1" ht="12.75">
      <c r="A560" s="75" t="s">
        <v>2986</v>
      </c>
      <c r="B560" s="68">
        <v>200</v>
      </c>
      <c r="C560" s="68" t="s">
        <v>1870</v>
      </c>
      <c r="D560" s="71" t="str">
        <f t="shared" si="8"/>
        <v>000 0412 0000000 000 300</v>
      </c>
      <c r="E560" s="72">
        <v>918518851</v>
      </c>
      <c r="F560" s="73"/>
      <c r="G560" s="74">
        <v>918518851</v>
      </c>
      <c r="H560" s="74"/>
      <c r="I560" s="74">
        <v>902007000</v>
      </c>
      <c r="J560" s="74">
        <v>16046059</v>
      </c>
      <c r="K560" s="74">
        <v>465792</v>
      </c>
      <c r="L560" s="74"/>
      <c r="M560" s="74"/>
      <c r="N560" s="74">
        <v>849490552.62</v>
      </c>
      <c r="O560" s="74"/>
      <c r="P560" s="74">
        <v>849490552.62</v>
      </c>
      <c r="Q560" s="74"/>
      <c r="R560" s="74">
        <v>833000000</v>
      </c>
      <c r="S560" s="74">
        <v>16044565.62</v>
      </c>
      <c r="T560" s="74">
        <v>445987</v>
      </c>
      <c r="U560" s="74"/>
      <c r="V560" s="74"/>
    </row>
    <row r="561" spans="1:22" s="24" customFormat="1" ht="22.5">
      <c r="A561" s="75" t="s">
        <v>2988</v>
      </c>
      <c r="B561" s="68">
        <v>200</v>
      </c>
      <c r="C561" s="68" t="s">
        <v>1871</v>
      </c>
      <c r="D561" s="71" t="str">
        <f t="shared" si="8"/>
        <v>000 0412 0000000 000 310</v>
      </c>
      <c r="E561" s="72">
        <v>880012329</v>
      </c>
      <c r="F561" s="73"/>
      <c r="G561" s="74">
        <v>880012329</v>
      </c>
      <c r="H561" s="74"/>
      <c r="I561" s="74">
        <v>864000000</v>
      </c>
      <c r="J561" s="74">
        <v>15979339</v>
      </c>
      <c r="K561" s="74">
        <v>32990</v>
      </c>
      <c r="L561" s="74"/>
      <c r="M561" s="74"/>
      <c r="N561" s="74">
        <v>816010835.82</v>
      </c>
      <c r="O561" s="74"/>
      <c r="P561" s="74">
        <v>816010835.82</v>
      </c>
      <c r="Q561" s="74"/>
      <c r="R561" s="74">
        <v>800000000</v>
      </c>
      <c r="S561" s="74">
        <v>15977845.82</v>
      </c>
      <c r="T561" s="74">
        <v>32990</v>
      </c>
      <c r="U561" s="74"/>
      <c r="V561" s="74"/>
    </row>
    <row r="562" spans="1:22" s="24" customFormat="1" ht="22.5">
      <c r="A562" s="75" t="s">
        <v>2992</v>
      </c>
      <c r="B562" s="68">
        <v>200</v>
      </c>
      <c r="C562" s="68" t="s">
        <v>1872</v>
      </c>
      <c r="D562" s="71" t="str">
        <f t="shared" si="8"/>
        <v>000 0412 0000000 000 330</v>
      </c>
      <c r="E562" s="72">
        <v>38007000</v>
      </c>
      <c r="F562" s="73"/>
      <c r="G562" s="74">
        <v>38007000</v>
      </c>
      <c r="H562" s="74"/>
      <c r="I562" s="74">
        <v>38007000</v>
      </c>
      <c r="J562" s="74"/>
      <c r="K562" s="74"/>
      <c r="L562" s="74"/>
      <c r="M562" s="74"/>
      <c r="N562" s="74">
        <v>33000000</v>
      </c>
      <c r="O562" s="74"/>
      <c r="P562" s="74">
        <v>33000000</v>
      </c>
      <c r="Q562" s="74"/>
      <c r="R562" s="74">
        <v>33000000</v>
      </c>
      <c r="S562" s="74"/>
      <c r="T562" s="74"/>
      <c r="U562" s="74"/>
      <c r="V562" s="74"/>
    </row>
    <row r="563" spans="1:22" s="24" customFormat="1" ht="22.5">
      <c r="A563" s="75" t="s">
        <v>2994</v>
      </c>
      <c r="B563" s="68">
        <v>200</v>
      </c>
      <c r="C563" s="68" t="s">
        <v>1873</v>
      </c>
      <c r="D563" s="71" t="str">
        <f t="shared" si="8"/>
        <v>000 0412 0000000 000 340</v>
      </c>
      <c r="E563" s="72">
        <v>499522</v>
      </c>
      <c r="F563" s="73"/>
      <c r="G563" s="74">
        <v>499522</v>
      </c>
      <c r="H563" s="74"/>
      <c r="I563" s="74"/>
      <c r="J563" s="74">
        <v>66720</v>
      </c>
      <c r="K563" s="74">
        <v>432802</v>
      </c>
      <c r="L563" s="74"/>
      <c r="M563" s="74"/>
      <c r="N563" s="74">
        <v>479716.8</v>
      </c>
      <c r="O563" s="74"/>
      <c r="P563" s="74">
        <v>479716.8</v>
      </c>
      <c r="Q563" s="74"/>
      <c r="R563" s="74"/>
      <c r="S563" s="74">
        <v>66719.8</v>
      </c>
      <c r="T563" s="74">
        <v>412997</v>
      </c>
      <c r="U563" s="74"/>
      <c r="V563" s="74"/>
    </row>
    <row r="564" spans="1:22" s="24" customFormat="1" ht="12.75">
      <c r="A564" s="75" t="s">
        <v>2996</v>
      </c>
      <c r="B564" s="68">
        <v>200</v>
      </c>
      <c r="C564" s="68" t="s">
        <v>1874</v>
      </c>
      <c r="D564" s="71" t="str">
        <f t="shared" si="8"/>
        <v>000 0412 0000000 000 500</v>
      </c>
      <c r="E564" s="72">
        <v>289955000</v>
      </c>
      <c r="F564" s="73"/>
      <c r="G564" s="74">
        <v>289955000</v>
      </c>
      <c r="H564" s="74"/>
      <c r="I564" s="74">
        <v>50000000</v>
      </c>
      <c r="J564" s="74">
        <v>239955000</v>
      </c>
      <c r="K564" s="74"/>
      <c r="L564" s="74"/>
      <c r="M564" s="74"/>
      <c r="N564" s="74">
        <v>289955000</v>
      </c>
      <c r="O564" s="74"/>
      <c r="P564" s="74">
        <v>289955000</v>
      </c>
      <c r="Q564" s="74"/>
      <c r="R564" s="74">
        <v>50000000</v>
      </c>
      <c r="S564" s="74">
        <v>239955000</v>
      </c>
      <c r="T564" s="74"/>
      <c r="U564" s="74"/>
      <c r="V564" s="74"/>
    </row>
    <row r="565" spans="1:22" s="24" customFormat="1" ht="22.5">
      <c r="A565" s="75" t="s">
        <v>2998</v>
      </c>
      <c r="B565" s="68">
        <v>200</v>
      </c>
      <c r="C565" s="68" t="s">
        <v>1875</v>
      </c>
      <c r="D565" s="71" t="str">
        <f t="shared" si="8"/>
        <v>000 0412 0000000 000 530</v>
      </c>
      <c r="E565" s="72">
        <v>289955000</v>
      </c>
      <c r="F565" s="73"/>
      <c r="G565" s="74">
        <v>289955000</v>
      </c>
      <c r="H565" s="74"/>
      <c r="I565" s="74">
        <v>50000000</v>
      </c>
      <c r="J565" s="74">
        <v>239955000</v>
      </c>
      <c r="K565" s="74"/>
      <c r="L565" s="74"/>
      <c r="M565" s="74"/>
      <c r="N565" s="74">
        <v>289955000</v>
      </c>
      <c r="O565" s="74"/>
      <c r="P565" s="74">
        <v>289955000</v>
      </c>
      <c r="Q565" s="74"/>
      <c r="R565" s="74">
        <v>50000000</v>
      </c>
      <c r="S565" s="74">
        <v>239955000</v>
      </c>
      <c r="T565" s="74"/>
      <c r="U565" s="74"/>
      <c r="V565" s="74"/>
    </row>
    <row r="566" spans="1:22" s="24" customFormat="1" ht="12.75">
      <c r="A566" s="75" t="s">
        <v>1876</v>
      </c>
      <c r="B566" s="68">
        <v>200</v>
      </c>
      <c r="C566" s="68" t="s">
        <v>1877</v>
      </c>
      <c r="D566" s="71" t="str">
        <f t="shared" si="8"/>
        <v>000 0500 0000000 000 000</v>
      </c>
      <c r="E566" s="72">
        <v>14223941386.25</v>
      </c>
      <c r="F566" s="73"/>
      <c r="G566" s="74">
        <v>14223941386.25</v>
      </c>
      <c r="H566" s="74">
        <v>4541975727.61</v>
      </c>
      <c r="I566" s="74">
        <v>6283935343.1</v>
      </c>
      <c r="J566" s="74">
        <v>8614536157.44</v>
      </c>
      <c r="K566" s="74">
        <v>1742096035.23</v>
      </c>
      <c r="L566" s="74">
        <v>2125349578.09</v>
      </c>
      <c r="M566" s="74"/>
      <c r="N566" s="74">
        <v>12206015356.26</v>
      </c>
      <c r="O566" s="74"/>
      <c r="P566" s="74">
        <v>12206015356.26</v>
      </c>
      <c r="Q566" s="74">
        <v>3769649705.07</v>
      </c>
      <c r="R566" s="74">
        <v>5160229640.81</v>
      </c>
      <c r="S566" s="74">
        <v>7517782353.51</v>
      </c>
      <c r="T566" s="74">
        <v>1561319178.66</v>
      </c>
      <c r="U566" s="74">
        <v>1736333888.35</v>
      </c>
      <c r="V566" s="74"/>
    </row>
    <row r="567" spans="1:22" s="24" customFormat="1" ht="12.75">
      <c r="A567" s="75" t="s">
        <v>1291</v>
      </c>
      <c r="B567" s="68">
        <v>200</v>
      </c>
      <c r="C567" s="68" t="s">
        <v>1878</v>
      </c>
      <c r="D567" s="71" t="str">
        <f t="shared" si="8"/>
        <v>000 0500 0000000 000 200</v>
      </c>
      <c r="E567" s="72">
        <v>8851738234.1</v>
      </c>
      <c r="F567" s="73"/>
      <c r="G567" s="74">
        <v>8851738234.1</v>
      </c>
      <c r="H567" s="74">
        <v>4541975727.61</v>
      </c>
      <c r="I567" s="74">
        <v>5880469335.65</v>
      </c>
      <c r="J567" s="74">
        <v>5583777810.75</v>
      </c>
      <c r="K567" s="74">
        <v>575053111.22</v>
      </c>
      <c r="L567" s="74">
        <v>1354413704.09</v>
      </c>
      <c r="M567" s="74"/>
      <c r="N567" s="74">
        <v>7883879008.11</v>
      </c>
      <c r="O567" s="74"/>
      <c r="P567" s="74">
        <v>7883879008.11</v>
      </c>
      <c r="Q567" s="74">
        <v>3769649705.07</v>
      </c>
      <c r="R567" s="74">
        <v>4761918742.52</v>
      </c>
      <c r="S567" s="74">
        <v>5257303718.66</v>
      </c>
      <c r="T567" s="74">
        <v>503035195.12</v>
      </c>
      <c r="U567" s="74">
        <v>1131271056.88</v>
      </c>
      <c r="V567" s="74"/>
    </row>
    <row r="568" spans="1:22" s="24" customFormat="1" ht="22.5">
      <c r="A568" s="75" t="s">
        <v>1293</v>
      </c>
      <c r="B568" s="68">
        <v>200</v>
      </c>
      <c r="C568" s="68" t="s">
        <v>1879</v>
      </c>
      <c r="D568" s="71" t="str">
        <f t="shared" si="8"/>
        <v>000 0500 0000000 000 210</v>
      </c>
      <c r="E568" s="72">
        <v>266214063.9</v>
      </c>
      <c r="F568" s="73"/>
      <c r="G568" s="74">
        <v>266214063.9</v>
      </c>
      <c r="H568" s="74"/>
      <c r="I568" s="74">
        <v>90411929</v>
      </c>
      <c r="J568" s="74">
        <v>162545562.4</v>
      </c>
      <c r="K568" s="74">
        <v>9184938.65</v>
      </c>
      <c r="L568" s="74">
        <v>4071633.85</v>
      </c>
      <c r="M568" s="74"/>
      <c r="N568" s="74">
        <v>261280653.98</v>
      </c>
      <c r="O568" s="74"/>
      <c r="P568" s="74">
        <v>261280653.98</v>
      </c>
      <c r="Q568" s="74"/>
      <c r="R568" s="74">
        <v>87302750.84</v>
      </c>
      <c r="S568" s="74">
        <v>160727757.55</v>
      </c>
      <c r="T568" s="74">
        <v>9178511.74</v>
      </c>
      <c r="U568" s="74">
        <v>4071633.85</v>
      </c>
      <c r="V568" s="74"/>
    </row>
    <row r="569" spans="1:22" s="24" customFormat="1" ht="12.75">
      <c r="A569" s="75" t="s">
        <v>1295</v>
      </c>
      <c r="B569" s="68">
        <v>200</v>
      </c>
      <c r="C569" s="68" t="s">
        <v>1880</v>
      </c>
      <c r="D569" s="71" t="str">
        <f t="shared" si="8"/>
        <v>000 0500 0000000 000 211</v>
      </c>
      <c r="E569" s="72">
        <v>204956276.8</v>
      </c>
      <c r="F569" s="73"/>
      <c r="G569" s="74">
        <v>204956276.8</v>
      </c>
      <c r="H569" s="74"/>
      <c r="I569" s="74">
        <v>70032677</v>
      </c>
      <c r="J569" s="74">
        <v>124690832.69</v>
      </c>
      <c r="K569" s="74">
        <v>7090973.05</v>
      </c>
      <c r="L569" s="74">
        <v>3141794.06</v>
      </c>
      <c r="M569" s="74"/>
      <c r="N569" s="74">
        <v>202709633.94</v>
      </c>
      <c r="O569" s="74"/>
      <c r="P569" s="74">
        <v>202709633.94</v>
      </c>
      <c r="Q569" s="74"/>
      <c r="R569" s="74">
        <v>68632677</v>
      </c>
      <c r="S569" s="74">
        <v>123844274.65</v>
      </c>
      <c r="T569" s="74">
        <v>7090888.23</v>
      </c>
      <c r="U569" s="74">
        <v>3141794.06</v>
      </c>
      <c r="V569" s="74"/>
    </row>
    <row r="570" spans="1:22" s="24" customFormat="1" ht="12.75">
      <c r="A570" s="75" t="s">
        <v>1297</v>
      </c>
      <c r="B570" s="68">
        <v>200</v>
      </c>
      <c r="C570" s="68" t="s">
        <v>1881</v>
      </c>
      <c r="D570" s="71" t="str">
        <f t="shared" si="8"/>
        <v>000 0500 0000000 000 212</v>
      </c>
      <c r="E570" s="72">
        <v>215450</v>
      </c>
      <c r="F570" s="73"/>
      <c r="G570" s="74">
        <v>215450</v>
      </c>
      <c r="H570" s="74"/>
      <c r="I570" s="74">
        <v>29350</v>
      </c>
      <c r="J570" s="74">
        <v>183700</v>
      </c>
      <c r="K570" s="74">
        <v>2400</v>
      </c>
      <c r="L570" s="74"/>
      <c r="M570" s="74"/>
      <c r="N570" s="74">
        <v>82050.57</v>
      </c>
      <c r="O570" s="74"/>
      <c r="P570" s="74">
        <v>82050.57</v>
      </c>
      <c r="Q570" s="74"/>
      <c r="R570" s="74">
        <v>10000</v>
      </c>
      <c r="S570" s="74">
        <v>69650.57</v>
      </c>
      <c r="T570" s="74">
        <v>2400</v>
      </c>
      <c r="U570" s="74"/>
      <c r="V570" s="74"/>
    </row>
    <row r="571" spans="1:22" s="24" customFormat="1" ht="12.75">
      <c r="A571" s="75" t="s">
        <v>1299</v>
      </c>
      <c r="B571" s="68">
        <v>200</v>
      </c>
      <c r="C571" s="68" t="s">
        <v>1882</v>
      </c>
      <c r="D571" s="71" t="str">
        <f t="shared" si="8"/>
        <v>000 0500 0000000 000 213</v>
      </c>
      <c r="E571" s="72">
        <v>61042337.1</v>
      </c>
      <c r="F571" s="73"/>
      <c r="G571" s="74">
        <v>61042337.1</v>
      </c>
      <c r="H571" s="74"/>
      <c r="I571" s="74">
        <v>20349902</v>
      </c>
      <c r="J571" s="74">
        <v>37671029.71</v>
      </c>
      <c r="K571" s="74">
        <v>2091565.6</v>
      </c>
      <c r="L571" s="74">
        <v>929839.79</v>
      </c>
      <c r="M571" s="74"/>
      <c r="N571" s="74">
        <v>58488969.47</v>
      </c>
      <c r="O571" s="74"/>
      <c r="P571" s="74">
        <v>58488969.47</v>
      </c>
      <c r="Q571" s="74"/>
      <c r="R571" s="74">
        <v>18660073.84</v>
      </c>
      <c r="S571" s="74">
        <v>36813832.33</v>
      </c>
      <c r="T571" s="74">
        <v>2085223.51</v>
      </c>
      <c r="U571" s="74">
        <v>929839.79</v>
      </c>
      <c r="V571" s="74"/>
    </row>
    <row r="572" spans="1:22" s="24" customFormat="1" ht="12.75">
      <c r="A572" s="75" t="s">
        <v>1301</v>
      </c>
      <c r="B572" s="68">
        <v>200</v>
      </c>
      <c r="C572" s="68" t="s">
        <v>1883</v>
      </c>
      <c r="D572" s="71" t="str">
        <f t="shared" si="8"/>
        <v>000 0500 0000000 000 220</v>
      </c>
      <c r="E572" s="72">
        <v>3290465860.77</v>
      </c>
      <c r="F572" s="73"/>
      <c r="G572" s="74">
        <v>3290465860.77</v>
      </c>
      <c r="H572" s="74"/>
      <c r="I572" s="74">
        <v>160027366.84</v>
      </c>
      <c r="J572" s="74">
        <v>2036018251.07</v>
      </c>
      <c r="K572" s="74">
        <v>227199472.29</v>
      </c>
      <c r="L572" s="74">
        <v>867220770.57</v>
      </c>
      <c r="M572" s="74"/>
      <c r="N572" s="74">
        <v>2862947616.09</v>
      </c>
      <c r="O572" s="74"/>
      <c r="P572" s="74">
        <v>2862947616.09</v>
      </c>
      <c r="Q572" s="74"/>
      <c r="R572" s="74">
        <v>147988803.69</v>
      </c>
      <c r="S572" s="74">
        <v>1801013114.02</v>
      </c>
      <c r="T572" s="74">
        <v>175475244.33</v>
      </c>
      <c r="U572" s="74">
        <v>738470454.05</v>
      </c>
      <c r="V572" s="74"/>
    </row>
    <row r="573" spans="1:22" s="24" customFormat="1" ht="12.75">
      <c r="A573" s="75" t="s">
        <v>1303</v>
      </c>
      <c r="B573" s="68">
        <v>200</v>
      </c>
      <c r="C573" s="68" t="s">
        <v>1884</v>
      </c>
      <c r="D573" s="71" t="str">
        <f t="shared" si="8"/>
        <v>000 0500 0000000 000 221</v>
      </c>
      <c r="E573" s="72">
        <v>5370359.87</v>
      </c>
      <c r="F573" s="73"/>
      <c r="G573" s="74">
        <v>5370359.87</v>
      </c>
      <c r="H573" s="74"/>
      <c r="I573" s="74">
        <v>3326400</v>
      </c>
      <c r="J573" s="74">
        <v>1878390.4</v>
      </c>
      <c r="K573" s="74">
        <v>165569.47</v>
      </c>
      <c r="L573" s="74"/>
      <c r="M573" s="74"/>
      <c r="N573" s="74">
        <v>4963778.06</v>
      </c>
      <c r="O573" s="74"/>
      <c r="P573" s="74">
        <v>4963778.06</v>
      </c>
      <c r="Q573" s="74"/>
      <c r="R573" s="74">
        <v>3326072.41</v>
      </c>
      <c r="S573" s="74">
        <v>1472146.29</v>
      </c>
      <c r="T573" s="74">
        <v>165559.36</v>
      </c>
      <c r="U573" s="74"/>
      <c r="V573" s="74"/>
    </row>
    <row r="574" spans="1:22" s="24" customFormat="1" ht="12.75">
      <c r="A574" s="75" t="s">
        <v>1305</v>
      </c>
      <c r="B574" s="68">
        <v>200</v>
      </c>
      <c r="C574" s="68" t="s">
        <v>1885</v>
      </c>
      <c r="D574" s="71" t="str">
        <f t="shared" si="8"/>
        <v>000 0500 0000000 000 222</v>
      </c>
      <c r="E574" s="72">
        <v>8234848.54</v>
      </c>
      <c r="F574" s="73"/>
      <c r="G574" s="74">
        <v>8234848.54</v>
      </c>
      <c r="H574" s="74"/>
      <c r="I574" s="74">
        <v>427920</v>
      </c>
      <c r="J574" s="74">
        <v>5038029.27</v>
      </c>
      <c r="K574" s="74">
        <v>3008</v>
      </c>
      <c r="L574" s="74">
        <v>2765891.27</v>
      </c>
      <c r="M574" s="74"/>
      <c r="N574" s="74">
        <v>7867012.57</v>
      </c>
      <c r="O574" s="74"/>
      <c r="P574" s="74">
        <v>7867012.57</v>
      </c>
      <c r="Q574" s="74"/>
      <c r="R574" s="74">
        <v>427920</v>
      </c>
      <c r="S574" s="74">
        <v>4779843.64</v>
      </c>
      <c r="T574" s="74">
        <v>3008</v>
      </c>
      <c r="U574" s="74">
        <v>2656240.93</v>
      </c>
      <c r="V574" s="74"/>
    </row>
    <row r="575" spans="1:22" s="24" customFormat="1" ht="12.75">
      <c r="A575" s="75" t="s">
        <v>1307</v>
      </c>
      <c r="B575" s="68">
        <v>200</v>
      </c>
      <c r="C575" s="68" t="s">
        <v>1886</v>
      </c>
      <c r="D575" s="71" t="str">
        <f t="shared" si="8"/>
        <v>000 0500 0000000 000 223</v>
      </c>
      <c r="E575" s="72">
        <v>253584814.16</v>
      </c>
      <c r="F575" s="73"/>
      <c r="G575" s="74">
        <v>253584814.16</v>
      </c>
      <c r="H575" s="74"/>
      <c r="I575" s="74">
        <v>189000</v>
      </c>
      <c r="J575" s="74">
        <v>173084944.58</v>
      </c>
      <c r="K575" s="74">
        <v>444436.21</v>
      </c>
      <c r="L575" s="74">
        <v>79866433.37</v>
      </c>
      <c r="M575" s="74"/>
      <c r="N575" s="74">
        <v>231624973.25</v>
      </c>
      <c r="O575" s="74"/>
      <c r="P575" s="74">
        <v>231624973.25</v>
      </c>
      <c r="Q575" s="74"/>
      <c r="R575" s="74">
        <v>189000</v>
      </c>
      <c r="S575" s="74">
        <v>156973395.36</v>
      </c>
      <c r="T575" s="74">
        <v>444343.5</v>
      </c>
      <c r="U575" s="74">
        <v>74018234.39</v>
      </c>
      <c r="V575" s="74"/>
    </row>
    <row r="576" spans="1:22" s="24" customFormat="1" ht="22.5">
      <c r="A576" s="75" t="s">
        <v>1309</v>
      </c>
      <c r="B576" s="68">
        <v>200</v>
      </c>
      <c r="C576" s="68" t="s">
        <v>1887</v>
      </c>
      <c r="D576" s="71" t="str">
        <f t="shared" si="8"/>
        <v>000 0500 0000000 000 224</v>
      </c>
      <c r="E576" s="72">
        <v>17057406.64</v>
      </c>
      <c r="F576" s="73"/>
      <c r="G576" s="74">
        <v>17057406.64</v>
      </c>
      <c r="H576" s="74"/>
      <c r="I576" s="74">
        <v>9773920</v>
      </c>
      <c r="J576" s="74">
        <v>6068737.01</v>
      </c>
      <c r="K576" s="74">
        <v>79320</v>
      </c>
      <c r="L576" s="74">
        <v>1135429.63</v>
      </c>
      <c r="M576" s="74"/>
      <c r="N576" s="74">
        <v>16949880.06</v>
      </c>
      <c r="O576" s="74"/>
      <c r="P576" s="74">
        <v>16949880.06</v>
      </c>
      <c r="Q576" s="74"/>
      <c r="R576" s="74">
        <v>9773920</v>
      </c>
      <c r="S576" s="74">
        <v>6067777.81</v>
      </c>
      <c r="T576" s="74">
        <v>62398.4</v>
      </c>
      <c r="U576" s="74">
        <v>1045783.85</v>
      </c>
      <c r="V576" s="74"/>
    </row>
    <row r="577" spans="1:22" s="24" customFormat="1" ht="22.5">
      <c r="A577" s="75" t="s">
        <v>2962</v>
      </c>
      <c r="B577" s="68">
        <v>200</v>
      </c>
      <c r="C577" s="68" t="s">
        <v>1888</v>
      </c>
      <c r="D577" s="71" t="str">
        <f t="shared" si="8"/>
        <v>000 0500 0000000 000 225</v>
      </c>
      <c r="E577" s="72">
        <v>2244652091.82</v>
      </c>
      <c r="F577" s="73"/>
      <c r="G577" s="74">
        <v>2244652091.82</v>
      </c>
      <c r="H577" s="74"/>
      <c r="I577" s="74">
        <v>3422700</v>
      </c>
      <c r="J577" s="74">
        <v>1551677541.44</v>
      </c>
      <c r="K577" s="74">
        <v>163161086.75</v>
      </c>
      <c r="L577" s="74">
        <v>526390763.63</v>
      </c>
      <c r="M577" s="74"/>
      <c r="N577" s="74">
        <v>1977457915.91</v>
      </c>
      <c r="O577" s="74"/>
      <c r="P577" s="74">
        <v>1977457915.91</v>
      </c>
      <c r="Q577" s="74"/>
      <c r="R577" s="74">
        <v>3403843.36</v>
      </c>
      <c r="S577" s="74">
        <v>1407867442.24</v>
      </c>
      <c r="T577" s="74">
        <v>112823623.98</v>
      </c>
      <c r="U577" s="74">
        <v>453363006.33</v>
      </c>
      <c r="V577" s="74"/>
    </row>
    <row r="578" spans="1:22" s="24" customFormat="1" ht="12.75">
      <c r="A578" s="75" t="s">
        <v>2964</v>
      </c>
      <c r="B578" s="68">
        <v>200</v>
      </c>
      <c r="C578" s="68" t="s">
        <v>1889</v>
      </c>
      <c r="D578" s="71" t="str">
        <f t="shared" si="8"/>
        <v>000 0500 0000000 000 226</v>
      </c>
      <c r="E578" s="72">
        <v>761566339.74</v>
      </c>
      <c r="F578" s="73"/>
      <c r="G578" s="74">
        <v>761566339.74</v>
      </c>
      <c r="H578" s="74"/>
      <c r="I578" s="74">
        <v>142887426.84</v>
      </c>
      <c r="J578" s="74">
        <v>298270608.37</v>
      </c>
      <c r="K578" s="74">
        <v>63346051.86</v>
      </c>
      <c r="L578" s="74">
        <v>257062252.67</v>
      </c>
      <c r="M578" s="74"/>
      <c r="N578" s="74">
        <v>624084056.24</v>
      </c>
      <c r="O578" s="74"/>
      <c r="P578" s="74">
        <v>624084056.24</v>
      </c>
      <c r="Q578" s="74"/>
      <c r="R578" s="74">
        <v>130868047.92</v>
      </c>
      <c r="S578" s="74">
        <v>223852508.68</v>
      </c>
      <c r="T578" s="74">
        <v>61976311.09</v>
      </c>
      <c r="U578" s="74">
        <v>207387188.55</v>
      </c>
      <c r="V578" s="74"/>
    </row>
    <row r="579" spans="1:22" s="24" customFormat="1" ht="22.5">
      <c r="A579" s="75" t="s">
        <v>2966</v>
      </c>
      <c r="B579" s="68">
        <v>200</v>
      </c>
      <c r="C579" s="68" t="s">
        <v>1890</v>
      </c>
      <c r="D579" s="71" t="str">
        <f t="shared" si="8"/>
        <v>000 0500 0000000 000 240</v>
      </c>
      <c r="E579" s="72">
        <v>5193905007.64</v>
      </c>
      <c r="F579" s="73"/>
      <c r="G579" s="74">
        <v>5193905007.64</v>
      </c>
      <c r="H579" s="74"/>
      <c r="I579" s="74">
        <v>1381518360</v>
      </c>
      <c r="J579" s="74">
        <v>3382335195.48</v>
      </c>
      <c r="K579" s="74">
        <v>332840767.21</v>
      </c>
      <c r="L579" s="74">
        <v>97210684.95</v>
      </c>
      <c r="M579" s="74"/>
      <c r="N579" s="74">
        <v>4751626507.64</v>
      </c>
      <c r="O579" s="74"/>
      <c r="P579" s="74">
        <v>4751626507.64</v>
      </c>
      <c r="Q579" s="74"/>
      <c r="R579" s="74">
        <v>1051004888.73</v>
      </c>
      <c r="S579" s="74">
        <v>3293067915.03</v>
      </c>
      <c r="T579" s="74">
        <v>314530550.55</v>
      </c>
      <c r="U579" s="74">
        <v>93023153.33</v>
      </c>
      <c r="V579" s="74"/>
    </row>
    <row r="580" spans="1:22" s="24" customFormat="1" ht="33.75">
      <c r="A580" s="75" t="s">
        <v>2968</v>
      </c>
      <c r="B580" s="68">
        <v>200</v>
      </c>
      <c r="C580" s="68" t="s">
        <v>1891</v>
      </c>
      <c r="D580" s="71" t="str">
        <f t="shared" si="8"/>
        <v>000 0500 0000000 000 241</v>
      </c>
      <c r="E580" s="72">
        <v>1687208538.64</v>
      </c>
      <c r="F580" s="73"/>
      <c r="G580" s="74">
        <v>1687208538.64</v>
      </c>
      <c r="H580" s="74"/>
      <c r="I580" s="74">
        <v>62253620</v>
      </c>
      <c r="J580" s="74">
        <v>1270931895.01</v>
      </c>
      <c r="K580" s="74">
        <v>276818389.89</v>
      </c>
      <c r="L580" s="74">
        <v>77204633.74</v>
      </c>
      <c r="M580" s="74"/>
      <c r="N580" s="74">
        <v>1658741707.51</v>
      </c>
      <c r="O580" s="74"/>
      <c r="P580" s="74">
        <v>1658741707.51</v>
      </c>
      <c r="Q580" s="74"/>
      <c r="R580" s="74">
        <v>62253620</v>
      </c>
      <c r="S580" s="74">
        <v>1264242502.54</v>
      </c>
      <c r="T580" s="74">
        <v>258508175.3</v>
      </c>
      <c r="U580" s="74">
        <v>73737409.67</v>
      </c>
      <c r="V580" s="74"/>
    </row>
    <row r="581" spans="1:22" s="24" customFormat="1" ht="45">
      <c r="A581" s="75" t="s">
        <v>2970</v>
      </c>
      <c r="B581" s="68">
        <v>200</v>
      </c>
      <c r="C581" s="68" t="s">
        <v>1892</v>
      </c>
      <c r="D581" s="71" t="str">
        <f t="shared" si="8"/>
        <v>000 0500 0000000 000 242</v>
      </c>
      <c r="E581" s="72">
        <v>3506696469</v>
      </c>
      <c r="F581" s="73"/>
      <c r="G581" s="74">
        <v>3506696469</v>
      </c>
      <c r="H581" s="74"/>
      <c r="I581" s="74">
        <v>1319264740</v>
      </c>
      <c r="J581" s="74">
        <v>2111403300.47</v>
      </c>
      <c r="K581" s="74">
        <v>56022377.32</v>
      </c>
      <c r="L581" s="74">
        <v>20006051.21</v>
      </c>
      <c r="M581" s="74"/>
      <c r="N581" s="74">
        <v>3092884800.13</v>
      </c>
      <c r="O581" s="74"/>
      <c r="P581" s="74">
        <v>3092884800.13</v>
      </c>
      <c r="Q581" s="74"/>
      <c r="R581" s="74">
        <v>988751268.73</v>
      </c>
      <c r="S581" s="74">
        <v>2028825412.49</v>
      </c>
      <c r="T581" s="74">
        <v>56022375.25</v>
      </c>
      <c r="U581" s="74">
        <v>19285743.66</v>
      </c>
      <c r="V581" s="74"/>
    </row>
    <row r="582" spans="1:22" s="24" customFormat="1" ht="12.75">
      <c r="A582" s="75" t="s">
        <v>2972</v>
      </c>
      <c r="B582" s="68">
        <v>200</v>
      </c>
      <c r="C582" s="68" t="s">
        <v>1893</v>
      </c>
      <c r="D582" s="71" t="str">
        <f t="shared" si="8"/>
        <v>000 0500 0000000 000 250</v>
      </c>
      <c r="E582" s="72">
        <v>92479213.54</v>
      </c>
      <c r="F582" s="73"/>
      <c r="G582" s="74">
        <v>92479213.54</v>
      </c>
      <c r="H582" s="74">
        <v>4541975727.61</v>
      </c>
      <c r="I582" s="74">
        <v>4247534159.81</v>
      </c>
      <c r="J582" s="74"/>
      <c r="K582" s="74">
        <v>4366035.13</v>
      </c>
      <c r="L582" s="74">
        <v>382554746.21</v>
      </c>
      <c r="M582" s="74"/>
      <c r="N582" s="74"/>
      <c r="O582" s="74"/>
      <c r="P582" s="74"/>
      <c r="Q582" s="74">
        <v>3769649705.07</v>
      </c>
      <c r="R582" s="74">
        <v>3474729879.15</v>
      </c>
      <c r="S582" s="74"/>
      <c r="T582" s="74">
        <v>2389086.34</v>
      </c>
      <c r="U582" s="74">
        <v>292530739.58</v>
      </c>
      <c r="V582" s="74"/>
    </row>
    <row r="583" spans="1:22" s="24" customFormat="1" ht="33.75">
      <c r="A583" s="75" t="s">
        <v>2974</v>
      </c>
      <c r="B583" s="68">
        <v>200</v>
      </c>
      <c r="C583" s="68" t="s">
        <v>1894</v>
      </c>
      <c r="D583" s="71" t="str">
        <f aca="true" t="shared" si="9" ref="D583:D646">IF(OR(LEFT(C583,5)="000 9",LEFT(C583,5)="000 7"),"X",C583)</f>
        <v>000 0500 0000000 000 251</v>
      </c>
      <c r="E583" s="72">
        <v>92479213.54</v>
      </c>
      <c r="F583" s="73"/>
      <c r="G583" s="74">
        <v>92479213.54</v>
      </c>
      <c r="H583" s="74">
        <v>4541975727.61</v>
      </c>
      <c r="I583" s="74">
        <v>4247534159.81</v>
      </c>
      <c r="J583" s="74"/>
      <c r="K583" s="74">
        <v>4366035.13</v>
      </c>
      <c r="L583" s="74">
        <v>382554746.21</v>
      </c>
      <c r="M583" s="74"/>
      <c r="N583" s="74"/>
      <c r="O583" s="74"/>
      <c r="P583" s="74"/>
      <c r="Q583" s="74">
        <v>3769649705.07</v>
      </c>
      <c r="R583" s="74">
        <v>3474729879.15</v>
      </c>
      <c r="S583" s="74"/>
      <c r="T583" s="74">
        <v>2389086.34</v>
      </c>
      <c r="U583" s="74">
        <v>292530739.58</v>
      </c>
      <c r="V583" s="74"/>
    </row>
    <row r="584" spans="1:22" s="24" customFormat="1" ht="12.75">
      <c r="A584" s="75" t="s">
        <v>2984</v>
      </c>
      <c r="B584" s="68">
        <v>200</v>
      </c>
      <c r="C584" s="68" t="s">
        <v>1895</v>
      </c>
      <c r="D584" s="71" t="str">
        <f t="shared" si="9"/>
        <v>000 0500 0000000 000 290</v>
      </c>
      <c r="E584" s="72">
        <v>8674088.25</v>
      </c>
      <c r="F584" s="73"/>
      <c r="G584" s="74">
        <v>8674088.25</v>
      </c>
      <c r="H584" s="74"/>
      <c r="I584" s="74">
        <v>977520</v>
      </c>
      <c r="J584" s="74">
        <v>2878801.8</v>
      </c>
      <c r="K584" s="74">
        <v>1461897.94</v>
      </c>
      <c r="L584" s="74">
        <v>3355868.51</v>
      </c>
      <c r="M584" s="74"/>
      <c r="N584" s="74">
        <v>8024230.4</v>
      </c>
      <c r="O584" s="74"/>
      <c r="P584" s="74">
        <v>8024230.4</v>
      </c>
      <c r="Q584" s="74"/>
      <c r="R584" s="74">
        <v>892420.11</v>
      </c>
      <c r="S584" s="74">
        <v>2494932.06</v>
      </c>
      <c r="T584" s="74">
        <v>1461802.16</v>
      </c>
      <c r="U584" s="74">
        <v>3175076.07</v>
      </c>
      <c r="V584" s="74"/>
    </row>
    <row r="585" spans="1:22" s="24" customFormat="1" ht="12.75">
      <c r="A585" s="75" t="s">
        <v>2986</v>
      </c>
      <c r="B585" s="68">
        <v>200</v>
      </c>
      <c r="C585" s="68" t="s">
        <v>1896</v>
      </c>
      <c r="D585" s="71" t="str">
        <f t="shared" si="9"/>
        <v>000 0500 0000000 000 300</v>
      </c>
      <c r="E585" s="72">
        <v>5295149664.91</v>
      </c>
      <c r="F585" s="73"/>
      <c r="G585" s="74">
        <v>5295149664.91</v>
      </c>
      <c r="H585" s="74"/>
      <c r="I585" s="74">
        <v>403466007.45</v>
      </c>
      <c r="J585" s="74">
        <v>3002295126.34</v>
      </c>
      <c r="K585" s="74">
        <v>1120165657.12</v>
      </c>
      <c r="L585" s="74">
        <v>769222874</v>
      </c>
      <c r="M585" s="74"/>
      <c r="N585" s="74">
        <v>4245090875.68</v>
      </c>
      <c r="O585" s="74"/>
      <c r="P585" s="74">
        <v>4245090875.68</v>
      </c>
      <c r="Q585" s="74"/>
      <c r="R585" s="74">
        <v>398310898.29</v>
      </c>
      <c r="S585" s="74">
        <v>2232015414.5</v>
      </c>
      <c r="T585" s="74">
        <v>1011414731.42</v>
      </c>
      <c r="U585" s="74">
        <v>603349831.47</v>
      </c>
      <c r="V585" s="74"/>
    </row>
    <row r="586" spans="1:22" s="24" customFormat="1" ht="22.5">
      <c r="A586" s="75" t="s">
        <v>2988</v>
      </c>
      <c r="B586" s="68">
        <v>200</v>
      </c>
      <c r="C586" s="68" t="s">
        <v>1897</v>
      </c>
      <c r="D586" s="71" t="str">
        <f t="shared" si="9"/>
        <v>000 0500 0000000 000 310</v>
      </c>
      <c r="E586" s="72">
        <v>5221616275.75</v>
      </c>
      <c r="F586" s="73"/>
      <c r="G586" s="74">
        <v>5221616275.75</v>
      </c>
      <c r="H586" s="74"/>
      <c r="I586" s="74">
        <v>398308007.45</v>
      </c>
      <c r="J586" s="74">
        <v>2995031432.15</v>
      </c>
      <c r="K586" s="74">
        <v>1119686593.95</v>
      </c>
      <c r="L586" s="74">
        <v>708590242.2</v>
      </c>
      <c r="M586" s="74"/>
      <c r="N586" s="74">
        <v>4175680191.46</v>
      </c>
      <c r="O586" s="74"/>
      <c r="P586" s="74">
        <v>4175680191.46</v>
      </c>
      <c r="Q586" s="74"/>
      <c r="R586" s="74">
        <v>393152898.29</v>
      </c>
      <c r="S586" s="74">
        <v>2225842775.21</v>
      </c>
      <c r="T586" s="74">
        <v>1010935735.25</v>
      </c>
      <c r="U586" s="74">
        <v>545748782.71</v>
      </c>
      <c r="V586" s="74"/>
    </row>
    <row r="587" spans="1:22" s="24" customFormat="1" ht="22.5">
      <c r="A587" s="75" t="s">
        <v>2992</v>
      </c>
      <c r="B587" s="68">
        <v>200</v>
      </c>
      <c r="C587" s="68" t="s">
        <v>1898</v>
      </c>
      <c r="D587" s="71" t="str">
        <f t="shared" si="9"/>
        <v>000 0500 0000000 000 330</v>
      </c>
      <c r="E587" s="72">
        <v>545000</v>
      </c>
      <c r="F587" s="73"/>
      <c r="G587" s="74">
        <v>545000</v>
      </c>
      <c r="H587" s="74"/>
      <c r="I587" s="74"/>
      <c r="J587" s="74">
        <v>500000</v>
      </c>
      <c r="K587" s="74"/>
      <c r="L587" s="74">
        <v>45000</v>
      </c>
      <c r="M587" s="74"/>
      <c r="N587" s="74">
        <v>45000</v>
      </c>
      <c r="O587" s="74"/>
      <c r="P587" s="74">
        <v>45000</v>
      </c>
      <c r="Q587" s="74"/>
      <c r="R587" s="74"/>
      <c r="S587" s="74"/>
      <c r="T587" s="74"/>
      <c r="U587" s="74">
        <v>45000</v>
      </c>
      <c r="V587" s="74"/>
    </row>
    <row r="588" spans="1:22" s="24" customFormat="1" ht="22.5">
      <c r="A588" s="75" t="s">
        <v>2994</v>
      </c>
      <c r="B588" s="68">
        <v>200</v>
      </c>
      <c r="C588" s="68" t="s">
        <v>1899</v>
      </c>
      <c r="D588" s="71" t="str">
        <f t="shared" si="9"/>
        <v>000 0500 0000000 000 340</v>
      </c>
      <c r="E588" s="72">
        <v>72988389.16</v>
      </c>
      <c r="F588" s="73"/>
      <c r="G588" s="74">
        <v>72988389.16</v>
      </c>
      <c r="H588" s="74"/>
      <c r="I588" s="74">
        <v>5158000</v>
      </c>
      <c r="J588" s="74">
        <v>6763694.19</v>
      </c>
      <c r="K588" s="74">
        <v>479063.17</v>
      </c>
      <c r="L588" s="74">
        <v>60587631.8</v>
      </c>
      <c r="M588" s="74"/>
      <c r="N588" s="74">
        <v>69365684.22</v>
      </c>
      <c r="O588" s="74"/>
      <c r="P588" s="74">
        <v>69365684.22</v>
      </c>
      <c r="Q588" s="74"/>
      <c r="R588" s="74">
        <v>5158000</v>
      </c>
      <c r="S588" s="74">
        <v>6172639.29</v>
      </c>
      <c r="T588" s="74">
        <v>478996.17</v>
      </c>
      <c r="U588" s="74">
        <v>57556048.76</v>
      </c>
      <c r="V588" s="74"/>
    </row>
    <row r="589" spans="1:22" s="24" customFormat="1" ht="12.75">
      <c r="A589" s="75" t="s">
        <v>2996</v>
      </c>
      <c r="B589" s="68">
        <v>200</v>
      </c>
      <c r="C589" s="68" t="s">
        <v>1900</v>
      </c>
      <c r="D589" s="71" t="str">
        <f t="shared" si="9"/>
        <v>000 0500 0000000 000 500</v>
      </c>
      <c r="E589" s="72">
        <v>77053487.24</v>
      </c>
      <c r="F589" s="73"/>
      <c r="G589" s="74">
        <v>77053487.24</v>
      </c>
      <c r="H589" s="74"/>
      <c r="I589" s="74"/>
      <c r="J589" s="74">
        <v>28463220.35</v>
      </c>
      <c r="K589" s="74">
        <v>46877266.89</v>
      </c>
      <c r="L589" s="74">
        <v>1713000</v>
      </c>
      <c r="M589" s="74"/>
      <c r="N589" s="74">
        <v>77045472.47</v>
      </c>
      <c r="O589" s="74"/>
      <c r="P589" s="74">
        <v>77045472.47</v>
      </c>
      <c r="Q589" s="74"/>
      <c r="R589" s="74"/>
      <c r="S589" s="74">
        <v>28463220.35</v>
      </c>
      <c r="T589" s="74">
        <v>46869252.12</v>
      </c>
      <c r="U589" s="74">
        <v>1713000</v>
      </c>
      <c r="V589" s="74"/>
    </row>
    <row r="590" spans="1:22" s="24" customFormat="1" ht="22.5">
      <c r="A590" s="75" t="s">
        <v>2998</v>
      </c>
      <c r="B590" s="68">
        <v>200</v>
      </c>
      <c r="C590" s="68" t="s">
        <v>1901</v>
      </c>
      <c r="D590" s="71" t="str">
        <f t="shared" si="9"/>
        <v>000 0500 0000000 000 530</v>
      </c>
      <c r="E590" s="72">
        <v>77053487.24</v>
      </c>
      <c r="F590" s="73"/>
      <c r="G590" s="74">
        <v>77053487.24</v>
      </c>
      <c r="H590" s="74"/>
      <c r="I590" s="74"/>
      <c r="J590" s="74">
        <v>28463220.35</v>
      </c>
      <c r="K590" s="74">
        <v>46877266.89</v>
      </c>
      <c r="L590" s="74">
        <v>1713000</v>
      </c>
      <c r="M590" s="74"/>
      <c r="N590" s="74">
        <v>77045472.47</v>
      </c>
      <c r="O590" s="74"/>
      <c r="P590" s="74">
        <v>77045472.47</v>
      </c>
      <c r="Q590" s="74"/>
      <c r="R590" s="74"/>
      <c r="S590" s="74">
        <v>28463220.35</v>
      </c>
      <c r="T590" s="74">
        <v>46869252.12</v>
      </c>
      <c r="U590" s="74">
        <v>1713000</v>
      </c>
      <c r="V590" s="74"/>
    </row>
    <row r="591" spans="1:22" s="24" customFormat="1" ht="12.75">
      <c r="A591" s="75" t="s">
        <v>1902</v>
      </c>
      <c r="B591" s="68">
        <v>200</v>
      </c>
      <c r="C591" s="68" t="s">
        <v>1903</v>
      </c>
      <c r="D591" s="71" t="str">
        <f t="shared" si="9"/>
        <v>000 0501 0000000 000 000</v>
      </c>
      <c r="E591" s="72">
        <v>5098868917.8</v>
      </c>
      <c r="F591" s="73"/>
      <c r="G591" s="74">
        <v>5098868917.8</v>
      </c>
      <c r="H591" s="74">
        <v>2742111371.59</v>
      </c>
      <c r="I591" s="74">
        <v>3469221855.68</v>
      </c>
      <c r="J591" s="74">
        <v>3078044434.36</v>
      </c>
      <c r="K591" s="74">
        <v>732493268.74</v>
      </c>
      <c r="L591" s="74">
        <v>561220730.61</v>
      </c>
      <c r="M591" s="74"/>
      <c r="N591" s="74">
        <v>4491614687.16</v>
      </c>
      <c r="O591" s="74"/>
      <c r="P591" s="74">
        <v>4491614687.16</v>
      </c>
      <c r="Q591" s="74">
        <v>2582008986.53</v>
      </c>
      <c r="R591" s="74">
        <v>3239458198.09</v>
      </c>
      <c r="S591" s="74">
        <v>2791710204.82</v>
      </c>
      <c r="T591" s="74">
        <v>656433633.33</v>
      </c>
      <c r="U591" s="74">
        <v>386021637.45</v>
      </c>
      <c r="V591" s="74"/>
    </row>
    <row r="592" spans="1:22" s="24" customFormat="1" ht="12.75">
      <c r="A592" s="75" t="s">
        <v>1291</v>
      </c>
      <c r="B592" s="68">
        <v>200</v>
      </c>
      <c r="C592" s="68" t="s">
        <v>1904</v>
      </c>
      <c r="D592" s="71" t="str">
        <f t="shared" si="9"/>
        <v>000 0501 0000000 000 200</v>
      </c>
      <c r="E592" s="72">
        <v>2180491734.19</v>
      </c>
      <c r="F592" s="73"/>
      <c r="G592" s="74">
        <v>2180491734.19</v>
      </c>
      <c r="H592" s="74">
        <v>2742111371.59</v>
      </c>
      <c r="I592" s="74">
        <v>3071254848.23</v>
      </c>
      <c r="J592" s="74">
        <v>1700053614.53</v>
      </c>
      <c r="K592" s="74">
        <v>73959637.7</v>
      </c>
      <c r="L592" s="74">
        <v>77335005.32</v>
      </c>
      <c r="M592" s="74"/>
      <c r="N592" s="74">
        <v>2010357140.72</v>
      </c>
      <c r="O592" s="74"/>
      <c r="P592" s="74">
        <v>2010357140.72</v>
      </c>
      <c r="Q592" s="74">
        <v>2582008986.53</v>
      </c>
      <c r="R592" s="74">
        <v>2846645832.8</v>
      </c>
      <c r="S592" s="74">
        <v>1614153360.17</v>
      </c>
      <c r="T592" s="74">
        <v>72823286.49</v>
      </c>
      <c r="U592" s="74">
        <v>58743647.79</v>
      </c>
      <c r="V592" s="74"/>
    </row>
    <row r="593" spans="1:22" s="24" customFormat="1" ht="12.75">
      <c r="A593" s="75" t="s">
        <v>1301</v>
      </c>
      <c r="B593" s="68">
        <v>200</v>
      </c>
      <c r="C593" s="68" t="s">
        <v>1905</v>
      </c>
      <c r="D593" s="71" t="str">
        <f t="shared" si="9"/>
        <v>000 0501 0000000 000 220</v>
      </c>
      <c r="E593" s="72">
        <v>420357136.94</v>
      </c>
      <c r="F593" s="73"/>
      <c r="G593" s="74">
        <v>420357136.94</v>
      </c>
      <c r="H593" s="74"/>
      <c r="I593" s="74">
        <v>129940726.84</v>
      </c>
      <c r="J593" s="74">
        <v>228163035.55</v>
      </c>
      <c r="K593" s="74">
        <v>25299444.78</v>
      </c>
      <c r="L593" s="74">
        <v>36953929.77</v>
      </c>
      <c r="M593" s="74"/>
      <c r="N593" s="74">
        <v>368267642.99</v>
      </c>
      <c r="O593" s="74"/>
      <c r="P593" s="74">
        <v>368267642.99</v>
      </c>
      <c r="Q593" s="74"/>
      <c r="R593" s="74">
        <v>117922378.57</v>
      </c>
      <c r="S593" s="74">
        <v>189349813.87</v>
      </c>
      <c r="T593" s="74">
        <v>25268046.32</v>
      </c>
      <c r="U593" s="74">
        <v>35727404.23</v>
      </c>
      <c r="V593" s="74"/>
    </row>
    <row r="594" spans="1:22" s="24" customFormat="1" ht="12.75">
      <c r="A594" s="75" t="s">
        <v>1307</v>
      </c>
      <c r="B594" s="68">
        <v>200</v>
      </c>
      <c r="C594" s="68" t="s">
        <v>1906</v>
      </c>
      <c r="D594" s="71" t="str">
        <f t="shared" si="9"/>
        <v>000 0501 0000000 000 223</v>
      </c>
      <c r="E594" s="72">
        <v>518603.08</v>
      </c>
      <c r="F594" s="73"/>
      <c r="G594" s="74">
        <v>518603.08</v>
      </c>
      <c r="H594" s="74"/>
      <c r="I594" s="74"/>
      <c r="J594" s="74">
        <v>288872.56</v>
      </c>
      <c r="K594" s="74"/>
      <c r="L594" s="74">
        <v>229730.52</v>
      </c>
      <c r="M594" s="74"/>
      <c r="N594" s="74">
        <v>279194.88</v>
      </c>
      <c r="O594" s="74"/>
      <c r="P594" s="74">
        <v>279194.88</v>
      </c>
      <c r="Q594" s="74"/>
      <c r="R594" s="74"/>
      <c r="S594" s="74">
        <v>67403.31</v>
      </c>
      <c r="T594" s="74"/>
      <c r="U594" s="74">
        <v>211791.57</v>
      </c>
      <c r="V594" s="74"/>
    </row>
    <row r="595" spans="1:22" s="24" customFormat="1" ht="22.5">
      <c r="A595" s="75" t="s">
        <v>1309</v>
      </c>
      <c r="B595" s="68">
        <v>200</v>
      </c>
      <c r="C595" s="68" t="s">
        <v>1907</v>
      </c>
      <c r="D595" s="71" t="str">
        <f t="shared" si="9"/>
        <v>000 0501 0000000 000 224</v>
      </c>
      <c r="E595" s="72">
        <v>5994455.78</v>
      </c>
      <c r="F595" s="73"/>
      <c r="G595" s="74">
        <v>5994455.78</v>
      </c>
      <c r="H595" s="74"/>
      <c r="I595" s="74"/>
      <c r="J595" s="74">
        <v>5989737.01</v>
      </c>
      <c r="K595" s="74"/>
      <c r="L595" s="74">
        <v>4718.77</v>
      </c>
      <c r="M595" s="74"/>
      <c r="N595" s="74">
        <v>5994282.22</v>
      </c>
      <c r="O595" s="74"/>
      <c r="P595" s="74">
        <v>5994282.22</v>
      </c>
      <c r="Q595" s="74"/>
      <c r="R595" s="74"/>
      <c r="S595" s="74">
        <v>5989563.45</v>
      </c>
      <c r="T595" s="74"/>
      <c r="U595" s="74">
        <v>4718.77</v>
      </c>
      <c r="V595" s="74"/>
    </row>
    <row r="596" spans="1:22" s="24" customFormat="1" ht="22.5">
      <c r="A596" s="75" t="s">
        <v>2962</v>
      </c>
      <c r="B596" s="68">
        <v>200</v>
      </c>
      <c r="C596" s="68" t="s">
        <v>1908</v>
      </c>
      <c r="D596" s="71" t="str">
        <f t="shared" si="9"/>
        <v>000 0501 0000000 000 225</v>
      </c>
      <c r="E596" s="72">
        <v>209699112.85</v>
      </c>
      <c r="F596" s="73"/>
      <c r="G596" s="74">
        <v>209699112.85</v>
      </c>
      <c r="H596" s="74"/>
      <c r="I596" s="74"/>
      <c r="J596" s="74">
        <v>185961298.3</v>
      </c>
      <c r="K596" s="74">
        <v>13199878.93</v>
      </c>
      <c r="L596" s="74">
        <v>10537935.62</v>
      </c>
      <c r="M596" s="74"/>
      <c r="N596" s="74">
        <v>190408068.11</v>
      </c>
      <c r="O596" s="74"/>
      <c r="P596" s="74">
        <v>190408068.11</v>
      </c>
      <c r="Q596" s="74"/>
      <c r="R596" s="74"/>
      <c r="S596" s="74">
        <v>167812470.11</v>
      </c>
      <c r="T596" s="74">
        <v>13176852.25</v>
      </c>
      <c r="U596" s="74">
        <v>9418745.75</v>
      </c>
      <c r="V596" s="74"/>
    </row>
    <row r="597" spans="1:22" s="24" customFormat="1" ht="12.75">
      <c r="A597" s="75" t="s">
        <v>2964</v>
      </c>
      <c r="B597" s="68">
        <v>200</v>
      </c>
      <c r="C597" s="68" t="s">
        <v>1909</v>
      </c>
      <c r="D597" s="71" t="str">
        <f t="shared" si="9"/>
        <v>000 0501 0000000 000 226</v>
      </c>
      <c r="E597" s="72">
        <v>204144965.23</v>
      </c>
      <c r="F597" s="73"/>
      <c r="G597" s="74">
        <v>204144965.23</v>
      </c>
      <c r="H597" s="74"/>
      <c r="I597" s="74">
        <v>129940726.84</v>
      </c>
      <c r="J597" s="74">
        <v>35923127.68</v>
      </c>
      <c r="K597" s="74">
        <v>12099565.85</v>
      </c>
      <c r="L597" s="74">
        <v>26181544.86</v>
      </c>
      <c r="M597" s="74"/>
      <c r="N597" s="74">
        <v>171586097.78</v>
      </c>
      <c r="O597" s="74"/>
      <c r="P597" s="74">
        <v>171586097.78</v>
      </c>
      <c r="Q597" s="74"/>
      <c r="R597" s="74">
        <v>117922378.57</v>
      </c>
      <c r="S597" s="74">
        <v>15480377</v>
      </c>
      <c r="T597" s="74">
        <v>12091194.07</v>
      </c>
      <c r="U597" s="74">
        <v>26092148.14</v>
      </c>
      <c r="V597" s="74"/>
    </row>
    <row r="598" spans="1:22" s="24" customFormat="1" ht="22.5">
      <c r="A598" s="75" t="s">
        <v>2966</v>
      </c>
      <c r="B598" s="68">
        <v>200</v>
      </c>
      <c r="C598" s="68" t="s">
        <v>1910</v>
      </c>
      <c r="D598" s="71" t="str">
        <f t="shared" si="9"/>
        <v>000 0501 0000000 000 240</v>
      </c>
      <c r="E598" s="72">
        <v>1750780767.18</v>
      </c>
      <c r="F598" s="73"/>
      <c r="G598" s="74">
        <v>1750780767.18</v>
      </c>
      <c r="H598" s="74"/>
      <c r="I598" s="74">
        <v>222613204</v>
      </c>
      <c r="J598" s="74">
        <v>1470766891.45</v>
      </c>
      <c r="K598" s="74">
        <v>46728504.92</v>
      </c>
      <c r="L598" s="74">
        <v>10672166.81</v>
      </c>
      <c r="M598" s="74"/>
      <c r="N598" s="74">
        <v>1640272874.66</v>
      </c>
      <c r="O598" s="74"/>
      <c r="P598" s="74">
        <v>1640272874.66</v>
      </c>
      <c r="Q598" s="74"/>
      <c r="R598" s="74">
        <v>159607373.65</v>
      </c>
      <c r="S598" s="74">
        <v>1423679911.23</v>
      </c>
      <c r="T598" s="74">
        <v>46384258.56</v>
      </c>
      <c r="U598" s="74">
        <v>10601331.22</v>
      </c>
      <c r="V598" s="74"/>
    </row>
    <row r="599" spans="1:22" s="24" customFormat="1" ht="33.75">
      <c r="A599" s="75" t="s">
        <v>2968</v>
      </c>
      <c r="B599" s="68">
        <v>200</v>
      </c>
      <c r="C599" s="68" t="s">
        <v>1911</v>
      </c>
      <c r="D599" s="71" t="str">
        <f t="shared" si="9"/>
        <v>000 0501 0000000 000 241</v>
      </c>
      <c r="E599" s="72">
        <v>171235959.82</v>
      </c>
      <c r="F599" s="73"/>
      <c r="G599" s="74">
        <v>171235959.82</v>
      </c>
      <c r="H599" s="74"/>
      <c r="I599" s="74"/>
      <c r="J599" s="74">
        <v>138474229.03</v>
      </c>
      <c r="K599" s="74">
        <v>32450039.59</v>
      </c>
      <c r="L599" s="74">
        <v>311691.2</v>
      </c>
      <c r="M599" s="74"/>
      <c r="N599" s="74">
        <v>169778669.33</v>
      </c>
      <c r="O599" s="74"/>
      <c r="P599" s="74">
        <v>169778669.33</v>
      </c>
      <c r="Q599" s="74"/>
      <c r="R599" s="74"/>
      <c r="S599" s="74">
        <v>137431971.96</v>
      </c>
      <c r="T599" s="74">
        <v>32105793.23</v>
      </c>
      <c r="U599" s="74">
        <v>240904.14</v>
      </c>
      <c r="V599" s="74"/>
    </row>
    <row r="600" spans="1:22" s="24" customFormat="1" ht="45">
      <c r="A600" s="75" t="s">
        <v>2970</v>
      </c>
      <c r="B600" s="68">
        <v>200</v>
      </c>
      <c r="C600" s="68" t="s">
        <v>1912</v>
      </c>
      <c r="D600" s="71" t="str">
        <f t="shared" si="9"/>
        <v>000 0501 0000000 000 242</v>
      </c>
      <c r="E600" s="72">
        <v>1579544807.36</v>
      </c>
      <c r="F600" s="73"/>
      <c r="G600" s="74">
        <v>1579544807.36</v>
      </c>
      <c r="H600" s="74"/>
      <c r="I600" s="74">
        <v>222613204</v>
      </c>
      <c r="J600" s="74">
        <v>1332292662.42</v>
      </c>
      <c r="K600" s="74">
        <v>14278465.33</v>
      </c>
      <c r="L600" s="74">
        <v>10360475.61</v>
      </c>
      <c r="M600" s="74"/>
      <c r="N600" s="74">
        <v>1470494205.33</v>
      </c>
      <c r="O600" s="74"/>
      <c r="P600" s="74">
        <v>1470494205.33</v>
      </c>
      <c r="Q600" s="74"/>
      <c r="R600" s="74">
        <v>159607373.65</v>
      </c>
      <c r="S600" s="74">
        <v>1286247939.27</v>
      </c>
      <c r="T600" s="74">
        <v>14278465.33</v>
      </c>
      <c r="U600" s="74">
        <v>10360427.08</v>
      </c>
      <c r="V600" s="74"/>
    </row>
    <row r="601" spans="1:22" s="24" customFormat="1" ht="12.75">
      <c r="A601" s="75" t="s">
        <v>2972</v>
      </c>
      <c r="B601" s="68">
        <v>200</v>
      </c>
      <c r="C601" s="68" t="s">
        <v>1913</v>
      </c>
      <c r="D601" s="71" t="str">
        <f t="shared" si="9"/>
        <v>000 0501 0000000 000 250</v>
      </c>
      <c r="E601" s="72">
        <v>7534339.54</v>
      </c>
      <c r="F601" s="73"/>
      <c r="G601" s="74">
        <v>7534339.54</v>
      </c>
      <c r="H601" s="74">
        <v>2742111371.59</v>
      </c>
      <c r="I601" s="74">
        <v>2718700917.39</v>
      </c>
      <c r="J601" s="74"/>
      <c r="K601" s="74">
        <v>1931688</v>
      </c>
      <c r="L601" s="74">
        <v>29013105.74</v>
      </c>
      <c r="M601" s="74"/>
      <c r="N601" s="74"/>
      <c r="O601" s="74"/>
      <c r="P601" s="74"/>
      <c r="Q601" s="74">
        <v>2582008986.53</v>
      </c>
      <c r="R601" s="74">
        <v>2569116080.58</v>
      </c>
      <c r="S601" s="74"/>
      <c r="T601" s="74">
        <v>1170981.61</v>
      </c>
      <c r="U601" s="74">
        <v>11721924.34</v>
      </c>
      <c r="V601" s="74"/>
    </row>
    <row r="602" spans="1:22" s="24" customFormat="1" ht="33.75">
      <c r="A602" s="75" t="s">
        <v>2974</v>
      </c>
      <c r="B602" s="68">
        <v>200</v>
      </c>
      <c r="C602" s="68" t="s">
        <v>1914</v>
      </c>
      <c r="D602" s="71" t="str">
        <f t="shared" si="9"/>
        <v>000 0501 0000000 000 251</v>
      </c>
      <c r="E602" s="72">
        <v>7534339.54</v>
      </c>
      <c r="F602" s="73"/>
      <c r="G602" s="74">
        <v>7534339.54</v>
      </c>
      <c r="H602" s="74">
        <v>2742111371.59</v>
      </c>
      <c r="I602" s="74">
        <v>2718700917.39</v>
      </c>
      <c r="J602" s="74"/>
      <c r="K602" s="74">
        <v>1931688</v>
      </c>
      <c r="L602" s="74">
        <v>29013105.74</v>
      </c>
      <c r="M602" s="74"/>
      <c r="N602" s="74"/>
      <c r="O602" s="74"/>
      <c r="P602" s="74"/>
      <c r="Q602" s="74">
        <v>2582008986.53</v>
      </c>
      <c r="R602" s="74">
        <v>2569116080.58</v>
      </c>
      <c r="S602" s="74"/>
      <c r="T602" s="74">
        <v>1170981.61</v>
      </c>
      <c r="U602" s="74">
        <v>11721924.34</v>
      </c>
      <c r="V602" s="74"/>
    </row>
    <row r="603" spans="1:22" s="24" customFormat="1" ht="12.75">
      <c r="A603" s="75" t="s">
        <v>2984</v>
      </c>
      <c r="B603" s="68">
        <v>200</v>
      </c>
      <c r="C603" s="68" t="s">
        <v>1915</v>
      </c>
      <c r="D603" s="71" t="str">
        <f t="shared" si="9"/>
        <v>000 0501 0000000 000 290</v>
      </c>
      <c r="E603" s="72">
        <v>1819490.53</v>
      </c>
      <c r="F603" s="73"/>
      <c r="G603" s="74">
        <v>1819490.53</v>
      </c>
      <c r="H603" s="74"/>
      <c r="I603" s="74"/>
      <c r="J603" s="74">
        <v>1123687.53</v>
      </c>
      <c r="K603" s="74"/>
      <c r="L603" s="74">
        <v>695803</v>
      </c>
      <c r="M603" s="74"/>
      <c r="N603" s="74">
        <v>1816623.07</v>
      </c>
      <c r="O603" s="74"/>
      <c r="P603" s="74">
        <v>1816623.07</v>
      </c>
      <c r="Q603" s="74"/>
      <c r="R603" s="74"/>
      <c r="S603" s="74">
        <v>1123635.07</v>
      </c>
      <c r="T603" s="74"/>
      <c r="U603" s="74">
        <v>692988</v>
      </c>
      <c r="V603" s="74"/>
    </row>
    <row r="604" spans="1:22" s="24" customFormat="1" ht="12.75">
      <c r="A604" s="75" t="s">
        <v>2986</v>
      </c>
      <c r="B604" s="68">
        <v>200</v>
      </c>
      <c r="C604" s="68" t="s">
        <v>1916</v>
      </c>
      <c r="D604" s="71" t="str">
        <f t="shared" si="9"/>
        <v>000 0501 0000000 000 300</v>
      </c>
      <c r="E604" s="72">
        <v>2918377183.61</v>
      </c>
      <c r="F604" s="73"/>
      <c r="G604" s="74">
        <v>2918377183.61</v>
      </c>
      <c r="H604" s="74"/>
      <c r="I604" s="74">
        <v>397967007.45</v>
      </c>
      <c r="J604" s="74">
        <v>1377990819.83</v>
      </c>
      <c r="K604" s="74">
        <v>658533631.04</v>
      </c>
      <c r="L604" s="74">
        <v>483885725.29</v>
      </c>
      <c r="M604" s="74"/>
      <c r="N604" s="74">
        <v>2481257546.44</v>
      </c>
      <c r="O604" s="74"/>
      <c r="P604" s="74">
        <v>2481257546.44</v>
      </c>
      <c r="Q604" s="74"/>
      <c r="R604" s="74">
        <v>392812365.29</v>
      </c>
      <c r="S604" s="74">
        <v>1177556844.65</v>
      </c>
      <c r="T604" s="74">
        <v>583610346.84</v>
      </c>
      <c r="U604" s="74">
        <v>327277989.66</v>
      </c>
      <c r="V604" s="74"/>
    </row>
    <row r="605" spans="1:22" s="24" customFormat="1" ht="22.5">
      <c r="A605" s="75" t="s">
        <v>2988</v>
      </c>
      <c r="B605" s="68">
        <v>200</v>
      </c>
      <c r="C605" s="68" t="s">
        <v>1917</v>
      </c>
      <c r="D605" s="71" t="str">
        <f t="shared" si="9"/>
        <v>000 0501 0000000 000 310</v>
      </c>
      <c r="E605" s="72">
        <v>2917681696.76</v>
      </c>
      <c r="F605" s="73"/>
      <c r="G605" s="74">
        <v>2917681696.76</v>
      </c>
      <c r="H605" s="74"/>
      <c r="I605" s="74">
        <v>397967007.45</v>
      </c>
      <c r="J605" s="74">
        <v>1377990819.83</v>
      </c>
      <c r="K605" s="74">
        <v>658531001.04</v>
      </c>
      <c r="L605" s="74">
        <v>483192868.44</v>
      </c>
      <c r="M605" s="74"/>
      <c r="N605" s="74">
        <v>2480562060.1</v>
      </c>
      <c r="O605" s="74"/>
      <c r="P605" s="74">
        <v>2480562060.1</v>
      </c>
      <c r="Q605" s="74"/>
      <c r="R605" s="74">
        <v>392812365.29</v>
      </c>
      <c r="S605" s="74">
        <v>1177556844.65</v>
      </c>
      <c r="T605" s="74">
        <v>583607716.84</v>
      </c>
      <c r="U605" s="74">
        <v>326585133.32</v>
      </c>
      <c r="V605" s="74"/>
    </row>
    <row r="606" spans="1:22" s="24" customFormat="1" ht="22.5">
      <c r="A606" s="75" t="s">
        <v>2994</v>
      </c>
      <c r="B606" s="68">
        <v>200</v>
      </c>
      <c r="C606" s="68" t="s">
        <v>1918</v>
      </c>
      <c r="D606" s="71" t="str">
        <f t="shared" si="9"/>
        <v>000 0501 0000000 000 340</v>
      </c>
      <c r="E606" s="72">
        <v>695486.85</v>
      </c>
      <c r="F606" s="73"/>
      <c r="G606" s="74">
        <v>695486.85</v>
      </c>
      <c r="H606" s="74"/>
      <c r="I606" s="74"/>
      <c r="J606" s="74"/>
      <c r="K606" s="74">
        <v>2630</v>
      </c>
      <c r="L606" s="74">
        <v>692856.85</v>
      </c>
      <c r="M606" s="74"/>
      <c r="N606" s="74">
        <v>695486.34</v>
      </c>
      <c r="O606" s="74"/>
      <c r="P606" s="74">
        <v>695486.34</v>
      </c>
      <c r="Q606" s="74"/>
      <c r="R606" s="74"/>
      <c r="S606" s="74"/>
      <c r="T606" s="74">
        <v>2630</v>
      </c>
      <c r="U606" s="74">
        <v>692856.34</v>
      </c>
      <c r="V606" s="74"/>
    </row>
    <row r="607" spans="1:22" s="24" customFormat="1" ht="12.75">
      <c r="A607" s="75" t="s">
        <v>1919</v>
      </c>
      <c r="B607" s="68">
        <v>200</v>
      </c>
      <c r="C607" s="68" t="s">
        <v>1920</v>
      </c>
      <c r="D607" s="71" t="str">
        <f t="shared" si="9"/>
        <v>000 0502 0000000 000 000</v>
      </c>
      <c r="E607" s="72">
        <v>4220788066.38</v>
      </c>
      <c r="F607" s="73"/>
      <c r="G607" s="74">
        <v>4220788066.38</v>
      </c>
      <c r="H607" s="74">
        <v>1744751312.33</v>
      </c>
      <c r="I607" s="74">
        <v>2009195857.42</v>
      </c>
      <c r="J607" s="74">
        <v>2479550313.22</v>
      </c>
      <c r="K607" s="74">
        <v>894943576.85</v>
      </c>
      <c r="L607" s="74">
        <v>581849631.22</v>
      </c>
      <c r="M607" s="74"/>
      <c r="N607" s="74">
        <v>3347569444.06</v>
      </c>
      <c r="O607" s="74"/>
      <c r="P607" s="74">
        <v>3347569444.06</v>
      </c>
      <c r="Q607" s="74">
        <v>1139257946.56</v>
      </c>
      <c r="R607" s="74">
        <v>1392706685.28</v>
      </c>
      <c r="S607" s="74">
        <v>1814348779.4</v>
      </c>
      <c r="T607" s="74">
        <v>792684733.85</v>
      </c>
      <c r="U607" s="74">
        <v>487087192.09</v>
      </c>
      <c r="V607" s="74"/>
    </row>
    <row r="608" spans="1:22" s="24" customFormat="1" ht="12.75">
      <c r="A608" s="75" t="s">
        <v>1291</v>
      </c>
      <c r="B608" s="68">
        <v>200</v>
      </c>
      <c r="C608" s="68" t="s">
        <v>1921</v>
      </c>
      <c r="D608" s="71" t="str">
        <f t="shared" si="9"/>
        <v>000 0502 0000000 000 200</v>
      </c>
      <c r="E608" s="72">
        <v>2395687254.42</v>
      </c>
      <c r="F608" s="73"/>
      <c r="G608" s="74">
        <v>2395687254.42</v>
      </c>
      <c r="H608" s="74">
        <v>1744751312.33</v>
      </c>
      <c r="I608" s="74">
        <v>2009195857.42</v>
      </c>
      <c r="J608" s="74">
        <v>1298939394.64</v>
      </c>
      <c r="K608" s="74">
        <v>402415328.18</v>
      </c>
      <c r="L608" s="74">
        <v>429887986.51</v>
      </c>
      <c r="M608" s="74"/>
      <c r="N608" s="74">
        <v>2111189182.85</v>
      </c>
      <c r="O608" s="74"/>
      <c r="P608" s="74">
        <v>2111189182.85</v>
      </c>
      <c r="Q608" s="74">
        <v>1139257946.56</v>
      </c>
      <c r="R608" s="74">
        <v>1392706685.28</v>
      </c>
      <c r="S608" s="74">
        <v>1183946529.15</v>
      </c>
      <c r="T608" s="74">
        <v>333989679.15</v>
      </c>
      <c r="U608" s="74">
        <v>339804235.83</v>
      </c>
      <c r="V608" s="74"/>
    </row>
    <row r="609" spans="1:22" s="24" customFormat="1" ht="12.75">
      <c r="A609" s="75" t="s">
        <v>1301</v>
      </c>
      <c r="B609" s="68">
        <v>200</v>
      </c>
      <c r="C609" s="68" t="s">
        <v>1922</v>
      </c>
      <c r="D609" s="71" t="str">
        <f t="shared" si="9"/>
        <v>000 0502 0000000 000 220</v>
      </c>
      <c r="E609" s="72">
        <v>712569646.23</v>
      </c>
      <c r="F609" s="73"/>
      <c r="G609" s="74">
        <v>712569646.23</v>
      </c>
      <c r="H609" s="74"/>
      <c r="I609" s="74"/>
      <c r="J609" s="74">
        <v>465459842.72</v>
      </c>
      <c r="K609" s="74">
        <v>150376955.24</v>
      </c>
      <c r="L609" s="74">
        <v>96732848.27</v>
      </c>
      <c r="M609" s="74"/>
      <c r="N609" s="74">
        <v>568789849.71</v>
      </c>
      <c r="O609" s="74"/>
      <c r="P609" s="74">
        <v>568789849.71</v>
      </c>
      <c r="Q609" s="74"/>
      <c r="R609" s="74"/>
      <c r="S609" s="74">
        <v>388718027.53</v>
      </c>
      <c r="T609" s="74">
        <v>100083541.44</v>
      </c>
      <c r="U609" s="74">
        <v>79988280.74</v>
      </c>
      <c r="V609" s="74"/>
    </row>
    <row r="610" spans="1:22" s="24" customFormat="1" ht="12.75">
      <c r="A610" s="75" t="s">
        <v>1305</v>
      </c>
      <c r="B610" s="68">
        <v>200</v>
      </c>
      <c r="C610" s="68" t="s">
        <v>1923</v>
      </c>
      <c r="D610" s="71" t="str">
        <f t="shared" si="9"/>
        <v>000 0502 0000000 000 222</v>
      </c>
      <c r="E610" s="72">
        <v>43704.46</v>
      </c>
      <c r="F610" s="73"/>
      <c r="G610" s="74">
        <v>43704.46</v>
      </c>
      <c r="H610" s="74"/>
      <c r="I610" s="74"/>
      <c r="J610" s="74"/>
      <c r="K610" s="74">
        <v>2800</v>
      </c>
      <c r="L610" s="74">
        <v>40904.46</v>
      </c>
      <c r="M610" s="74"/>
      <c r="N610" s="74">
        <v>43596.42</v>
      </c>
      <c r="O610" s="74"/>
      <c r="P610" s="74">
        <v>43596.42</v>
      </c>
      <c r="Q610" s="74"/>
      <c r="R610" s="74"/>
      <c r="S610" s="74"/>
      <c r="T610" s="74">
        <v>2800</v>
      </c>
      <c r="U610" s="74">
        <v>40796.42</v>
      </c>
      <c r="V610" s="74"/>
    </row>
    <row r="611" spans="1:22" s="24" customFormat="1" ht="12.75">
      <c r="A611" s="75" t="s">
        <v>1307</v>
      </c>
      <c r="B611" s="68">
        <v>200</v>
      </c>
      <c r="C611" s="68" t="s">
        <v>1924</v>
      </c>
      <c r="D611" s="71" t="str">
        <f t="shared" si="9"/>
        <v>000 0502 0000000 000 223</v>
      </c>
      <c r="E611" s="72">
        <v>1689170.98</v>
      </c>
      <c r="F611" s="73"/>
      <c r="G611" s="74">
        <v>1689170.98</v>
      </c>
      <c r="H611" s="74"/>
      <c r="I611" s="74"/>
      <c r="J611" s="74">
        <v>1350417.91</v>
      </c>
      <c r="K611" s="74">
        <v>217314.39</v>
      </c>
      <c r="L611" s="74">
        <v>121438.68</v>
      </c>
      <c r="M611" s="74"/>
      <c r="N611" s="74">
        <v>1024742.77</v>
      </c>
      <c r="O611" s="74"/>
      <c r="P611" s="74">
        <v>1024742.77</v>
      </c>
      <c r="Q611" s="74"/>
      <c r="R611" s="74"/>
      <c r="S611" s="74">
        <v>686037.63</v>
      </c>
      <c r="T611" s="74">
        <v>217314.39</v>
      </c>
      <c r="U611" s="74">
        <v>121390.75</v>
      </c>
      <c r="V611" s="74"/>
    </row>
    <row r="612" spans="1:22" s="24" customFormat="1" ht="22.5">
      <c r="A612" s="75" t="s">
        <v>1309</v>
      </c>
      <c r="B612" s="68">
        <v>200</v>
      </c>
      <c r="C612" s="68" t="s">
        <v>1925</v>
      </c>
      <c r="D612" s="71" t="str">
        <f t="shared" si="9"/>
        <v>000 0502 0000000 000 224</v>
      </c>
      <c r="E612" s="72">
        <v>529030.86</v>
      </c>
      <c r="F612" s="73"/>
      <c r="G612" s="74">
        <v>529030.86</v>
      </c>
      <c r="H612" s="74"/>
      <c r="I612" s="74"/>
      <c r="J612" s="74"/>
      <c r="K612" s="74">
        <v>79320</v>
      </c>
      <c r="L612" s="74">
        <v>449710.86</v>
      </c>
      <c r="M612" s="74"/>
      <c r="N612" s="74">
        <v>488398.4</v>
      </c>
      <c r="O612" s="74"/>
      <c r="P612" s="74">
        <v>488398.4</v>
      </c>
      <c r="Q612" s="74"/>
      <c r="R612" s="74"/>
      <c r="S612" s="74"/>
      <c r="T612" s="74">
        <v>62398.4</v>
      </c>
      <c r="U612" s="74">
        <v>426000</v>
      </c>
      <c r="V612" s="74"/>
    </row>
    <row r="613" spans="1:22" s="24" customFormat="1" ht="22.5">
      <c r="A613" s="75" t="s">
        <v>2962</v>
      </c>
      <c r="B613" s="68">
        <v>200</v>
      </c>
      <c r="C613" s="68" t="s">
        <v>1926</v>
      </c>
      <c r="D613" s="71" t="str">
        <f t="shared" si="9"/>
        <v>000 0502 0000000 000 225</v>
      </c>
      <c r="E613" s="72">
        <v>583543536.66</v>
      </c>
      <c r="F613" s="73"/>
      <c r="G613" s="74">
        <v>583543536.66</v>
      </c>
      <c r="H613" s="74"/>
      <c r="I613" s="74"/>
      <c r="J613" s="74">
        <v>388595347.53</v>
      </c>
      <c r="K613" s="74">
        <v>134347808.56</v>
      </c>
      <c r="L613" s="74">
        <v>60600380.57</v>
      </c>
      <c r="M613" s="74"/>
      <c r="N613" s="74">
        <v>497351252.31</v>
      </c>
      <c r="O613" s="74"/>
      <c r="P613" s="74">
        <v>497351252.31</v>
      </c>
      <c r="Q613" s="74"/>
      <c r="R613" s="74"/>
      <c r="S613" s="74">
        <v>356725493.52</v>
      </c>
      <c r="T613" s="74">
        <v>84724907.28</v>
      </c>
      <c r="U613" s="74">
        <v>55900851.51</v>
      </c>
      <c r="V613" s="74"/>
    </row>
    <row r="614" spans="1:22" s="24" customFormat="1" ht="12.75">
      <c r="A614" s="75" t="s">
        <v>2964</v>
      </c>
      <c r="B614" s="68">
        <v>200</v>
      </c>
      <c r="C614" s="68" t="s">
        <v>1927</v>
      </c>
      <c r="D614" s="71" t="str">
        <f t="shared" si="9"/>
        <v>000 0502 0000000 000 226</v>
      </c>
      <c r="E614" s="72">
        <v>126764203.27</v>
      </c>
      <c r="F614" s="73"/>
      <c r="G614" s="74">
        <v>126764203.27</v>
      </c>
      <c r="H614" s="74"/>
      <c r="I614" s="74"/>
      <c r="J614" s="74">
        <v>75514077.28</v>
      </c>
      <c r="K614" s="74">
        <v>15729712.29</v>
      </c>
      <c r="L614" s="74">
        <v>35520413.7</v>
      </c>
      <c r="M614" s="74"/>
      <c r="N614" s="74">
        <v>69881859.81</v>
      </c>
      <c r="O614" s="74"/>
      <c r="P614" s="74">
        <v>69881859.81</v>
      </c>
      <c r="Q614" s="74"/>
      <c r="R614" s="74"/>
      <c r="S614" s="74">
        <v>31306496.38</v>
      </c>
      <c r="T614" s="74">
        <v>15076121.37</v>
      </c>
      <c r="U614" s="74">
        <v>23499242.06</v>
      </c>
      <c r="V614" s="74"/>
    </row>
    <row r="615" spans="1:22" s="24" customFormat="1" ht="22.5">
      <c r="A615" s="75" t="s">
        <v>2966</v>
      </c>
      <c r="B615" s="68">
        <v>200</v>
      </c>
      <c r="C615" s="68" t="s">
        <v>1928</v>
      </c>
      <c r="D615" s="71" t="str">
        <f t="shared" si="9"/>
        <v>000 0502 0000000 000 240</v>
      </c>
      <c r="E615" s="72">
        <v>1596466862.62</v>
      </c>
      <c r="F615" s="73"/>
      <c r="G615" s="74">
        <v>1596466862.62</v>
      </c>
      <c r="H615" s="74"/>
      <c r="I615" s="74">
        <v>508373246</v>
      </c>
      <c r="J615" s="74">
        <v>833475681.92</v>
      </c>
      <c r="K615" s="74">
        <v>248334420.93</v>
      </c>
      <c r="L615" s="74">
        <v>6283513.77</v>
      </c>
      <c r="M615" s="74"/>
      <c r="N615" s="74">
        <v>1540743462.51</v>
      </c>
      <c r="O615" s="74"/>
      <c r="P615" s="74">
        <v>1540743462.51</v>
      </c>
      <c r="Q615" s="74"/>
      <c r="R615" s="74">
        <v>508373246</v>
      </c>
      <c r="S615" s="74">
        <v>795224632.56</v>
      </c>
      <c r="T615" s="74">
        <v>231418428.1</v>
      </c>
      <c r="U615" s="74">
        <v>5727155.85</v>
      </c>
      <c r="V615" s="74"/>
    </row>
    <row r="616" spans="1:22" s="24" customFormat="1" ht="33.75">
      <c r="A616" s="75" t="s">
        <v>2968</v>
      </c>
      <c r="B616" s="68">
        <v>200</v>
      </c>
      <c r="C616" s="68" t="s">
        <v>1929</v>
      </c>
      <c r="D616" s="71" t="str">
        <f t="shared" si="9"/>
        <v>000 0502 0000000 000 241</v>
      </c>
      <c r="E616" s="72">
        <v>346997560.4</v>
      </c>
      <c r="F616" s="73"/>
      <c r="G616" s="74">
        <v>346997560.4</v>
      </c>
      <c r="H616" s="74"/>
      <c r="I616" s="74">
        <v>62253620</v>
      </c>
      <c r="J616" s="74">
        <v>74316139.56</v>
      </c>
      <c r="K616" s="74">
        <v>208977880.84</v>
      </c>
      <c r="L616" s="74">
        <v>1449920</v>
      </c>
      <c r="M616" s="74"/>
      <c r="N616" s="74">
        <v>327173967.53</v>
      </c>
      <c r="O616" s="74"/>
      <c r="P616" s="74">
        <v>327173967.53</v>
      </c>
      <c r="Q616" s="74"/>
      <c r="R616" s="74">
        <v>62253620</v>
      </c>
      <c r="S616" s="74">
        <v>71958815.97</v>
      </c>
      <c r="T616" s="74">
        <v>192061890.08</v>
      </c>
      <c r="U616" s="74">
        <v>899641.48</v>
      </c>
      <c r="V616" s="74"/>
    </row>
    <row r="617" spans="1:22" s="24" customFormat="1" ht="45">
      <c r="A617" s="75" t="s">
        <v>2970</v>
      </c>
      <c r="B617" s="68">
        <v>200</v>
      </c>
      <c r="C617" s="68" t="s">
        <v>1930</v>
      </c>
      <c r="D617" s="71" t="str">
        <f t="shared" si="9"/>
        <v>000 0502 0000000 000 242</v>
      </c>
      <c r="E617" s="72">
        <v>1249469302.22</v>
      </c>
      <c r="F617" s="73"/>
      <c r="G617" s="74">
        <v>1249469302.22</v>
      </c>
      <c r="H617" s="74"/>
      <c r="I617" s="74">
        <v>446119626</v>
      </c>
      <c r="J617" s="74">
        <v>759159542.36</v>
      </c>
      <c r="K617" s="74">
        <v>39356540.09</v>
      </c>
      <c r="L617" s="74">
        <v>4833593.77</v>
      </c>
      <c r="M617" s="74"/>
      <c r="N617" s="74">
        <v>1213569494.98</v>
      </c>
      <c r="O617" s="74"/>
      <c r="P617" s="74">
        <v>1213569494.98</v>
      </c>
      <c r="Q617" s="74"/>
      <c r="R617" s="74">
        <v>446119626</v>
      </c>
      <c r="S617" s="74">
        <v>723265816.59</v>
      </c>
      <c r="T617" s="74">
        <v>39356538.02</v>
      </c>
      <c r="U617" s="74">
        <v>4827514.37</v>
      </c>
      <c r="V617" s="74"/>
    </row>
    <row r="618" spans="1:22" s="24" customFormat="1" ht="12.75">
      <c r="A618" s="75" t="s">
        <v>2972</v>
      </c>
      <c r="B618" s="68">
        <v>200</v>
      </c>
      <c r="C618" s="68" t="s">
        <v>1931</v>
      </c>
      <c r="D618" s="71" t="str">
        <f t="shared" si="9"/>
        <v>000 0502 0000000 000 250</v>
      </c>
      <c r="E618" s="72">
        <v>84944874</v>
      </c>
      <c r="F618" s="73"/>
      <c r="G618" s="74">
        <v>84944874</v>
      </c>
      <c r="H618" s="74">
        <v>1744751312.33</v>
      </c>
      <c r="I618" s="74">
        <v>1500822611.42</v>
      </c>
      <c r="J618" s="74"/>
      <c r="K618" s="74">
        <v>2384347.13</v>
      </c>
      <c r="L618" s="74">
        <v>326489227.78</v>
      </c>
      <c r="M618" s="74"/>
      <c r="N618" s="74"/>
      <c r="O618" s="74"/>
      <c r="P618" s="74"/>
      <c r="Q618" s="74">
        <v>1139257946.56</v>
      </c>
      <c r="R618" s="74">
        <v>884333439.28</v>
      </c>
      <c r="S618" s="74"/>
      <c r="T618" s="74">
        <v>1168104.73</v>
      </c>
      <c r="U618" s="74">
        <v>253756402.55</v>
      </c>
      <c r="V618" s="74"/>
    </row>
    <row r="619" spans="1:22" s="24" customFormat="1" ht="33.75">
      <c r="A619" s="75" t="s">
        <v>2974</v>
      </c>
      <c r="B619" s="68">
        <v>200</v>
      </c>
      <c r="C619" s="68" t="s">
        <v>1932</v>
      </c>
      <c r="D619" s="71" t="str">
        <f t="shared" si="9"/>
        <v>000 0502 0000000 000 251</v>
      </c>
      <c r="E619" s="72">
        <v>84944874</v>
      </c>
      <c r="F619" s="73"/>
      <c r="G619" s="74">
        <v>84944874</v>
      </c>
      <c r="H619" s="74">
        <v>1744751312.33</v>
      </c>
      <c r="I619" s="74">
        <v>1500822611.42</v>
      </c>
      <c r="J619" s="74"/>
      <c r="K619" s="74">
        <v>2384347.13</v>
      </c>
      <c r="L619" s="74">
        <v>326489227.78</v>
      </c>
      <c r="M619" s="74"/>
      <c r="N619" s="74"/>
      <c r="O619" s="74"/>
      <c r="P619" s="74"/>
      <c r="Q619" s="74">
        <v>1139257946.56</v>
      </c>
      <c r="R619" s="74">
        <v>884333439.28</v>
      </c>
      <c r="S619" s="74"/>
      <c r="T619" s="74">
        <v>1168104.73</v>
      </c>
      <c r="U619" s="74">
        <v>253756402.55</v>
      </c>
      <c r="V619" s="74"/>
    </row>
    <row r="620" spans="1:22" s="24" customFormat="1" ht="12.75">
      <c r="A620" s="75" t="s">
        <v>2984</v>
      </c>
      <c r="B620" s="68">
        <v>200</v>
      </c>
      <c r="C620" s="68" t="s">
        <v>1933</v>
      </c>
      <c r="D620" s="71" t="str">
        <f t="shared" si="9"/>
        <v>000 0502 0000000 000 290</v>
      </c>
      <c r="E620" s="72">
        <v>1705871.57</v>
      </c>
      <c r="F620" s="73"/>
      <c r="G620" s="74">
        <v>1705871.57</v>
      </c>
      <c r="H620" s="74"/>
      <c r="I620" s="74"/>
      <c r="J620" s="74">
        <v>3870</v>
      </c>
      <c r="K620" s="74">
        <v>1319604.88</v>
      </c>
      <c r="L620" s="74">
        <v>382396.69</v>
      </c>
      <c r="M620" s="74"/>
      <c r="N620" s="74">
        <v>1655870.63</v>
      </c>
      <c r="O620" s="74"/>
      <c r="P620" s="74">
        <v>1655870.63</v>
      </c>
      <c r="Q620" s="74"/>
      <c r="R620" s="74"/>
      <c r="S620" s="74">
        <v>3869.06</v>
      </c>
      <c r="T620" s="74">
        <v>1319604.88</v>
      </c>
      <c r="U620" s="74">
        <v>332396.69</v>
      </c>
      <c r="V620" s="74"/>
    </row>
    <row r="621" spans="1:22" s="24" customFormat="1" ht="12.75">
      <c r="A621" s="75" t="s">
        <v>2986</v>
      </c>
      <c r="B621" s="68">
        <v>200</v>
      </c>
      <c r="C621" s="68" t="s">
        <v>1934</v>
      </c>
      <c r="D621" s="71" t="str">
        <f t="shared" si="9"/>
        <v>000 0502 0000000 000 300</v>
      </c>
      <c r="E621" s="72">
        <v>1748047324.72</v>
      </c>
      <c r="F621" s="73"/>
      <c r="G621" s="74">
        <v>1748047324.72</v>
      </c>
      <c r="H621" s="74"/>
      <c r="I621" s="74"/>
      <c r="J621" s="74">
        <v>1152147698.23</v>
      </c>
      <c r="K621" s="74">
        <v>445650981.78</v>
      </c>
      <c r="L621" s="74">
        <v>150248644.71</v>
      </c>
      <c r="M621" s="74"/>
      <c r="N621" s="74">
        <v>1159334788.74</v>
      </c>
      <c r="O621" s="74"/>
      <c r="P621" s="74">
        <v>1159334788.74</v>
      </c>
      <c r="Q621" s="74"/>
      <c r="R621" s="74"/>
      <c r="S621" s="74">
        <v>601939029.9</v>
      </c>
      <c r="T621" s="74">
        <v>411825802.58</v>
      </c>
      <c r="U621" s="74">
        <v>145569956.26</v>
      </c>
      <c r="V621" s="74"/>
    </row>
    <row r="622" spans="1:22" s="24" customFormat="1" ht="22.5">
      <c r="A622" s="75" t="s">
        <v>2988</v>
      </c>
      <c r="B622" s="68">
        <v>200</v>
      </c>
      <c r="C622" s="68" t="s">
        <v>1935</v>
      </c>
      <c r="D622" s="71" t="str">
        <f t="shared" si="9"/>
        <v>000 0502 0000000 000 310</v>
      </c>
      <c r="E622" s="72">
        <v>1744327723.78</v>
      </c>
      <c r="F622" s="73"/>
      <c r="G622" s="74">
        <v>1744327723.78</v>
      </c>
      <c r="H622" s="74"/>
      <c r="I622" s="74"/>
      <c r="J622" s="74">
        <v>1152147698.23</v>
      </c>
      <c r="K622" s="74">
        <v>445629461.78</v>
      </c>
      <c r="L622" s="74">
        <v>146550563.77</v>
      </c>
      <c r="M622" s="74"/>
      <c r="N622" s="74">
        <v>1155718467.42</v>
      </c>
      <c r="O622" s="74"/>
      <c r="P622" s="74">
        <v>1155718467.42</v>
      </c>
      <c r="Q622" s="74"/>
      <c r="R622" s="74"/>
      <c r="S622" s="74">
        <v>601939029.9</v>
      </c>
      <c r="T622" s="74">
        <v>411804282.58</v>
      </c>
      <c r="U622" s="74">
        <v>141975154.94</v>
      </c>
      <c r="V622" s="74"/>
    </row>
    <row r="623" spans="1:22" s="24" customFormat="1" ht="22.5">
      <c r="A623" s="75" t="s">
        <v>2992</v>
      </c>
      <c r="B623" s="68">
        <v>200</v>
      </c>
      <c r="C623" s="68" t="s">
        <v>1936</v>
      </c>
      <c r="D623" s="71" t="str">
        <f t="shared" si="9"/>
        <v>000 0502 0000000 000 330</v>
      </c>
      <c r="E623" s="72">
        <v>45000</v>
      </c>
      <c r="F623" s="73"/>
      <c r="G623" s="74">
        <v>45000</v>
      </c>
      <c r="H623" s="74"/>
      <c r="I623" s="74"/>
      <c r="J623" s="74"/>
      <c r="K623" s="74"/>
      <c r="L623" s="74">
        <v>45000</v>
      </c>
      <c r="M623" s="74"/>
      <c r="N623" s="74">
        <v>45000</v>
      </c>
      <c r="O623" s="74"/>
      <c r="P623" s="74">
        <v>45000</v>
      </c>
      <c r="Q623" s="74"/>
      <c r="R623" s="74"/>
      <c r="S623" s="74"/>
      <c r="T623" s="74"/>
      <c r="U623" s="74">
        <v>45000</v>
      </c>
      <c r="V623" s="74"/>
    </row>
    <row r="624" spans="1:22" s="24" customFormat="1" ht="22.5">
      <c r="A624" s="75" t="s">
        <v>2994</v>
      </c>
      <c r="B624" s="68">
        <v>200</v>
      </c>
      <c r="C624" s="68" t="s">
        <v>1937</v>
      </c>
      <c r="D624" s="71" t="str">
        <f t="shared" si="9"/>
        <v>000 0502 0000000 000 340</v>
      </c>
      <c r="E624" s="72">
        <v>3674600.94</v>
      </c>
      <c r="F624" s="73"/>
      <c r="G624" s="74">
        <v>3674600.94</v>
      </c>
      <c r="H624" s="74"/>
      <c r="I624" s="74"/>
      <c r="J624" s="74"/>
      <c r="K624" s="74">
        <v>21520</v>
      </c>
      <c r="L624" s="74">
        <v>3653080.94</v>
      </c>
      <c r="M624" s="74"/>
      <c r="N624" s="74">
        <v>3571321.32</v>
      </c>
      <c r="O624" s="74"/>
      <c r="P624" s="74">
        <v>3571321.32</v>
      </c>
      <c r="Q624" s="74"/>
      <c r="R624" s="74"/>
      <c r="S624" s="74"/>
      <c r="T624" s="74">
        <v>21520</v>
      </c>
      <c r="U624" s="74">
        <v>3549801.32</v>
      </c>
      <c r="V624" s="74"/>
    </row>
    <row r="625" spans="1:22" s="24" customFormat="1" ht="12.75">
      <c r="A625" s="75" t="s">
        <v>2996</v>
      </c>
      <c r="B625" s="68">
        <v>200</v>
      </c>
      <c r="C625" s="68" t="s">
        <v>1938</v>
      </c>
      <c r="D625" s="71" t="str">
        <f t="shared" si="9"/>
        <v>000 0502 0000000 000 500</v>
      </c>
      <c r="E625" s="72">
        <v>77053487.24</v>
      </c>
      <c r="F625" s="73"/>
      <c r="G625" s="74">
        <v>77053487.24</v>
      </c>
      <c r="H625" s="74"/>
      <c r="I625" s="74"/>
      <c r="J625" s="74">
        <v>28463220.35</v>
      </c>
      <c r="K625" s="74">
        <v>46877266.89</v>
      </c>
      <c r="L625" s="74">
        <v>1713000</v>
      </c>
      <c r="M625" s="74"/>
      <c r="N625" s="74">
        <v>77045472.47</v>
      </c>
      <c r="O625" s="74"/>
      <c r="P625" s="74">
        <v>77045472.47</v>
      </c>
      <c r="Q625" s="74"/>
      <c r="R625" s="74"/>
      <c r="S625" s="74">
        <v>28463220.35</v>
      </c>
      <c r="T625" s="74">
        <v>46869252.12</v>
      </c>
      <c r="U625" s="74">
        <v>1713000</v>
      </c>
      <c r="V625" s="74"/>
    </row>
    <row r="626" spans="1:22" s="24" customFormat="1" ht="22.5">
      <c r="A626" s="75" t="s">
        <v>2998</v>
      </c>
      <c r="B626" s="68">
        <v>200</v>
      </c>
      <c r="C626" s="68" t="s">
        <v>1939</v>
      </c>
      <c r="D626" s="71" t="str">
        <f t="shared" si="9"/>
        <v>000 0502 0000000 000 530</v>
      </c>
      <c r="E626" s="72">
        <v>77053487.24</v>
      </c>
      <c r="F626" s="73"/>
      <c r="G626" s="74">
        <v>77053487.24</v>
      </c>
      <c r="H626" s="74"/>
      <c r="I626" s="74"/>
      <c r="J626" s="74">
        <v>28463220.35</v>
      </c>
      <c r="K626" s="74">
        <v>46877266.89</v>
      </c>
      <c r="L626" s="74">
        <v>1713000</v>
      </c>
      <c r="M626" s="74"/>
      <c r="N626" s="74">
        <v>77045472.47</v>
      </c>
      <c r="O626" s="74"/>
      <c r="P626" s="74">
        <v>77045472.47</v>
      </c>
      <c r="Q626" s="74"/>
      <c r="R626" s="74"/>
      <c r="S626" s="74">
        <v>28463220.35</v>
      </c>
      <c r="T626" s="74">
        <v>46869252.12</v>
      </c>
      <c r="U626" s="74">
        <v>1713000</v>
      </c>
      <c r="V626" s="74"/>
    </row>
    <row r="627" spans="1:22" s="24" customFormat="1" ht="12.75">
      <c r="A627" s="75" t="s">
        <v>1940</v>
      </c>
      <c r="B627" s="68">
        <v>200</v>
      </c>
      <c r="C627" s="68" t="s">
        <v>1941</v>
      </c>
      <c r="D627" s="71" t="str">
        <f t="shared" si="9"/>
        <v>000 0503 0000000 000 000</v>
      </c>
      <c r="E627" s="72">
        <v>3669585904.39</v>
      </c>
      <c r="F627" s="73"/>
      <c r="G627" s="74">
        <v>3669585904.39</v>
      </c>
      <c r="H627" s="74">
        <v>36035212.69</v>
      </c>
      <c r="I627" s="74">
        <v>11200000</v>
      </c>
      <c r="J627" s="74">
        <v>2618523140.55</v>
      </c>
      <c r="K627" s="74">
        <v>100656629.47</v>
      </c>
      <c r="L627" s="74">
        <v>975241347.06</v>
      </c>
      <c r="M627" s="74"/>
      <c r="N627" s="74">
        <v>3408869606.09</v>
      </c>
      <c r="O627" s="74"/>
      <c r="P627" s="74">
        <v>3408869606.09</v>
      </c>
      <c r="Q627" s="74">
        <v>36004940.98</v>
      </c>
      <c r="R627" s="74">
        <v>11169728.29</v>
      </c>
      <c r="S627" s="74">
        <v>2479222059.42</v>
      </c>
      <c r="T627" s="74">
        <v>98207734.09</v>
      </c>
      <c r="U627" s="74">
        <v>856275025.27</v>
      </c>
      <c r="V627" s="74"/>
    </row>
    <row r="628" spans="1:22" s="24" customFormat="1" ht="12.75">
      <c r="A628" s="75" t="s">
        <v>1291</v>
      </c>
      <c r="B628" s="68">
        <v>200</v>
      </c>
      <c r="C628" s="68" t="s">
        <v>1942</v>
      </c>
      <c r="D628" s="71" t="str">
        <f t="shared" si="9"/>
        <v>000 0503 0000000 000 200</v>
      </c>
      <c r="E628" s="72">
        <v>3056873353.76</v>
      </c>
      <c r="F628" s="73"/>
      <c r="G628" s="74">
        <v>3056873353.76</v>
      </c>
      <c r="H628" s="74">
        <v>36035212.69</v>
      </c>
      <c r="I628" s="74">
        <v>11200000</v>
      </c>
      <c r="J628" s="74">
        <v>2155499147.23</v>
      </c>
      <c r="K628" s="74">
        <v>85538088.34</v>
      </c>
      <c r="L628" s="74">
        <v>840671330.88</v>
      </c>
      <c r="M628" s="74"/>
      <c r="N628" s="74">
        <v>2819533963.2</v>
      </c>
      <c r="O628" s="74"/>
      <c r="P628" s="74">
        <v>2819533963.2</v>
      </c>
      <c r="Q628" s="74">
        <v>36004940.98</v>
      </c>
      <c r="R628" s="74">
        <v>11169728.29</v>
      </c>
      <c r="S628" s="74">
        <v>2034999882.73</v>
      </c>
      <c r="T628" s="74">
        <v>83091066.28</v>
      </c>
      <c r="U628" s="74">
        <v>726278226.88</v>
      </c>
      <c r="V628" s="74"/>
    </row>
    <row r="629" spans="1:22" s="24" customFormat="1" ht="22.5">
      <c r="A629" s="75" t="s">
        <v>1293</v>
      </c>
      <c r="B629" s="68">
        <v>200</v>
      </c>
      <c r="C629" s="68" t="s">
        <v>1943</v>
      </c>
      <c r="D629" s="71" t="str">
        <f t="shared" si="9"/>
        <v>000 0503 0000000 000 210</v>
      </c>
      <c r="E629" s="72">
        <v>841901.78</v>
      </c>
      <c r="F629" s="73"/>
      <c r="G629" s="74">
        <v>841901.78</v>
      </c>
      <c r="H629" s="74"/>
      <c r="I629" s="74"/>
      <c r="J629" s="74"/>
      <c r="K629" s="74"/>
      <c r="L629" s="74">
        <v>841901.78</v>
      </c>
      <c r="M629" s="74"/>
      <c r="N629" s="74">
        <v>841901.78</v>
      </c>
      <c r="O629" s="74"/>
      <c r="P629" s="74">
        <v>841901.78</v>
      </c>
      <c r="Q629" s="74"/>
      <c r="R629" s="74"/>
      <c r="S629" s="74"/>
      <c r="T629" s="74"/>
      <c r="U629" s="74">
        <v>841901.78</v>
      </c>
      <c r="V629" s="74"/>
    </row>
    <row r="630" spans="1:22" s="24" customFormat="1" ht="12.75">
      <c r="A630" s="75" t="s">
        <v>1295</v>
      </c>
      <c r="B630" s="68">
        <v>200</v>
      </c>
      <c r="C630" s="68" t="s">
        <v>1944</v>
      </c>
      <c r="D630" s="71" t="str">
        <f t="shared" si="9"/>
        <v>000 0503 0000000 000 211</v>
      </c>
      <c r="E630" s="72">
        <v>647421.62</v>
      </c>
      <c r="F630" s="73"/>
      <c r="G630" s="74">
        <v>647421.62</v>
      </c>
      <c r="H630" s="74"/>
      <c r="I630" s="74"/>
      <c r="J630" s="74"/>
      <c r="K630" s="74"/>
      <c r="L630" s="74">
        <v>647421.62</v>
      </c>
      <c r="M630" s="74"/>
      <c r="N630" s="74">
        <v>647421.62</v>
      </c>
      <c r="O630" s="74"/>
      <c r="P630" s="74">
        <v>647421.62</v>
      </c>
      <c r="Q630" s="74"/>
      <c r="R630" s="74"/>
      <c r="S630" s="74"/>
      <c r="T630" s="74"/>
      <c r="U630" s="74">
        <v>647421.62</v>
      </c>
      <c r="V630" s="74"/>
    </row>
    <row r="631" spans="1:22" s="24" customFormat="1" ht="12.75">
      <c r="A631" s="75" t="s">
        <v>1299</v>
      </c>
      <c r="B631" s="68">
        <v>200</v>
      </c>
      <c r="C631" s="68" t="s">
        <v>1945</v>
      </c>
      <c r="D631" s="71" t="str">
        <f t="shared" si="9"/>
        <v>000 0503 0000000 000 213</v>
      </c>
      <c r="E631" s="72">
        <v>194480.16</v>
      </c>
      <c r="F631" s="73"/>
      <c r="G631" s="74">
        <v>194480.16</v>
      </c>
      <c r="H631" s="74"/>
      <c r="I631" s="74"/>
      <c r="J631" s="74"/>
      <c r="K631" s="74"/>
      <c r="L631" s="74">
        <v>194480.16</v>
      </c>
      <c r="M631" s="74"/>
      <c r="N631" s="74">
        <v>194480.16</v>
      </c>
      <c r="O631" s="74"/>
      <c r="P631" s="74">
        <v>194480.16</v>
      </c>
      <c r="Q631" s="74"/>
      <c r="R631" s="74"/>
      <c r="S631" s="74"/>
      <c r="T631" s="74"/>
      <c r="U631" s="74">
        <v>194480.16</v>
      </c>
      <c r="V631" s="74"/>
    </row>
    <row r="632" spans="1:22" s="24" customFormat="1" ht="12.75">
      <c r="A632" s="75" t="s">
        <v>1301</v>
      </c>
      <c r="B632" s="68">
        <v>200</v>
      </c>
      <c r="C632" s="68" t="s">
        <v>1946</v>
      </c>
      <c r="D632" s="71" t="str">
        <f t="shared" si="9"/>
        <v>000 0503 0000000 000 220</v>
      </c>
      <c r="E632" s="72">
        <v>2105536623.3</v>
      </c>
      <c r="F632" s="73"/>
      <c r="G632" s="74">
        <v>2105536623.3</v>
      </c>
      <c r="H632" s="74"/>
      <c r="I632" s="74"/>
      <c r="J632" s="74">
        <v>1325527661.1</v>
      </c>
      <c r="K632" s="74">
        <v>47668118.98</v>
      </c>
      <c r="L632" s="74">
        <v>732340843.22</v>
      </c>
      <c r="M632" s="74"/>
      <c r="N632" s="74">
        <v>1876294073.91</v>
      </c>
      <c r="O632" s="74"/>
      <c r="P632" s="74">
        <v>1876294073.91</v>
      </c>
      <c r="Q632" s="74"/>
      <c r="R632" s="74"/>
      <c r="S632" s="74">
        <v>1208386944.75</v>
      </c>
      <c r="T632" s="74">
        <v>46271074.39</v>
      </c>
      <c r="U632" s="74">
        <v>621636054.77</v>
      </c>
      <c r="V632" s="74"/>
    </row>
    <row r="633" spans="1:22" s="24" customFormat="1" ht="12.75">
      <c r="A633" s="75" t="s">
        <v>1305</v>
      </c>
      <c r="B633" s="68">
        <v>200</v>
      </c>
      <c r="C633" s="68" t="s">
        <v>1947</v>
      </c>
      <c r="D633" s="71" t="str">
        <f t="shared" si="9"/>
        <v>000 0503 0000000 000 222</v>
      </c>
      <c r="E633" s="72">
        <v>7272540.08</v>
      </c>
      <c r="F633" s="73"/>
      <c r="G633" s="74">
        <v>7272540.08</v>
      </c>
      <c r="H633" s="74"/>
      <c r="I633" s="74"/>
      <c r="J633" s="74">
        <v>4547553.27</v>
      </c>
      <c r="K633" s="74"/>
      <c r="L633" s="74">
        <v>2724986.81</v>
      </c>
      <c r="M633" s="74"/>
      <c r="N633" s="74">
        <v>7162901.55</v>
      </c>
      <c r="O633" s="74"/>
      <c r="P633" s="74">
        <v>7162901.55</v>
      </c>
      <c r="Q633" s="74"/>
      <c r="R633" s="74"/>
      <c r="S633" s="74">
        <v>4547457.04</v>
      </c>
      <c r="T633" s="74"/>
      <c r="U633" s="74">
        <v>2615444.51</v>
      </c>
      <c r="V633" s="74"/>
    </row>
    <row r="634" spans="1:22" s="24" customFormat="1" ht="12.75">
      <c r="A634" s="75" t="s">
        <v>1307</v>
      </c>
      <c r="B634" s="68">
        <v>200</v>
      </c>
      <c r="C634" s="68" t="s">
        <v>1948</v>
      </c>
      <c r="D634" s="71" t="str">
        <f t="shared" si="9"/>
        <v>000 0503 0000000 000 223</v>
      </c>
      <c r="E634" s="72">
        <v>250638486.58</v>
      </c>
      <c r="F634" s="73"/>
      <c r="G634" s="74">
        <v>250638486.58</v>
      </c>
      <c r="H634" s="74"/>
      <c r="I634" s="74"/>
      <c r="J634" s="74">
        <v>171101189.41</v>
      </c>
      <c r="K634" s="74">
        <v>22033</v>
      </c>
      <c r="L634" s="74">
        <v>79515264.17</v>
      </c>
      <c r="M634" s="74"/>
      <c r="N634" s="74">
        <v>229585671.57</v>
      </c>
      <c r="O634" s="74"/>
      <c r="P634" s="74">
        <v>229585671.57</v>
      </c>
      <c r="Q634" s="74"/>
      <c r="R634" s="74"/>
      <c r="S634" s="74">
        <v>155878586.86</v>
      </c>
      <c r="T634" s="74">
        <v>22032.64</v>
      </c>
      <c r="U634" s="74">
        <v>73685052.07</v>
      </c>
      <c r="V634" s="74"/>
    </row>
    <row r="635" spans="1:22" s="24" customFormat="1" ht="22.5">
      <c r="A635" s="75" t="s">
        <v>1309</v>
      </c>
      <c r="B635" s="68">
        <v>200</v>
      </c>
      <c r="C635" s="68" t="s">
        <v>1949</v>
      </c>
      <c r="D635" s="71" t="str">
        <f t="shared" si="9"/>
        <v>000 0503 0000000 000 224</v>
      </c>
      <c r="E635" s="72">
        <v>681000</v>
      </c>
      <c r="F635" s="73"/>
      <c r="G635" s="74">
        <v>681000</v>
      </c>
      <c r="H635" s="74"/>
      <c r="I635" s="74"/>
      <c r="J635" s="74"/>
      <c r="K635" s="74"/>
      <c r="L635" s="74">
        <v>681000</v>
      </c>
      <c r="M635" s="74"/>
      <c r="N635" s="74">
        <v>615065.08</v>
      </c>
      <c r="O635" s="74"/>
      <c r="P635" s="74">
        <v>615065.08</v>
      </c>
      <c r="Q635" s="74"/>
      <c r="R635" s="74"/>
      <c r="S635" s="74"/>
      <c r="T635" s="74"/>
      <c r="U635" s="74">
        <v>615065.08</v>
      </c>
      <c r="V635" s="74"/>
    </row>
    <row r="636" spans="1:22" s="24" customFormat="1" ht="22.5">
      <c r="A636" s="75" t="s">
        <v>2962</v>
      </c>
      <c r="B636" s="68">
        <v>200</v>
      </c>
      <c r="C636" s="68" t="s">
        <v>1950</v>
      </c>
      <c r="D636" s="71" t="str">
        <f t="shared" si="9"/>
        <v>000 0503 0000000 000 225</v>
      </c>
      <c r="E636" s="72">
        <v>1444831495.07</v>
      </c>
      <c r="F636" s="73"/>
      <c r="G636" s="74">
        <v>1444831495.07</v>
      </c>
      <c r="H636" s="74"/>
      <c r="I636" s="74"/>
      <c r="J636" s="74">
        <v>974615459.37</v>
      </c>
      <c r="K636" s="74">
        <v>15293837.26</v>
      </c>
      <c r="L636" s="74">
        <v>454922198.44</v>
      </c>
      <c r="M636" s="74"/>
      <c r="N636" s="74">
        <v>1283397395.11</v>
      </c>
      <c r="O636" s="74"/>
      <c r="P636" s="74">
        <v>1283397395.11</v>
      </c>
      <c r="Q636" s="74"/>
      <c r="R636" s="74"/>
      <c r="S636" s="74">
        <v>881009527.78</v>
      </c>
      <c r="T636" s="74">
        <v>14602907.26</v>
      </c>
      <c r="U636" s="74">
        <v>387784960.07</v>
      </c>
      <c r="V636" s="74"/>
    </row>
    <row r="637" spans="1:22" s="24" customFormat="1" ht="12.75">
      <c r="A637" s="75" t="s">
        <v>2964</v>
      </c>
      <c r="B637" s="68">
        <v>200</v>
      </c>
      <c r="C637" s="68" t="s">
        <v>1951</v>
      </c>
      <c r="D637" s="71" t="str">
        <f t="shared" si="9"/>
        <v>000 0503 0000000 000 226</v>
      </c>
      <c r="E637" s="72">
        <v>402113101.57</v>
      </c>
      <c r="F637" s="73"/>
      <c r="G637" s="74">
        <v>402113101.57</v>
      </c>
      <c r="H637" s="74"/>
      <c r="I637" s="74"/>
      <c r="J637" s="74">
        <v>175263459.05</v>
      </c>
      <c r="K637" s="74">
        <v>32352248.72</v>
      </c>
      <c r="L637" s="74">
        <v>194497393.8</v>
      </c>
      <c r="M637" s="74"/>
      <c r="N637" s="74">
        <v>355533040.6</v>
      </c>
      <c r="O637" s="74"/>
      <c r="P637" s="74">
        <v>355533040.6</v>
      </c>
      <c r="Q637" s="74"/>
      <c r="R637" s="74"/>
      <c r="S637" s="74">
        <v>166951373.07</v>
      </c>
      <c r="T637" s="74">
        <v>31646134.49</v>
      </c>
      <c r="U637" s="74">
        <v>156935533.04</v>
      </c>
      <c r="V637" s="74"/>
    </row>
    <row r="638" spans="1:22" s="24" customFormat="1" ht="22.5">
      <c r="A638" s="75" t="s">
        <v>2966</v>
      </c>
      <c r="B638" s="68">
        <v>200</v>
      </c>
      <c r="C638" s="68" t="s">
        <v>1952</v>
      </c>
      <c r="D638" s="71" t="str">
        <f t="shared" si="9"/>
        <v>000 0503 0000000 000 240</v>
      </c>
      <c r="E638" s="72">
        <v>947437531.86</v>
      </c>
      <c r="F638" s="73"/>
      <c r="G638" s="74">
        <v>947437531.86</v>
      </c>
      <c r="H638" s="74"/>
      <c r="I638" s="74"/>
      <c r="J638" s="74">
        <v>829404686.13</v>
      </c>
      <c r="K638" s="74">
        <v>37777841.36</v>
      </c>
      <c r="L638" s="74">
        <v>80255004.37</v>
      </c>
      <c r="M638" s="74"/>
      <c r="N638" s="74">
        <v>939495581.22</v>
      </c>
      <c r="O638" s="74"/>
      <c r="P638" s="74">
        <v>939495581.22</v>
      </c>
      <c r="Q638" s="74"/>
      <c r="R638" s="74"/>
      <c r="S638" s="74">
        <v>826073051.07</v>
      </c>
      <c r="T638" s="74">
        <v>36727863.89</v>
      </c>
      <c r="U638" s="74">
        <v>76694666.26</v>
      </c>
      <c r="V638" s="74"/>
    </row>
    <row r="639" spans="1:22" s="24" customFormat="1" ht="33.75">
      <c r="A639" s="75" t="s">
        <v>2968</v>
      </c>
      <c r="B639" s="68">
        <v>200</v>
      </c>
      <c r="C639" s="68" t="s">
        <v>1953</v>
      </c>
      <c r="D639" s="71" t="str">
        <f t="shared" si="9"/>
        <v>000 0503 0000000 000 241</v>
      </c>
      <c r="E639" s="72">
        <v>920287082.44</v>
      </c>
      <c r="F639" s="73"/>
      <c r="G639" s="74">
        <v>920287082.44</v>
      </c>
      <c r="H639" s="74"/>
      <c r="I639" s="74"/>
      <c r="J639" s="74">
        <v>809453590.44</v>
      </c>
      <c r="K639" s="74">
        <v>35390469.46</v>
      </c>
      <c r="L639" s="74">
        <v>75443022.54</v>
      </c>
      <c r="M639" s="74"/>
      <c r="N639" s="74">
        <v>913698750.48</v>
      </c>
      <c r="O639" s="74"/>
      <c r="P639" s="74">
        <v>913698750.48</v>
      </c>
      <c r="Q639" s="74"/>
      <c r="R639" s="74"/>
      <c r="S639" s="74">
        <v>806761394.44</v>
      </c>
      <c r="T639" s="74">
        <v>34340491.99</v>
      </c>
      <c r="U639" s="74">
        <v>72596864.05</v>
      </c>
      <c r="V639" s="74"/>
    </row>
    <row r="640" spans="1:22" s="24" customFormat="1" ht="45">
      <c r="A640" s="75" t="s">
        <v>2970</v>
      </c>
      <c r="B640" s="68">
        <v>200</v>
      </c>
      <c r="C640" s="68" t="s">
        <v>1954</v>
      </c>
      <c r="D640" s="71" t="str">
        <f t="shared" si="9"/>
        <v>000 0503 0000000 000 242</v>
      </c>
      <c r="E640" s="72">
        <v>27150449.42</v>
      </c>
      <c r="F640" s="73"/>
      <c r="G640" s="74">
        <v>27150449.42</v>
      </c>
      <c r="H640" s="74"/>
      <c r="I640" s="74"/>
      <c r="J640" s="74">
        <v>19951095.69</v>
      </c>
      <c r="K640" s="74">
        <v>2387371.9</v>
      </c>
      <c r="L640" s="74">
        <v>4811981.83</v>
      </c>
      <c r="M640" s="74"/>
      <c r="N640" s="74">
        <v>25796830.74</v>
      </c>
      <c r="O640" s="74"/>
      <c r="P640" s="74">
        <v>25796830.74</v>
      </c>
      <c r="Q640" s="74"/>
      <c r="R640" s="74"/>
      <c r="S640" s="74">
        <v>19311656.63</v>
      </c>
      <c r="T640" s="74">
        <v>2387371.9</v>
      </c>
      <c r="U640" s="74">
        <v>4097802.21</v>
      </c>
      <c r="V640" s="74"/>
    </row>
    <row r="641" spans="1:22" s="24" customFormat="1" ht="12.75">
      <c r="A641" s="75" t="s">
        <v>2972</v>
      </c>
      <c r="B641" s="68">
        <v>200</v>
      </c>
      <c r="C641" s="68" t="s">
        <v>1955</v>
      </c>
      <c r="D641" s="71" t="str">
        <f t="shared" si="9"/>
        <v>000 0503 0000000 000 250</v>
      </c>
      <c r="E641" s="72"/>
      <c r="F641" s="73"/>
      <c r="G641" s="74"/>
      <c r="H641" s="74">
        <v>36035212.69</v>
      </c>
      <c r="I641" s="74">
        <v>11000000</v>
      </c>
      <c r="J641" s="74"/>
      <c r="K641" s="74">
        <v>50000</v>
      </c>
      <c r="L641" s="74">
        <v>24985212.69</v>
      </c>
      <c r="M641" s="74"/>
      <c r="N641" s="74"/>
      <c r="O641" s="74"/>
      <c r="P641" s="74"/>
      <c r="Q641" s="74">
        <v>36004940.98</v>
      </c>
      <c r="R641" s="74">
        <v>10969728.29</v>
      </c>
      <c r="S641" s="74"/>
      <c r="T641" s="74">
        <v>50000</v>
      </c>
      <c r="U641" s="74">
        <v>24985212.69</v>
      </c>
      <c r="V641" s="74"/>
    </row>
    <row r="642" spans="1:22" s="24" customFormat="1" ht="33.75">
      <c r="A642" s="75" t="s">
        <v>2974</v>
      </c>
      <c r="B642" s="68">
        <v>200</v>
      </c>
      <c r="C642" s="68" t="s">
        <v>1956</v>
      </c>
      <c r="D642" s="71" t="str">
        <f t="shared" si="9"/>
        <v>000 0503 0000000 000 251</v>
      </c>
      <c r="E642" s="72"/>
      <c r="F642" s="73"/>
      <c r="G642" s="74"/>
      <c r="H642" s="74">
        <v>36035212.69</v>
      </c>
      <c r="I642" s="74">
        <v>11000000</v>
      </c>
      <c r="J642" s="74"/>
      <c r="K642" s="74">
        <v>50000</v>
      </c>
      <c r="L642" s="74">
        <v>24985212.69</v>
      </c>
      <c r="M642" s="74"/>
      <c r="N642" s="74"/>
      <c r="O642" s="74"/>
      <c r="P642" s="74"/>
      <c r="Q642" s="74">
        <v>36004940.98</v>
      </c>
      <c r="R642" s="74">
        <v>10969728.29</v>
      </c>
      <c r="S642" s="74"/>
      <c r="T642" s="74">
        <v>50000</v>
      </c>
      <c r="U642" s="74">
        <v>24985212.69</v>
      </c>
      <c r="V642" s="74"/>
    </row>
    <row r="643" spans="1:22" s="24" customFormat="1" ht="12.75">
      <c r="A643" s="75" t="s">
        <v>2984</v>
      </c>
      <c r="B643" s="68">
        <v>200</v>
      </c>
      <c r="C643" s="68" t="s">
        <v>1957</v>
      </c>
      <c r="D643" s="71" t="str">
        <f t="shared" si="9"/>
        <v>000 0503 0000000 000 290</v>
      </c>
      <c r="E643" s="72">
        <v>3057296.82</v>
      </c>
      <c r="F643" s="73"/>
      <c r="G643" s="74">
        <v>3057296.82</v>
      </c>
      <c r="H643" s="74"/>
      <c r="I643" s="74">
        <v>200000</v>
      </c>
      <c r="J643" s="74">
        <v>566800</v>
      </c>
      <c r="K643" s="74">
        <v>42128</v>
      </c>
      <c r="L643" s="74">
        <v>2248368.82</v>
      </c>
      <c r="M643" s="74"/>
      <c r="N643" s="74">
        <v>2902406.29</v>
      </c>
      <c r="O643" s="74"/>
      <c r="P643" s="74">
        <v>2902406.29</v>
      </c>
      <c r="Q643" s="74"/>
      <c r="R643" s="74">
        <v>200000</v>
      </c>
      <c r="S643" s="74">
        <v>539886.91</v>
      </c>
      <c r="T643" s="74">
        <v>42128</v>
      </c>
      <c r="U643" s="74">
        <v>2120391.38</v>
      </c>
      <c r="V643" s="74"/>
    </row>
    <row r="644" spans="1:22" s="24" customFormat="1" ht="12.75">
      <c r="A644" s="75" t="s">
        <v>2986</v>
      </c>
      <c r="B644" s="68">
        <v>200</v>
      </c>
      <c r="C644" s="68" t="s">
        <v>1958</v>
      </c>
      <c r="D644" s="71" t="str">
        <f t="shared" si="9"/>
        <v>000 0503 0000000 000 300</v>
      </c>
      <c r="E644" s="72">
        <v>612712550.63</v>
      </c>
      <c r="F644" s="73"/>
      <c r="G644" s="74">
        <v>612712550.63</v>
      </c>
      <c r="H644" s="74"/>
      <c r="I644" s="74"/>
      <c r="J644" s="74">
        <v>463023993.32</v>
      </c>
      <c r="K644" s="74">
        <v>15118541.13</v>
      </c>
      <c r="L644" s="74">
        <v>134570016.18</v>
      </c>
      <c r="M644" s="74"/>
      <c r="N644" s="74">
        <v>589335642.89</v>
      </c>
      <c r="O644" s="74"/>
      <c r="P644" s="74">
        <v>589335642.89</v>
      </c>
      <c r="Q644" s="74"/>
      <c r="R644" s="74"/>
      <c r="S644" s="74">
        <v>444222176.69</v>
      </c>
      <c r="T644" s="74">
        <v>15116667.81</v>
      </c>
      <c r="U644" s="74">
        <v>129996798.39</v>
      </c>
      <c r="V644" s="74"/>
    </row>
    <row r="645" spans="1:22" s="24" customFormat="1" ht="22.5">
      <c r="A645" s="75" t="s">
        <v>2988</v>
      </c>
      <c r="B645" s="68">
        <v>200</v>
      </c>
      <c r="C645" s="68" t="s">
        <v>1959</v>
      </c>
      <c r="D645" s="71" t="str">
        <f t="shared" si="9"/>
        <v>000 0503 0000000 000 310</v>
      </c>
      <c r="E645" s="72">
        <v>553878722.19</v>
      </c>
      <c r="F645" s="73"/>
      <c r="G645" s="74">
        <v>553878722.19</v>
      </c>
      <c r="H645" s="74"/>
      <c r="I645" s="74"/>
      <c r="J645" s="74">
        <v>460013371.07</v>
      </c>
      <c r="K645" s="74">
        <v>15118541.13</v>
      </c>
      <c r="L645" s="74">
        <v>78746809.99</v>
      </c>
      <c r="M645" s="74"/>
      <c r="N645" s="74">
        <v>534131666.37</v>
      </c>
      <c r="O645" s="74"/>
      <c r="P645" s="74">
        <v>534131666.37</v>
      </c>
      <c r="Q645" s="74"/>
      <c r="R645" s="74"/>
      <c r="S645" s="74">
        <v>441926020.11</v>
      </c>
      <c r="T645" s="74">
        <v>15116667.81</v>
      </c>
      <c r="U645" s="74">
        <v>77088978.45</v>
      </c>
      <c r="V645" s="74"/>
    </row>
    <row r="646" spans="1:22" s="24" customFormat="1" ht="22.5">
      <c r="A646" s="75" t="s">
        <v>2992</v>
      </c>
      <c r="B646" s="68">
        <v>200</v>
      </c>
      <c r="C646" s="68" t="s">
        <v>1960</v>
      </c>
      <c r="D646" s="71" t="str">
        <f t="shared" si="9"/>
        <v>000 0503 0000000 000 330</v>
      </c>
      <c r="E646" s="72">
        <v>500000</v>
      </c>
      <c r="F646" s="73"/>
      <c r="G646" s="74">
        <v>500000</v>
      </c>
      <c r="H646" s="74"/>
      <c r="I646" s="74"/>
      <c r="J646" s="74">
        <v>500000</v>
      </c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</row>
    <row r="647" spans="1:22" s="24" customFormat="1" ht="22.5">
      <c r="A647" s="75" t="s">
        <v>2994</v>
      </c>
      <c r="B647" s="68">
        <v>200</v>
      </c>
      <c r="C647" s="68" t="s">
        <v>1961</v>
      </c>
      <c r="D647" s="71" t="str">
        <f aca="true" t="shared" si="10" ref="D647:D710">IF(OR(LEFT(C647,5)="000 9",LEFT(C647,5)="000 7"),"X",C647)</f>
        <v>000 0503 0000000 000 340</v>
      </c>
      <c r="E647" s="72">
        <v>58333828.44</v>
      </c>
      <c r="F647" s="73"/>
      <c r="G647" s="74">
        <v>58333828.44</v>
      </c>
      <c r="H647" s="74"/>
      <c r="I647" s="74"/>
      <c r="J647" s="74">
        <v>2510622.25</v>
      </c>
      <c r="K647" s="74"/>
      <c r="L647" s="74">
        <v>55823206.19</v>
      </c>
      <c r="M647" s="74"/>
      <c r="N647" s="74">
        <v>55203976.52</v>
      </c>
      <c r="O647" s="74"/>
      <c r="P647" s="74">
        <v>55203976.52</v>
      </c>
      <c r="Q647" s="74"/>
      <c r="R647" s="74"/>
      <c r="S647" s="74">
        <v>2296156.58</v>
      </c>
      <c r="T647" s="74"/>
      <c r="U647" s="74">
        <v>52907819.94</v>
      </c>
      <c r="V647" s="74"/>
    </row>
    <row r="648" spans="1:22" s="24" customFormat="1" ht="33.75">
      <c r="A648" s="75" t="s">
        <v>1962</v>
      </c>
      <c r="B648" s="68">
        <v>200</v>
      </c>
      <c r="C648" s="68" t="s">
        <v>1963</v>
      </c>
      <c r="D648" s="71" t="str">
        <f t="shared" si="10"/>
        <v>000 0504 0000000 000 000</v>
      </c>
      <c r="E648" s="72">
        <v>2365000</v>
      </c>
      <c r="F648" s="73"/>
      <c r="G648" s="74">
        <v>2365000</v>
      </c>
      <c r="H648" s="74"/>
      <c r="I648" s="74"/>
      <c r="J648" s="74"/>
      <c r="K648" s="74">
        <v>2365000</v>
      </c>
      <c r="L648" s="74"/>
      <c r="M648" s="74"/>
      <c r="N648" s="74">
        <v>2364058.03</v>
      </c>
      <c r="O648" s="74"/>
      <c r="P648" s="74">
        <v>2364058.03</v>
      </c>
      <c r="Q648" s="74"/>
      <c r="R648" s="74"/>
      <c r="S648" s="74"/>
      <c r="T648" s="74">
        <v>2364058.03</v>
      </c>
      <c r="U648" s="74"/>
      <c r="V648" s="74"/>
    </row>
    <row r="649" spans="1:22" s="24" customFormat="1" ht="12.75">
      <c r="A649" s="75" t="s">
        <v>1291</v>
      </c>
      <c r="B649" s="68">
        <v>200</v>
      </c>
      <c r="C649" s="68" t="s">
        <v>1964</v>
      </c>
      <c r="D649" s="71" t="str">
        <f t="shared" si="10"/>
        <v>000 0504 0000000 000 200</v>
      </c>
      <c r="E649" s="72">
        <v>2365000</v>
      </c>
      <c r="F649" s="73"/>
      <c r="G649" s="74">
        <v>2365000</v>
      </c>
      <c r="H649" s="74"/>
      <c r="I649" s="74"/>
      <c r="J649" s="74"/>
      <c r="K649" s="74">
        <v>2365000</v>
      </c>
      <c r="L649" s="74"/>
      <c r="M649" s="74"/>
      <c r="N649" s="74">
        <v>2364058.03</v>
      </c>
      <c r="O649" s="74"/>
      <c r="P649" s="74">
        <v>2364058.03</v>
      </c>
      <c r="Q649" s="74"/>
      <c r="R649" s="74"/>
      <c r="S649" s="74"/>
      <c r="T649" s="74">
        <v>2364058.03</v>
      </c>
      <c r="U649" s="74"/>
      <c r="V649" s="74"/>
    </row>
    <row r="650" spans="1:22" s="24" customFormat="1" ht="12.75">
      <c r="A650" s="75" t="s">
        <v>1301</v>
      </c>
      <c r="B650" s="68">
        <v>200</v>
      </c>
      <c r="C650" s="68" t="s">
        <v>1965</v>
      </c>
      <c r="D650" s="71" t="str">
        <f t="shared" si="10"/>
        <v>000 0504 0000000 000 220</v>
      </c>
      <c r="E650" s="72">
        <v>2365000</v>
      </c>
      <c r="F650" s="73"/>
      <c r="G650" s="74">
        <v>2365000</v>
      </c>
      <c r="H650" s="74"/>
      <c r="I650" s="74"/>
      <c r="J650" s="74"/>
      <c r="K650" s="74">
        <v>2365000</v>
      </c>
      <c r="L650" s="74"/>
      <c r="M650" s="74"/>
      <c r="N650" s="74">
        <v>2364058.03</v>
      </c>
      <c r="O650" s="74"/>
      <c r="P650" s="74">
        <v>2364058.03</v>
      </c>
      <c r="Q650" s="74"/>
      <c r="R650" s="74"/>
      <c r="S650" s="74"/>
      <c r="T650" s="74">
        <v>2364058.03</v>
      </c>
      <c r="U650" s="74"/>
      <c r="V650" s="74"/>
    </row>
    <row r="651" spans="1:22" s="24" customFormat="1" ht="12.75">
      <c r="A651" s="75" t="s">
        <v>2964</v>
      </c>
      <c r="B651" s="68">
        <v>200</v>
      </c>
      <c r="C651" s="68" t="s">
        <v>1966</v>
      </c>
      <c r="D651" s="71" t="str">
        <f t="shared" si="10"/>
        <v>000 0504 0000000 000 226</v>
      </c>
      <c r="E651" s="72">
        <v>2365000</v>
      </c>
      <c r="F651" s="73"/>
      <c r="G651" s="74">
        <v>2365000</v>
      </c>
      <c r="H651" s="74"/>
      <c r="I651" s="74"/>
      <c r="J651" s="74"/>
      <c r="K651" s="74">
        <v>2365000</v>
      </c>
      <c r="L651" s="74"/>
      <c r="M651" s="74"/>
      <c r="N651" s="74">
        <v>2364058.03</v>
      </c>
      <c r="O651" s="74"/>
      <c r="P651" s="74">
        <v>2364058.03</v>
      </c>
      <c r="Q651" s="74"/>
      <c r="R651" s="74"/>
      <c r="S651" s="74"/>
      <c r="T651" s="74">
        <v>2364058.03</v>
      </c>
      <c r="U651" s="74"/>
      <c r="V651" s="74"/>
    </row>
    <row r="652" spans="1:22" s="24" customFormat="1" ht="22.5">
      <c r="A652" s="75" t="s">
        <v>1967</v>
      </c>
      <c r="B652" s="68">
        <v>200</v>
      </c>
      <c r="C652" s="68" t="s">
        <v>1968</v>
      </c>
      <c r="D652" s="71" t="str">
        <f t="shared" si="10"/>
        <v>000 0505 0000000 000 000</v>
      </c>
      <c r="E652" s="72">
        <v>1232333497.68</v>
      </c>
      <c r="F652" s="73"/>
      <c r="G652" s="74">
        <v>1232333497.68</v>
      </c>
      <c r="H652" s="74">
        <v>19077831</v>
      </c>
      <c r="I652" s="74">
        <v>794317630</v>
      </c>
      <c r="J652" s="74">
        <v>438418269.31</v>
      </c>
      <c r="K652" s="74">
        <v>11637560.17</v>
      </c>
      <c r="L652" s="74">
        <v>7037869.2</v>
      </c>
      <c r="M652" s="74"/>
      <c r="N652" s="74">
        <v>955597560.92</v>
      </c>
      <c r="O652" s="74"/>
      <c r="P652" s="74">
        <v>955597560.92</v>
      </c>
      <c r="Q652" s="74">
        <v>12377831</v>
      </c>
      <c r="R652" s="74">
        <v>516895029.15</v>
      </c>
      <c r="S652" s="74">
        <v>432501309.87</v>
      </c>
      <c r="T652" s="74">
        <v>11629019.36</v>
      </c>
      <c r="U652" s="74">
        <v>6950033.54</v>
      </c>
      <c r="V652" s="74"/>
    </row>
    <row r="653" spans="1:22" s="24" customFormat="1" ht="12.75">
      <c r="A653" s="75" t="s">
        <v>1291</v>
      </c>
      <c r="B653" s="68">
        <v>200</v>
      </c>
      <c r="C653" s="68" t="s">
        <v>1969</v>
      </c>
      <c r="D653" s="71" t="str">
        <f t="shared" si="10"/>
        <v>000 0505 0000000 000 200</v>
      </c>
      <c r="E653" s="72">
        <v>1216320891.73</v>
      </c>
      <c r="F653" s="73"/>
      <c r="G653" s="74">
        <v>1216320891.73</v>
      </c>
      <c r="H653" s="74">
        <v>19077831</v>
      </c>
      <c r="I653" s="74">
        <v>788818630</v>
      </c>
      <c r="J653" s="74">
        <v>429285654.35</v>
      </c>
      <c r="K653" s="74">
        <v>10775057</v>
      </c>
      <c r="L653" s="74">
        <v>6519381.38</v>
      </c>
      <c r="M653" s="74"/>
      <c r="N653" s="74">
        <v>940434663.31</v>
      </c>
      <c r="O653" s="74"/>
      <c r="P653" s="74">
        <v>940434663.31</v>
      </c>
      <c r="Q653" s="74">
        <v>12377831</v>
      </c>
      <c r="R653" s="74">
        <v>511396496.15</v>
      </c>
      <c r="S653" s="74">
        <v>424203946.61</v>
      </c>
      <c r="T653" s="74">
        <v>10767105.17</v>
      </c>
      <c r="U653" s="74">
        <v>6444946.38</v>
      </c>
      <c r="V653" s="74"/>
    </row>
    <row r="654" spans="1:22" s="24" customFormat="1" ht="22.5">
      <c r="A654" s="75" t="s">
        <v>1293</v>
      </c>
      <c r="B654" s="68">
        <v>200</v>
      </c>
      <c r="C654" s="68" t="s">
        <v>1970</v>
      </c>
      <c r="D654" s="71" t="str">
        <f t="shared" si="10"/>
        <v>000 0505 0000000 000 210</v>
      </c>
      <c r="E654" s="72">
        <v>265372162.12</v>
      </c>
      <c r="F654" s="73"/>
      <c r="G654" s="74">
        <v>265372162.12</v>
      </c>
      <c r="H654" s="74"/>
      <c r="I654" s="74">
        <v>90411929</v>
      </c>
      <c r="J654" s="74">
        <v>162545562.4</v>
      </c>
      <c r="K654" s="74">
        <v>9184938.65</v>
      </c>
      <c r="L654" s="74">
        <v>3229732.07</v>
      </c>
      <c r="M654" s="74"/>
      <c r="N654" s="74">
        <v>260438752.2</v>
      </c>
      <c r="O654" s="74"/>
      <c r="P654" s="74">
        <v>260438752.2</v>
      </c>
      <c r="Q654" s="74"/>
      <c r="R654" s="74">
        <v>87302750.84</v>
      </c>
      <c r="S654" s="74">
        <v>160727757.55</v>
      </c>
      <c r="T654" s="74">
        <v>9178511.74</v>
      </c>
      <c r="U654" s="74">
        <v>3229732.07</v>
      </c>
      <c r="V654" s="74"/>
    </row>
    <row r="655" spans="1:22" s="24" customFormat="1" ht="12.75">
      <c r="A655" s="75" t="s">
        <v>1295</v>
      </c>
      <c r="B655" s="68">
        <v>200</v>
      </c>
      <c r="C655" s="68" t="s">
        <v>1971</v>
      </c>
      <c r="D655" s="71" t="str">
        <f t="shared" si="10"/>
        <v>000 0505 0000000 000 211</v>
      </c>
      <c r="E655" s="72">
        <v>204308855.18</v>
      </c>
      <c r="F655" s="73"/>
      <c r="G655" s="74">
        <v>204308855.18</v>
      </c>
      <c r="H655" s="74"/>
      <c r="I655" s="74">
        <v>70032677</v>
      </c>
      <c r="J655" s="74">
        <v>124690832.69</v>
      </c>
      <c r="K655" s="74">
        <v>7090973.05</v>
      </c>
      <c r="L655" s="74">
        <v>2494372.44</v>
      </c>
      <c r="M655" s="74"/>
      <c r="N655" s="74">
        <v>202062212.32</v>
      </c>
      <c r="O655" s="74"/>
      <c r="P655" s="74">
        <v>202062212.32</v>
      </c>
      <c r="Q655" s="74"/>
      <c r="R655" s="74">
        <v>68632677</v>
      </c>
      <c r="S655" s="74">
        <v>123844274.65</v>
      </c>
      <c r="T655" s="74">
        <v>7090888.23</v>
      </c>
      <c r="U655" s="74">
        <v>2494372.44</v>
      </c>
      <c r="V655" s="74"/>
    </row>
    <row r="656" spans="1:22" s="24" customFormat="1" ht="12.75">
      <c r="A656" s="75" t="s">
        <v>1297</v>
      </c>
      <c r="B656" s="68">
        <v>200</v>
      </c>
      <c r="C656" s="68" t="s">
        <v>1972</v>
      </c>
      <c r="D656" s="71" t="str">
        <f t="shared" si="10"/>
        <v>000 0505 0000000 000 212</v>
      </c>
      <c r="E656" s="72">
        <v>215450</v>
      </c>
      <c r="F656" s="73"/>
      <c r="G656" s="74">
        <v>215450</v>
      </c>
      <c r="H656" s="74"/>
      <c r="I656" s="74">
        <v>29350</v>
      </c>
      <c r="J656" s="74">
        <v>183700</v>
      </c>
      <c r="K656" s="74">
        <v>2400</v>
      </c>
      <c r="L656" s="74"/>
      <c r="M656" s="74"/>
      <c r="N656" s="74">
        <v>82050.57</v>
      </c>
      <c r="O656" s="74"/>
      <c r="P656" s="74">
        <v>82050.57</v>
      </c>
      <c r="Q656" s="74"/>
      <c r="R656" s="74">
        <v>10000</v>
      </c>
      <c r="S656" s="74">
        <v>69650.57</v>
      </c>
      <c r="T656" s="74">
        <v>2400</v>
      </c>
      <c r="U656" s="74"/>
      <c r="V656" s="74"/>
    </row>
    <row r="657" spans="1:22" s="24" customFormat="1" ht="12.75">
      <c r="A657" s="75" t="s">
        <v>1299</v>
      </c>
      <c r="B657" s="68">
        <v>200</v>
      </c>
      <c r="C657" s="68" t="s">
        <v>1973</v>
      </c>
      <c r="D657" s="71" t="str">
        <f t="shared" si="10"/>
        <v>000 0505 0000000 000 213</v>
      </c>
      <c r="E657" s="72">
        <v>60847856.94</v>
      </c>
      <c r="F657" s="73"/>
      <c r="G657" s="74">
        <v>60847856.94</v>
      </c>
      <c r="H657" s="74"/>
      <c r="I657" s="74">
        <v>20349902</v>
      </c>
      <c r="J657" s="74">
        <v>37671029.71</v>
      </c>
      <c r="K657" s="74">
        <v>2091565.6</v>
      </c>
      <c r="L657" s="74">
        <v>735359.63</v>
      </c>
      <c r="M657" s="74"/>
      <c r="N657" s="74">
        <v>58294489.31</v>
      </c>
      <c r="O657" s="74"/>
      <c r="P657" s="74">
        <v>58294489.31</v>
      </c>
      <c r="Q657" s="74"/>
      <c r="R657" s="74">
        <v>18660073.84</v>
      </c>
      <c r="S657" s="74">
        <v>36813832.33</v>
      </c>
      <c r="T657" s="74">
        <v>2085223.51</v>
      </c>
      <c r="U657" s="74">
        <v>735359.63</v>
      </c>
      <c r="V657" s="74"/>
    </row>
    <row r="658" spans="1:22" s="24" customFormat="1" ht="12.75">
      <c r="A658" s="75" t="s">
        <v>1301</v>
      </c>
      <c r="B658" s="68">
        <v>200</v>
      </c>
      <c r="C658" s="68" t="s">
        <v>1974</v>
      </c>
      <c r="D658" s="71" t="str">
        <f t="shared" si="10"/>
        <v>000 0505 0000000 000 220</v>
      </c>
      <c r="E658" s="72">
        <v>49637454.3</v>
      </c>
      <c r="F658" s="73"/>
      <c r="G658" s="74">
        <v>49637454.3</v>
      </c>
      <c r="H658" s="74"/>
      <c r="I658" s="74">
        <v>30086640</v>
      </c>
      <c r="J658" s="74">
        <v>16867711.7</v>
      </c>
      <c r="K658" s="74">
        <v>1489953.29</v>
      </c>
      <c r="L658" s="74">
        <v>1193149.31</v>
      </c>
      <c r="M658" s="74"/>
      <c r="N658" s="74">
        <v>47231991.45</v>
      </c>
      <c r="O658" s="74"/>
      <c r="P658" s="74">
        <v>47231991.45</v>
      </c>
      <c r="Q658" s="74"/>
      <c r="R658" s="74">
        <v>30066425.12</v>
      </c>
      <c r="S658" s="74">
        <v>14558327.87</v>
      </c>
      <c r="T658" s="74">
        <v>1488524.15</v>
      </c>
      <c r="U658" s="74">
        <v>1118714.31</v>
      </c>
      <c r="V658" s="74"/>
    </row>
    <row r="659" spans="1:22" s="24" customFormat="1" ht="12.75">
      <c r="A659" s="75" t="s">
        <v>1303</v>
      </c>
      <c r="B659" s="68">
        <v>200</v>
      </c>
      <c r="C659" s="68" t="s">
        <v>1975</v>
      </c>
      <c r="D659" s="71" t="str">
        <f t="shared" si="10"/>
        <v>000 0505 0000000 000 221</v>
      </c>
      <c r="E659" s="72">
        <v>5370359.87</v>
      </c>
      <c r="F659" s="73"/>
      <c r="G659" s="74">
        <v>5370359.87</v>
      </c>
      <c r="H659" s="74"/>
      <c r="I659" s="74">
        <v>3326400</v>
      </c>
      <c r="J659" s="74">
        <v>1878390.4</v>
      </c>
      <c r="K659" s="74">
        <v>165569.47</v>
      </c>
      <c r="L659" s="74"/>
      <c r="M659" s="74"/>
      <c r="N659" s="74">
        <v>4963778.06</v>
      </c>
      <c r="O659" s="74"/>
      <c r="P659" s="74">
        <v>4963778.06</v>
      </c>
      <c r="Q659" s="74"/>
      <c r="R659" s="74">
        <v>3326072.41</v>
      </c>
      <c r="S659" s="74">
        <v>1472146.29</v>
      </c>
      <c r="T659" s="74">
        <v>165559.36</v>
      </c>
      <c r="U659" s="74"/>
      <c r="V659" s="74"/>
    </row>
    <row r="660" spans="1:22" s="24" customFormat="1" ht="12.75">
      <c r="A660" s="75" t="s">
        <v>1305</v>
      </c>
      <c r="B660" s="68">
        <v>200</v>
      </c>
      <c r="C660" s="68" t="s">
        <v>1976</v>
      </c>
      <c r="D660" s="71" t="str">
        <f t="shared" si="10"/>
        <v>000 0505 0000000 000 222</v>
      </c>
      <c r="E660" s="72">
        <v>918604</v>
      </c>
      <c r="F660" s="73"/>
      <c r="G660" s="74">
        <v>918604</v>
      </c>
      <c r="H660" s="74"/>
      <c r="I660" s="74">
        <v>427920</v>
      </c>
      <c r="J660" s="74">
        <v>490476</v>
      </c>
      <c r="K660" s="74">
        <v>208</v>
      </c>
      <c r="L660" s="74"/>
      <c r="M660" s="74"/>
      <c r="N660" s="74">
        <v>660514.6</v>
      </c>
      <c r="O660" s="74"/>
      <c r="P660" s="74">
        <v>660514.6</v>
      </c>
      <c r="Q660" s="74"/>
      <c r="R660" s="74">
        <v>427920</v>
      </c>
      <c r="S660" s="74">
        <v>232386.6</v>
      </c>
      <c r="T660" s="74">
        <v>208</v>
      </c>
      <c r="U660" s="74"/>
      <c r="V660" s="74"/>
    </row>
    <row r="661" spans="1:22" s="24" customFormat="1" ht="12.75">
      <c r="A661" s="75" t="s">
        <v>1307</v>
      </c>
      <c r="B661" s="68">
        <v>200</v>
      </c>
      <c r="C661" s="68" t="s">
        <v>1977</v>
      </c>
      <c r="D661" s="71" t="str">
        <f t="shared" si="10"/>
        <v>000 0505 0000000 000 223</v>
      </c>
      <c r="E661" s="72">
        <v>738553.52</v>
      </c>
      <c r="F661" s="73"/>
      <c r="G661" s="74">
        <v>738553.52</v>
      </c>
      <c r="H661" s="74"/>
      <c r="I661" s="74">
        <v>189000</v>
      </c>
      <c r="J661" s="74">
        <v>344464.7</v>
      </c>
      <c r="K661" s="74">
        <v>205088.82</v>
      </c>
      <c r="L661" s="74"/>
      <c r="M661" s="74"/>
      <c r="N661" s="74">
        <v>735364.03</v>
      </c>
      <c r="O661" s="74"/>
      <c r="P661" s="74">
        <v>735364.03</v>
      </c>
      <c r="Q661" s="74"/>
      <c r="R661" s="74">
        <v>189000</v>
      </c>
      <c r="S661" s="74">
        <v>341367.56</v>
      </c>
      <c r="T661" s="74">
        <v>204996.47</v>
      </c>
      <c r="U661" s="74"/>
      <c r="V661" s="74"/>
    </row>
    <row r="662" spans="1:22" s="24" customFormat="1" ht="22.5">
      <c r="A662" s="75" t="s">
        <v>1309</v>
      </c>
      <c r="B662" s="68">
        <v>200</v>
      </c>
      <c r="C662" s="68" t="s">
        <v>1978</v>
      </c>
      <c r="D662" s="71" t="str">
        <f t="shared" si="10"/>
        <v>000 0505 0000000 000 224</v>
      </c>
      <c r="E662" s="72">
        <v>9852920</v>
      </c>
      <c r="F662" s="73"/>
      <c r="G662" s="74">
        <v>9852920</v>
      </c>
      <c r="H662" s="74"/>
      <c r="I662" s="74">
        <v>9773920</v>
      </c>
      <c r="J662" s="74">
        <v>79000</v>
      </c>
      <c r="K662" s="74"/>
      <c r="L662" s="74"/>
      <c r="M662" s="74"/>
      <c r="N662" s="74">
        <v>9852134.36</v>
      </c>
      <c r="O662" s="74"/>
      <c r="P662" s="74">
        <v>9852134.36</v>
      </c>
      <c r="Q662" s="74"/>
      <c r="R662" s="74">
        <v>9773920</v>
      </c>
      <c r="S662" s="74">
        <v>78214.36</v>
      </c>
      <c r="T662" s="74"/>
      <c r="U662" s="74"/>
      <c r="V662" s="74"/>
    </row>
    <row r="663" spans="1:22" s="24" customFormat="1" ht="22.5">
      <c r="A663" s="75" t="s">
        <v>2962</v>
      </c>
      <c r="B663" s="68">
        <v>200</v>
      </c>
      <c r="C663" s="68" t="s">
        <v>1979</v>
      </c>
      <c r="D663" s="71" t="str">
        <f t="shared" si="10"/>
        <v>000 0505 0000000 000 225</v>
      </c>
      <c r="E663" s="72">
        <v>6577947.24</v>
      </c>
      <c r="F663" s="73"/>
      <c r="G663" s="74">
        <v>6577947.24</v>
      </c>
      <c r="H663" s="74"/>
      <c r="I663" s="74">
        <v>3422700</v>
      </c>
      <c r="J663" s="74">
        <v>2505436.24</v>
      </c>
      <c r="K663" s="74">
        <v>319562</v>
      </c>
      <c r="L663" s="74">
        <v>330249</v>
      </c>
      <c r="M663" s="74"/>
      <c r="N663" s="74">
        <v>6301200.38</v>
      </c>
      <c r="O663" s="74"/>
      <c r="P663" s="74">
        <v>6301200.38</v>
      </c>
      <c r="Q663" s="74"/>
      <c r="R663" s="74">
        <v>3403843.36</v>
      </c>
      <c r="S663" s="74">
        <v>2319950.83</v>
      </c>
      <c r="T663" s="74">
        <v>318957.19</v>
      </c>
      <c r="U663" s="74">
        <v>258449</v>
      </c>
      <c r="V663" s="74"/>
    </row>
    <row r="664" spans="1:22" s="24" customFormat="1" ht="12.75">
      <c r="A664" s="75" t="s">
        <v>2964</v>
      </c>
      <c r="B664" s="68">
        <v>200</v>
      </c>
      <c r="C664" s="68" t="s">
        <v>1980</v>
      </c>
      <c r="D664" s="71" t="str">
        <f t="shared" si="10"/>
        <v>000 0505 0000000 000 226</v>
      </c>
      <c r="E664" s="72">
        <v>26179069.67</v>
      </c>
      <c r="F664" s="73"/>
      <c r="G664" s="74">
        <v>26179069.67</v>
      </c>
      <c r="H664" s="74"/>
      <c r="I664" s="74">
        <v>12946700</v>
      </c>
      <c r="J664" s="74">
        <v>11569944.36</v>
      </c>
      <c r="K664" s="74">
        <v>799525</v>
      </c>
      <c r="L664" s="74">
        <v>862900.31</v>
      </c>
      <c r="M664" s="74"/>
      <c r="N664" s="74">
        <v>24719000.02</v>
      </c>
      <c r="O664" s="74"/>
      <c r="P664" s="74">
        <v>24719000.02</v>
      </c>
      <c r="Q664" s="74"/>
      <c r="R664" s="74">
        <v>12945669.35</v>
      </c>
      <c r="S664" s="74">
        <v>10114262.23</v>
      </c>
      <c r="T664" s="74">
        <v>798803.13</v>
      </c>
      <c r="U664" s="74">
        <v>860265.31</v>
      </c>
      <c r="V664" s="74"/>
    </row>
    <row r="665" spans="1:22" s="24" customFormat="1" ht="22.5">
      <c r="A665" s="75" t="s">
        <v>2966</v>
      </c>
      <c r="B665" s="68">
        <v>200</v>
      </c>
      <c r="C665" s="68" t="s">
        <v>1981</v>
      </c>
      <c r="D665" s="71" t="str">
        <f t="shared" si="10"/>
        <v>000 0505 0000000 000 240</v>
      </c>
      <c r="E665" s="72">
        <v>899219845.98</v>
      </c>
      <c r="F665" s="73"/>
      <c r="G665" s="74">
        <v>899219845.98</v>
      </c>
      <c r="H665" s="74"/>
      <c r="I665" s="74">
        <v>650531910</v>
      </c>
      <c r="J665" s="74">
        <v>248687935.98</v>
      </c>
      <c r="K665" s="74"/>
      <c r="L665" s="74"/>
      <c r="M665" s="74"/>
      <c r="N665" s="74">
        <v>631114589.25</v>
      </c>
      <c r="O665" s="74"/>
      <c r="P665" s="74">
        <v>631114589.25</v>
      </c>
      <c r="Q665" s="74"/>
      <c r="R665" s="74">
        <v>383024269.08</v>
      </c>
      <c r="S665" s="74">
        <v>248090320.17</v>
      </c>
      <c r="T665" s="74"/>
      <c r="U665" s="74"/>
      <c r="V665" s="74"/>
    </row>
    <row r="666" spans="1:22" s="24" customFormat="1" ht="33.75">
      <c r="A666" s="75" t="s">
        <v>2968</v>
      </c>
      <c r="B666" s="68">
        <v>200</v>
      </c>
      <c r="C666" s="68" t="s">
        <v>1982</v>
      </c>
      <c r="D666" s="71" t="str">
        <f t="shared" si="10"/>
        <v>000 0505 0000000 000 241</v>
      </c>
      <c r="E666" s="72">
        <v>248687935.98</v>
      </c>
      <c r="F666" s="73"/>
      <c r="G666" s="74">
        <v>248687935.98</v>
      </c>
      <c r="H666" s="74"/>
      <c r="I666" s="74"/>
      <c r="J666" s="74">
        <v>248687935.98</v>
      </c>
      <c r="K666" s="74"/>
      <c r="L666" s="74"/>
      <c r="M666" s="74"/>
      <c r="N666" s="74">
        <v>248090320.17</v>
      </c>
      <c r="O666" s="74"/>
      <c r="P666" s="74">
        <v>248090320.17</v>
      </c>
      <c r="Q666" s="74"/>
      <c r="R666" s="74"/>
      <c r="S666" s="74">
        <v>248090320.17</v>
      </c>
      <c r="T666" s="74"/>
      <c r="U666" s="74"/>
      <c r="V666" s="74"/>
    </row>
    <row r="667" spans="1:22" s="24" customFormat="1" ht="45">
      <c r="A667" s="75" t="s">
        <v>2970</v>
      </c>
      <c r="B667" s="68">
        <v>200</v>
      </c>
      <c r="C667" s="68" t="s">
        <v>1983</v>
      </c>
      <c r="D667" s="71" t="str">
        <f t="shared" si="10"/>
        <v>000 0505 0000000 000 242</v>
      </c>
      <c r="E667" s="72">
        <v>650531910</v>
      </c>
      <c r="F667" s="73"/>
      <c r="G667" s="74">
        <v>650531910</v>
      </c>
      <c r="H667" s="74"/>
      <c r="I667" s="74">
        <v>650531910</v>
      </c>
      <c r="J667" s="74"/>
      <c r="K667" s="74"/>
      <c r="L667" s="74"/>
      <c r="M667" s="74"/>
      <c r="N667" s="74">
        <v>383024269.08</v>
      </c>
      <c r="O667" s="74"/>
      <c r="P667" s="74">
        <v>383024269.08</v>
      </c>
      <c r="Q667" s="74"/>
      <c r="R667" s="74">
        <v>383024269.08</v>
      </c>
      <c r="S667" s="74"/>
      <c r="T667" s="74"/>
      <c r="U667" s="74"/>
      <c r="V667" s="74"/>
    </row>
    <row r="668" spans="1:22" s="24" customFormat="1" ht="12.75">
      <c r="A668" s="75" t="s">
        <v>2972</v>
      </c>
      <c r="B668" s="68">
        <v>200</v>
      </c>
      <c r="C668" s="68" t="s">
        <v>1984</v>
      </c>
      <c r="D668" s="71" t="str">
        <f t="shared" si="10"/>
        <v>000 0505 0000000 000 250</v>
      </c>
      <c r="E668" s="72"/>
      <c r="F668" s="73"/>
      <c r="G668" s="74"/>
      <c r="H668" s="74">
        <v>19077831</v>
      </c>
      <c r="I668" s="74">
        <v>17010631</v>
      </c>
      <c r="J668" s="74"/>
      <c r="K668" s="74"/>
      <c r="L668" s="74">
        <v>2067200</v>
      </c>
      <c r="M668" s="74"/>
      <c r="N668" s="74"/>
      <c r="O668" s="74"/>
      <c r="P668" s="74"/>
      <c r="Q668" s="74">
        <v>12377831</v>
      </c>
      <c r="R668" s="74">
        <v>10310631</v>
      </c>
      <c r="S668" s="74"/>
      <c r="T668" s="74"/>
      <c r="U668" s="74">
        <v>2067200</v>
      </c>
      <c r="V668" s="74"/>
    </row>
    <row r="669" spans="1:22" s="24" customFormat="1" ht="33.75">
      <c r="A669" s="75" t="s">
        <v>2974</v>
      </c>
      <c r="B669" s="68">
        <v>200</v>
      </c>
      <c r="C669" s="68" t="s">
        <v>1985</v>
      </c>
      <c r="D669" s="71" t="str">
        <f t="shared" si="10"/>
        <v>000 0505 0000000 000 251</v>
      </c>
      <c r="E669" s="72"/>
      <c r="F669" s="73"/>
      <c r="G669" s="74"/>
      <c r="H669" s="74">
        <v>19077831</v>
      </c>
      <c r="I669" s="74">
        <v>17010631</v>
      </c>
      <c r="J669" s="74"/>
      <c r="K669" s="74"/>
      <c r="L669" s="74">
        <v>2067200</v>
      </c>
      <c r="M669" s="74"/>
      <c r="N669" s="74"/>
      <c r="O669" s="74"/>
      <c r="P669" s="74"/>
      <c r="Q669" s="74">
        <v>12377831</v>
      </c>
      <c r="R669" s="74">
        <v>10310631</v>
      </c>
      <c r="S669" s="74"/>
      <c r="T669" s="74"/>
      <c r="U669" s="74">
        <v>2067200</v>
      </c>
      <c r="V669" s="74"/>
    </row>
    <row r="670" spans="1:22" s="24" customFormat="1" ht="12.75">
      <c r="A670" s="75" t="s">
        <v>2984</v>
      </c>
      <c r="B670" s="68">
        <v>200</v>
      </c>
      <c r="C670" s="68" t="s">
        <v>1986</v>
      </c>
      <c r="D670" s="71" t="str">
        <f t="shared" si="10"/>
        <v>000 0505 0000000 000 290</v>
      </c>
      <c r="E670" s="72">
        <v>2091429.33</v>
      </c>
      <c r="F670" s="73"/>
      <c r="G670" s="74">
        <v>2091429.33</v>
      </c>
      <c r="H670" s="74"/>
      <c r="I670" s="74">
        <v>777520</v>
      </c>
      <c r="J670" s="74">
        <v>1184444.27</v>
      </c>
      <c r="K670" s="74">
        <v>100165.06</v>
      </c>
      <c r="L670" s="74">
        <v>29300</v>
      </c>
      <c r="M670" s="74"/>
      <c r="N670" s="74">
        <v>1649330.41</v>
      </c>
      <c r="O670" s="74"/>
      <c r="P670" s="74">
        <v>1649330.41</v>
      </c>
      <c r="Q670" s="74"/>
      <c r="R670" s="74">
        <v>692420.11</v>
      </c>
      <c r="S670" s="74">
        <v>827541.02</v>
      </c>
      <c r="T670" s="74">
        <v>100069.28</v>
      </c>
      <c r="U670" s="74">
        <v>29300</v>
      </c>
      <c r="V670" s="74"/>
    </row>
    <row r="671" spans="1:22" s="24" customFormat="1" ht="12.75">
      <c r="A671" s="75" t="s">
        <v>2986</v>
      </c>
      <c r="B671" s="68">
        <v>200</v>
      </c>
      <c r="C671" s="68" t="s">
        <v>1987</v>
      </c>
      <c r="D671" s="71" t="str">
        <f t="shared" si="10"/>
        <v>000 0505 0000000 000 300</v>
      </c>
      <c r="E671" s="72">
        <v>16012605.95</v>
      </c>
      <c r="F671" s="73"/>
      <c r="G671" s="74">
        <v>16012605.95</v>
      </c>
      <c r="H671" s="74"/>
      <c r="I671" s="74">
        <v>5499000</v>
      </c>
      <c r="J671" s="74">
        <v>9132614.96</v>
      </c>
      <c r="K671" s="74">
        <v>862503.17</v>
      </c>
      <c r="L671" s="74">
        <v>518487.82</v>
      </c>
      <c r="M671" s="74"/>
      <c r="N671" s="74">
        <v>15162897.61</v>
      </c>
      <c r="O671" s="74"/>
      <c r="P671" s="74">
        <v>15162897.61</v>
      </c>
      <c r="Q671" s="74"/>
      <c r="R671" s="74">
        <v>5498533</v>
      </c>
      <c r="S671" s="74">
        <v>8297363.26</v>
      </c>
      <c r="T671" s="74">
        <v>861914.19</v>
      </c>
      <c r="U671" s="74">
        <v>505087.16</v>
      </c>
      <c r="V671" s="74"/>
    </row>
    <row r="672" spans="1:22" s="24" customFormat="1" ht="22.5">
      <c r="A672" s="75" t="s">
        <v>2988</v>
      </c>
      <c r="B672" s="68">
        <v>200</v>
      </c>
      <c r="C672" s="68" t="s">
        <v>1988</v>
      </c>
      <c r="D672" s="71" t="str">
        <f t="shared" si="10"/>
        <v>000 0505 0000000 000 310</v>
      </c>
      <c r="E672" s="72">
        <v>5728133.02</v>
      </c>
      <c r="F672" s="73"/>
      <c r="G672" s="74">
        <v>5728133.02</v>
      </c>
      <c r="H672" s="74"/>
      <c r="I672" s="74">
        <v>341000</v>
      </c>
      <c r="J672" s="74">
        <v>4879543.02</v>
      </c>
      <c r="K672" s="74">
        <v>407590</v>
      </c>
      <c r="L672" s="74">
        <v>100000</v>
      </c>
      <c r="M672" s="74"/>
      <c r="N672" s="74">
        <v>5267997.57</v>
      </c>
      <c r="O672" s="74"/>
      <c r="P672" s="74">
        <v>5267997.57</v>
      </c>
      <c r="Q672" s="74"/>
      <c r="R672" s="74">
        <v>340533</v>
      </c>
      <c r="S672" s="74">
        <v>4420880.55</v>
      </c>
      <c r="T672" s="74">
        <v>407068.02</v>
      </c>
      <c r="U672" s="74">
        <v>99516</v>
      </c>
      <c r="V672" s="74"/>
    </row>
    <row r="673" spans="1:22" s="24" customFormat="1" ht="22.5">
      <c r="A673" s="75" t="s">
        <v>2994</v>
      </c>
      <c r="B673" s="68">
        <v>200</v>
      </c>
      <c r="C673" s="68" t="s">
        <v>1989</v>
      </c>
      <c r="D673" s="71" t="str">
        <f t="shared" si="10"/>
        <v>000 0505 0000000 000 340</v>
      </c>
      <c r="E673" s="72">
        <v>10284472.93</v>
      </c>
      <c r="F673" s="73"/>
      <c r="G673" s="74">
        <v>10284472.93</v>
      </c>
      <c r="H673" s="74"/>
      <c r="I673" s="74">
        <v>5158000</v>
      </c>
      <c r="J673" s="74">
        <v>4253071.94</v>
      </c>
      <c r="K673" s="74">
        <v>454913.17</v>
      </c>
      <c r="L673" s="74">
        <v>418487.82</v>
      </c>
      <c r="M673" s="74"/>
      <c r="N673" s="74">
        <v>9894900.04</v>
      </c>
      <c r="O673" s="74"/>
      <c r="P673" s="74">
        <v>9894900.04</v>
      </c>
      <c r="Q673" s="74"/>
      <c r="R673" s="74">
        <v>5158000</v>
      </c>
      <c r="S673" s="74">
        <v>3876482.71</v>
      </c>
      <c r="T673" s="74">
        <v>454846.17</v>
      </c>
      <c r="U673" s="74">
        <v>405571.16</v>
      </c>
      <c r="V673" s="74"/>
    </row>
    <row r="674" spans="1:22" s="24" customFormat="1" ht="12.75">
      <c r="A674" s="75" t="s">
        <v>1990</v>
      </c>
      <c r="B674" s="68">
        <v>200</v>
      </c>
      <c r="C674" s="68" t="s">
        <v>1991</v>
      </c>
      <c r="D674" s="71" t="str">
        <f t="shared" si="10"/>
        <v>000 0600 0000000 000 000</v>
      </c>
      <c r="E674" s="72">
        <v>494248436.16</v>
      </c>
      <c r="F674" s="73"/>
      <c r="G674" s="74">
        <v>494248436.16</v>
      </c>
      <c r="H674" s="74">
        <v>76229193</v>
      </c>
      <c r="I674" s="74">
        <v>395500936</v>
      </c>
      <c r="J674" s="74">
        <v>128543368.49</v>
      </c>
      <c r="K674" s="74">
        <v>44925388.93</v>
      </c>
      <c r="L674" s="74">
        <v>1507935.74</v>
      </c>
      <c r="M674" s="74"/>
      <c r="N674" s="74">
        <v>454813986.82</v>
      </c>
      <c r="O674" s="74"/>
      <c r="P674" s="74">
        <v>454813986.82</v>
      </c>
      <c r="Q674" s="74">
        <v>74247751.7</v>
      </c>
      <c r="R674" s="74">
        <v>388945715.61</v>
      </c>
      <c r="S674" s="74">
        <v>95451906.85</v>
      </c>
      <c r="T674" s="74">
        <v>43682053.19</v>
      </c>
      <c r="U674" s="74">
        <v>982062.87</v>
      </c>
      <c r="V674" s="74"/>
    </row>
    <row r="675" spans="1:22" s="24" customFormat="1" ht="12.75">
      <c r="A675" s="75" t="s">
        <v>1291</v>
      </c>
      <c r="B675" s="68">
        <v>200</v>
      </c>
      <c r="C675" s="68" t="s">
        <v>1992</v>
      </c>
      <c r="D675" s="71" t="str">
        <f t="shared" si="10"/>
        <v>000 0600 0000000 000 200</v>
      </c>
      <c r="E675" s="72">
        <v>436676672.64</v>
      </c>
      <c r="F675" s="73"/>
      <c r="G675" s="74">
        <v>436676672.64</v>
      </c>
      <c r="H675" s="74">
        <v>76229193</v>
      </c>
      <c r="I675" s="74">
        <v>382870836</v>
      </c>
      <c r="J675" s="74">
        <v>101680957.51</v>
      </c>
      <c r="K675" s="74">
        <v>27043392.33</v>
      </c>
      <c r="L675" s="74">
        <v>1310679.8</v>
      </c>
      <c r="M675" s="74"/>
      <c r="N675" s="74">
        <v>409099997.41</v>
      </c>
      <c r="O675" s="74"/>
      <c r="P675" s="74">
        <v>409099997.41</v>
      </c>
      <c r="Q675" s="74">
        <v>74247751.7</v>
      </c>
      <c r="R675" s="74">
        <v>376396250.98</v>
      </c>
      <c r="S675" s="74">
        <v>80065445.96</v>
      </c>
      <c r="T675" s="74">
        <v>26073064.24</v>
      </c>
      <c r="U675" s="74">
        <v>812987.93</v>
      </c>
      <c r="V675" s="74"/>
    </row>
    <row r="676" spans="1:22" s="24" customFormat="1" ht="22.5">
      <c r="A676" s="75" t="s">
        <v>1293</v>
      </c>
      <c r="B676" s="68">
        <v>200</v>
      </c>
      <c r="C676" s="68" t="s">
        <v>1993</v>
      </c>
      <c r="D676" s="71" t="str">
        <f t="shared" si="10"/>
        <v>000 0600 0000000 000 210</v>
      </c>
      <c r="E676" s="72">
        <v>141361806.23</v>
      </c>
      <c r="F676" s="73"/>
      <c r="G676" s="74">
        <v>141361806.23</v>
      </c>
      <c r="H676" s="74"/>
      <c r="I676" s="74">
        <v>120034100</v>
      </c>
      <c r="J676" s="74">
        <v>16883917</v>
      </c>
      <c r="K676" s="74">
        <v>4443789.23</v>
      </c>
      <c r="L676" s="74"/>
      <c r="M676" s="74"/>
      <c r="N676" s="74">
        <v>140416192.06</v>
      </c>
      <c r="O676" s="74"/>
      <c r="P676" s="74">
        <v>140416192.06</v>
      </c>
      <c r="Q676" s="74"/>
      <c r="R676" s="74">
        <v>119286989.77</v>
      </c>
      <c r="S676" s="74">
        <v>16685413.06</v>
      </c>
      <c r="T676" s="74">
        <v>4443789.23</v>
      </c>
      <c r="U676" s="74"/>
      <c r="V676" s="74"/>
    </row>
    <row r="677" spans="1:22" s="24" customFormat="1" ht="12.75">
      <c r="A677" s="75" t="s">
        <v>1295</v>
      </c>
      <c r="B677" s="68">
        <v>200</v>
      </c>
      <c r="C677" s="68" t="s">
        <v>1994</v>
      </c>
      <c r="D677" s="71" t="str">
        <f t="shared" si="10"/>
        <v>000 0600 0000000 000 211</v>
      </c>
      <c r="E677" s="72">
        <v>111023529.77</v>
      </c>
      <c r="F677" s="73"/>
      <c r="G677" s="74">
        <v>111023529.77</v>
      </c>
      <c r="H677" s="74"/>
      <c r="I677" s="74">
        <v>94623100</v>
      </c>
      <c r="J677" s="74">
        <v>12960458</v>
      </c>
      <c r="K677" s="74">
        <v>3439971.77</v>
      </c>
      <c r="L677" s="74"/>
      <c r="M677" s="74"/>
      <c r="N677" s="74">
        <v>110892751.89</v>
      </c>
      <c r="O677" s="74"/>
      <c r="P677" s="74">
        <v>110892751.89</v>
      </c>
      <c r="Q677" s="74"/>
      <c r="R677" s="74">
        <v>94623100</v>
      </c>
      <c r="S677" s="74">
        <v>12829680.12</v>
      </c>
      <c r="T677" s="74">
        <v>3439971.77</v>
      </c>
      <c r="U677" s="74"/>
      <c r="V677" s="74"/>
    </row>
    <row r="678" spans="1:22" s="24" customFormat="1" ht="12.75">
      <c r="A678" s="75" t="s">
        <v>1297</v>
      </c>
      <c r="B678" s="68">
        <v>200</v>
      </c>
      <c r="C678" s="68" t="s">
        <v>1995</v>
      </c>
      <c r="D678" s="71" t="str">
        <f t="shared" si="10"/>
        <v>000 0600 0000000 000 212</v>
      </c>
      <c r="E678" s="72">
        <v>140700</v>
      </c>
      <c r="F678" s="73"/>
      <c r="G678" s="74">
        <v>140700</v>
      </c>
      <c r="H678" s="74"/>
      <c r="I678" s="74">
        <v>123000</v>
      </c>
      <c r="J678" s="74">
        <v>16400</v>
      </c>
      <c r="K678" s="74">
        <v>1300</v>
      </c>
      <c r="L678" s="74"/>
      <c r="M678" s="74"/>
      <c r="N678" s="74">
        <v>133038.98</v>
      </c>
      <c r="O678" s="74"/>
      <c r="P678" s="74">
        <v>133038.98</v>
      </c>
      <c r="Q678" s="74"/>
      <c r="R678" s="74">
        <v>119813.98</v>
      </c>
      <c r="S678" s="74">
        <v>11925</v>
      </c>
      <c r="T678" s="74">
        <v>1300</v>
      </c>
      <c r="U678" s="74"/>
      <c r="V678" s="74"/>
    </row>
    <row r="679" spans="1:22" s="24" customFormat="1" ht="12.75">
      <c r="A679" s="75" t="s">
        <v>1299</v>
      </c>
      <c r="B679" s="68">
        <v>200</v>
      </c>
      <c r="C679" s="68" t="s">
        <v>1996</v>
      </c>
      <c r="D679" s="71" t="str">
        <f t="shared" si="10"/>
        <v>000 0600 0000000 000 213</v>
      </c>
      <c r="E679" s="72">
        <v>30197576.46</v>
      </c>
      <c r="F679" s="73"/>
      <c r="G679" s="74">
        <v>30197576.46</v>
      </c>
      <c r="H679" s="74"/>
      <c r="I679" s="74">
        <v>25288000</v>
      </c>
      <c r="J679" s="74">
        <v>3907059</v>
      </c>
      <c r="K679" s="74">
        <v>1002517.46</v>
      </c>
      <c r="L679" s="74"/>
      <c r="M679" s="74"/>
      <c r="N679" s="74">
        <v>29390401.19</v>
      </c>
      <c r="O679" s="74"/>
      <c r="P679" s="74">
        <v>29390401.19</v>
      </c>
      <c r="Q679" s="74"/>
      <c r="R679" s="74">
        <v>24544075.79</v>
      </c>
      <c r="S679" s="74">
        <v>3843807.94</v>
      </c>
      <c r="T679" s="74">
        <v>1002517.46</v>
      </c>
      <c r="U679" s="74"/>
      <c r="V679" s="74"/>
    </row>
    <row r="680" spans="1:22" s="24" customFormat="1" ht="12.75">
      <c r="A680" s="75" t="s">
        <v>1301</v>
      </c>
      <c r="B680" s="68">
        <v>200</v>
      </c>
      <c r="C680" s="68" t="s">
        <v>1997</v>
      </c>
      <c r="D680" s="71" t="str">
        <f t="shared" si="10"/>
        <v>000 0600 0000000 000 220</v>
      </c>
      <c r="E680" s="72">
        <v>251352653.79</v>
      </c>
      <c r="F680" s="73"/>
      <c r="G680" s="74">
        <v>251352653.79</v>
      </c>
      <c r="H680" s="74"/>
      <c r="I680" s="74">
        <v>164195572.28</v>
      </c>
      <c r="J680" s="74">
        <v>78713594.51</v>
      </c>
      <c r="K680" s="74">
        <v>7138839.1</v>
      </c>
      <c r="L680" s="74">
        <v>1304647.9</v>
      </c>
      <c r="M680" s="74"/>
      <c r="N680" s="74">
        <v>225258259.43</v>
      </c>
      <c r="O680" s="74"/>
      <c r="P680" s="74">
        <v>225258259.43</v>
      </c>
      <c r="Q680" s="74"/>
      <c r="R680" s="74">
        <v>160449538.79</v>
      </c>
      <c r="S680" s="74">
        <v>57443112.71</v>
      </c>
      <c r="T680" s="74">
        <v>6558651.9</v>
      </c>
      <c r="U680" s="74">
        <v>806956.03</v>
      </c>
      <c r="V680" s="74"/>
    </row>
    <row r="681" spans="1:22" s="24" customFormat="1" ht="12.75">
      <c r="A681" s="75" t="s">
        <v>1303</v>
      </c>
      <c r="B681" s="68">
        <v>200</v>
      </c>
      <c r="C681" s="68" t="s">
        <v>1998</v>
      </c>
      <c r="D681" s="71" t="str">
        <f t="shared" si="10"/>
        <v>000 0600 0000000 000 221</v>
      </c>
      <c r="E681" s="72">
        <v>1275372.8</v>
      </c>
      <c r="F681" s="73"/>
      <c r="G681" s="74">
        <v>1275372.8</v>
      </c>
      <c r="H681" s="74"/>
      <c r="I681" s="74">
        <v>1109000</v>
      </c>
      <c r="J681" s="74">
        <v>129100</v>
      </c>
      <c r="K681" s="74">
        <v>37272.8</v>
      </c>
      <c r="L681" s="74"/>
      <c r="M681" s="74"/>
      <c r="N681" s="74">
        <v>1194200.36</v>
      </c>
      <c r="O681" s="74"/>
      <c r="P681" s="74">
        <v>1194200.36</v>
      </c>
      <c r="Q681" s="74"/>
      <c r="R681" s="74">
        <v>1046644.44</v>
      </c>
      <c r="S681" s="74">
        <v>110283.12</v>
      </c>
      <c r="T681" s="74">
        <v>37272.8</v>
      </c>
      <c r="U681" s="74"/>
      <c r="V681" s="74"/>
    </row>
    <row r="682" spans="1:22" s="24" customFormat="1" ht="12.75">
      <c r="A682" s="75" t="s">
        <v>1305</v>
      </c>
      <c r="B682" s="68">
        <v>200</v>
      </c>
      <c r="C682" s="68" t="s">
        <v>1999</v>
      </c>
      <c r="D682" s="71" t="str">
        <f t="shared" si="10"/>
        <v>000 0600 0000000 000 222</v>
      </c>
      <c r="E682" s="72">
        <v>1688000</v>
      </c>
      <c r="F682" s="73"/>
      <c r="G682" s="74">
        <v>1688000</v>
      </c>
      <c r="H682" s="74"/>
      <c r="I682" s="74">
        <v>1578000</v>
      </c>
      <c r="J682" s="74">
        <v>110000</v>
      </c>
      <c r="K682" s="74"/>
      <c r="L682" s="74"/>
      <c r="M682" s="74"/>
      <c r="N682" s="74">
        <v>1451100.56</v>
      </c>
      <c r="O682" s="74"/>
      <c r="P682" s="74">
        <v>1451100.56</v>
      </c>
      <c r="Q682" s="74"/>
      <c r="R682" s="74">
        <v>1424947.56</v>
      </c>
      <c r="S682" s="74">
        <v>26153</v>
      </c>
      <c r="T682" s="74"/>
      <c r="U682" s="74"/>
      <c r="V682" s="74"/>
    </row>
    <row r="683" spans="1:22" s="24" customFormat="1" ht="12.75">
      <c r="A683" s="75" t="s">
        <v>1307</v>
      </c>
      <c r="B683" s="68">
        <v>200</v>
      </c>
      <c r="C683" s="68" t="s">
        <v>2000</v>
      </c>
      <c r="D683" s="71" t="str">
        <f t="shared" si="10"/>
        <v>000 0600 0000000 000 223</v>
      </c>
      <c r="E683" s="72">
        <v>176201.59</v>
      </c>
      <c r="F683" s="73"/>
      <c r="G683" s="74">
        <v>176201.59</v>
      </c>
      <c r="H683" s="74"/>
      <c r="I683" s="74"/>
      <c r="J683" s="74">
        <v>151000</v>
      </c>
      <c r="K683" s="74">
        <v>25201.59</v>
      </c>
      <c r="L683" s="74"/>
      <c r="M683" s="74"/>
      <c r="N683" s="74">
        <v>174610.06</v>
      </c>
      <c r="O683" s="74"/>
      <c r="P683" s="74">
        <v>174610.06</v>
      </c>
      <c r="Q683" s="74"/>
      <c r="R683" s="74"/>
      <c r="S683" s="74">
        <v>149408.47</v>
      </c>
      <c r="T683" s="74">
        <v>25201.59</v>
      </c>
      <c r="U683" s="74"/>
      <c r="V683" s="74"/>
    </row>
    <row r="684" spans="1:22" s="24" customFormat="1" ht="22.5">
      <c r="A684" s="75" t="s">
        <v>2962</v>
      </c>
      <c r="B684" s="68">
        <v>200</v>
      </c>
      <c r="C684" s="68" t="s">
        <v>2001</v>
      </c>
      <c r="D684" s="71" t="str">
        <f t="shared" si="10"/>
        <v>000 0600 0000000 000 225</v>
      </c>
      <c r="E684" s="72">
        <v>33850886.86</v>
      </c>
      <c r="F684" s="73"/>
      <c r="G684" s="74">
        <v>33850886.86</v>
      </c>
      <c r="H684" s="74"/>
      <c r="I684" s="74">
        <v>1487050</v>
      </c>
      <c r="J684" s="74">
        <v>31969653.98</v>
      </c>
      <c r="K684" s="74">
        <v>26057.46</v>
      </c>
      <c r="L684" s="74">
        <v>368125.42</v>
      </c>
      <c r="M684" s="74"/>
      <c r="N684" s="74">
        <v>29387720.48</v>
      </c>
      <c r="O684" s="74"/>
      <c r="P684" s="74">
        <v>29387720.48</v>
      </c>
      <c r="Q684" s="74"/>
      <c r="R684" s="74">
        <v>1479428.7</v>
      </c>
      <c r="S684" s="74">
        <v>27606754.98</v>
      </c>
      <c r="T684" s="74">
        <v>26057.46</v>
      </c>
      <c r="U684" s="74">
        <v>275479.34</v>
      </c>
      <c r="V684" s="74"/>
    </row>
    <row r="685" spans="1:22" s="24" customFormat="1" ht="12.75">
      <c r="A685" s="75" t="s">
        <v>2964</v>
      </c>
      <c r="B685" s="68">
        <v>200</v>
      </c>
      <c r="C685" s="68" t="s">
        <v>2002</v>
      </c>
      <c r="D685" s="71" t="str">
        <f t="shared" si="10"/>
        <v>000 0600 0000000 000 226</v>
      </c>
      <c r="E685" s="72">
        <v>214362192.54</v>
      </c>
      <c r="F685" s="73"/>
      <c r="G685" s="74">
        <v>214362192.54</v>
      </c>
      <c r="H685" s="74"/>
      <c r="I685" s="74">
        <v>160021522.28</v>
      </c>
      <c r="J685" s="74">
        <v>46353840.53</v>
      </c>
      <c r="K685" s="74">
        <v>7050307.25</v>
      </c>
      <c r="L685" s="74">
        <v>936522.48</v>
      </c>
      <c r="M685" s="74"/>
      <c r="N685" s="74">
        <v>193050627.97</v>
      </c>
      <c r="O685" s="74"/>
      <c r="P685" s="74">
        <v>193050627.97</v>
      </c>
      <c r="Q685" s="74"/>
      <c r="R685" s="74">
        <v>156498518.09</v>
      </c>
      <c r="S685" s="74">
        <v>29550513.14</v>
      </c>
      <c r="T685" s="74">
        <v>6470120.05</v>
      </c>
      <c r="U685" s="74">
        <v>531476.69</v>
      </c>
      <c r="V685" s="74"/>
    </row>
    <row r="686" spans="1:22" s="24" customFormat="1" ht="22.5">
      <c r="A686" s="75" t="s">
        <v>2966</v>
      </c>
      <c r="B686" s="68">
        <v>200</v>
      </c>
      <c r="C686" s="68" t="s">
        <v>2003</v>
      </c>
      <c r="D686" s="71" t="str">
        <f t="shared" si="10"/>
        <v>000 0600 0000000 000 240</v>
      </c>
      <c r="E686" s="72">
        <v>41181654</v>
      </c>
      <c r="F686" s="73"/>
      <c r="G686" s="74">
        <v>41181654</v>
      </c>
      <c r="H686" s="74"/>
      <c r="I686" s="74">
        <v>21213455</v>
      </c>
      <c r="J686" s="74">
        <v>5965800</v>
      </c>
      <c r="K686" s="74">
        <v>14002399</v>
      </c>
      <c r="L686" s="74"/>
      <c r="M686" s="74"/>
      <c r="N686" s="74">
        <v>40867542.81</v>
      </c>
      <c r="O686" s="74"/>
      <c r="P686" s="74">
        <v>40867542.81</v>
      </c>
      <c r="Q686" s="74"/>
      <c r="R686" s="74">
        <v>21213455</v>
      </c>
      <c r="S686" s="74">
        <v>5831500</v>
      </c>
      <c r="T686" s="74">
        <v>13822587.81</v>
      </c>
      <c r="U686" s="74"/>
      <c r="V686" s="74"/>
    </row>
    <row r="687" spans="1:22" s="24" customFormat="1" ht="33.75">
      <c r="A687" s="75" t="s">
        <v>2968</v>
      </c>
      <c r="B687" s="68">
        <v>200</v>
      </c>
      <c r="C687" s="68" t="s">
        <v>2004</v>
      </c>
      <c r="D687" s="71" t="str">
        <f t="shared" si="10"/>
        <v>000 0600 0000000 000 241</v>
      </c>
      <c r="E687" s="72">
        <v>40733354</v>
      </c>
      <c r="F687" s="73"/>
      <c r="G687" s="74">
        <v>40733354</v>
      </c>
      <c r="H687" s="74"/>
      <c r="I687" s="74">
        <v>21213455</v>
      </c>
      <c r="J687" s="74">
        <v>5831500</v>
      </c>
      <c r="K687" s="74">
        <v>13688399</v>
      </c>
      <c r="L687" s="74"/>
      <c r="M687" s="74"/>
      <c r="N687" s="74">
        <v>40579782.81</v>
      </c>
      <c r="O687" s="74"/>
      <c r="P687" s="74">
        <v>40579782.81</v>
      </c>
      <c r="Q687" s="74"/>
      <c r="R687" s="74">
        <v>21213455</v>
      </c>
      <c r="S687" s="74">
        <v>5831500</v>
      </c>
      <c r="T687" s="74">
        <v>13534827.81</v>
      </c>
      <c r="U687" s="74"/>
      <c r="V687" s="74"/>
    </row>
    <row r="688" spans="1:22" s="24" customFormat="1" ht="45">
      <c r="A688" s="75" t="s">
        <v>2970</v>
      </c>
      <c r="B688" s="68">
        <v>200</v>
      </c>
      <c r="C688" s="68" t="s">
        <v>2005</v>
      </c>
      <c r="D688" s="71" t="str">
        <f t="shared" si="10"/>
        <v>000 0600 0000000 000 242</v>
      </c>
      <c r="E688" s="72">
        <v>448300</v>
      </c>
      <c r="F688" s="73"/>
      <c r="G688" s="74">
        <v>448300</v>
      </c>
      <c r="H688" s="74"/>
      <c r="I688" s="74"/>
      <c r="J688" s="74">
        <v>134300</v>
      </c>
      <c r="K688" s="74">
        <v>314000</v>
      </c>
      <c r="L688" s="74"/>
      <c r="M688" s="74"/>
      <c r="N688" s="74">
        <v>287760</v>
      </c>
      <c r="O688" s="74"/>
      <c r="P688" s="74">
        <v>287760</v>
      </c>
      <c r="Q688" s="74"/>
      <c r="R688" s="74"/>
      <c r="S688" s="74"/>
      <c r="T688" s="74">
        <v>287760</v>
      </c>
      <c r="U688" s="74"/>
      <c r="V688" s="74"/>
    </row>
    <row r="689" spans="1:22" s="24" customFormat="1" ht="12.75">
      <c r="A689" s="75" t="s">
        <v>2972</v>
      </c>
      <c r="B689" s="68">
        <v>200</v>
      </c>
      <c r="C689" s="68" t="s">
        <v>2006</v>
      </c>
      <c r="D689" s="71" t="str">
        <f t="shared" si="10"/>
        <v>000 0600 0000000 000 250</v>
      </c>
      <c r="E689" s="72"/>
      <c r="F689" s="73"/>
      <c r="G689" s="74"/>
      <c r="H689" s="74">
        <v>76229193</v>
      </c>
      <c r="I689" s="74">
        <v>75952102</v>
      </c>
      <c r="J689" s="74"/>
      <c r="K689" s="74">
        <v>277091</v>
      </c>
      <c r="L689" s="74"/>
      <c r="M689" s="74"/>
      <c r="N689" s="74"/>
      <c r="O689" s="74"/>
      <c r="P689" s="74"/>
      <c r="Q689" s="74">
        <v>74247751.7</v>
      </c>
      <c r="R689" s="74">
        <v>73970660.7</v>
      </c>
      <c r="S689" s="74"/>
      <c r="T689" s="74">
        <v>277091</v>
      </c>
      <c r="U689" s="74"/>
      <c r="V689" s="74"/>
    </row>
    <row r="690" spans="1:22" s="24" customFormat="1" ht="33.75">
      <c r="A690" s="75" t="s">
        <v>2974</v>
      </c>
      <c r="B690" s="68">
        <v>200</v>
      </c>
      <c r="C690" s="68" t="s">
        <v>2007</v>
      </c>
      <c r="D690" s="71" t="str">
        <f t="shared" si="10"/>
        <v>000 0600 0000000 000 251</v>
      </c>
      <c r="E690" s="72"/>
      <c r="F690" s="73"/>
      <c r="G690" s="74"/>
      <c r="H690" s="74">
        <v>76229193</v>
      </c>
      <c r="I690" s="74">
        <v>75952102</v>
      </c>
      <c r="J690" s="74"/>
      <c r="K690" s="74">
        <v>277091</v>
      </c>
      <c r="L690" s="74"/>
      <c r="M690" s="74"/>
      <c r="N690" s="74"/>
      <c r="O690" s="74"/>
      <c r="P690" s="74"/>
      <c r="Q690" s="74">
        <v>74247751.7</v>
      </c>
      <c r="R690" s="74">
        <v>73970660.7</v>
      </c>
      <c r="S690" s="74"/>
      <c r="T690" s="74">
        <v>277091</v>
      </c>
      <c r="U690" s="74"/>
      <c r="V690" s="74"/>
    </row>
    <row r="691" spans="1:22" s="24" customFormat="1" ht="12.75">
      <c r="A691" s="75" t="s">
        <v>2984</v>
      </c>
      <c r="B691" s="68">
        <v>200</v>
      </c>
      <c r="C691" s="68" t="s">
        <v>2008</v>
      </c>
      <c r="D691" s="71" t="str">
        <f t="shared" si="10"/>
        <v>000 0600 0000000 000 290</v>
      </c>
      <c r="E691" s="72">
        <v>2780558.62</v>
      </c>
      <c r="F691" s="73"/>
      <c r="G691" s="74">
        <v>2780558.62</v>
      </c>
      <c r="H691" s="74"/>
      <c r="I691" s="74">
        <v>1475606.72</v>
      </c>
      <c r="J691" s="74">
        <v>117646</v>
      </c>
      <c r="K691" s="74">
        <v>1181274</v>
      </c>
      <c r="L691" s="74">
        <v>6031.9</v>
      </c>
      <c r="M691" s="74"/>
      <c r="N691" s="74">
        <v>2558003.11</v>
      </c>
      <c r="O691" s="74"/>
      <c r="P691" s="74">
        <v>2558003.11</v>
      </c>
      <c r="Q691" s="74"/>
      <c r="R691" s="74">
        <v>1475606.72</v>
      </c>
      <c r="S691" s="74">
        <v>105420.19</v>
      </c>
      <c r="T691" s="74">
        <v>970944.3</v>
      </c>
      <c r="U691" s="74">
        <v>6031.9</v>
      </c>
      <c r="V691" s="74"/>
    </row>
    <row r="692" spans="1:22" s="24" customFormat="1" ht="12.75">
      <c r="A692" s="75" t="s">
        <v>2986</v>
      </c>
      <c r="B692" s="68">
        <v>200</v>
      </c>
      <c r="C692" s="68" t="s">
        <v>2009</v>
      </c>
      <c r="D692" s="71" t="str">
        <f t="shared" si="10"/>
        <v>000 0600 0000000 000 300</v>
      </c>
      <c r="E692" s="72">
        <v>47297663.52</v>
      </c>
      <c r="F692" s="73"/>
      <c r="G692" s="74">
        <v>47297663.52</v>
      </c>
      <c r="H692" s="74"/>
      <c r="I692" s="74">
        <v>2356000</v>
      </c>
      <c r="J692" s="74">
        <v>26862410.98</v>
      </c>
      <c r="K692" s="74">
        <v>17881996.6</v>
      </c>
      <c r="L692" s="74">
        <v>197255.94</v>
      </c>
      <c r="M692" s="74"/>
      <c r="N692" s="74">
        <v>35439889.41</v>
      </c>
      <c r="O692" s="74"/>
      <c r="P692" s="74">
        <v>35439889.41</v>
      </c>
      <c r="Q692" s="74"/>
      <c r="R692" s="74">
        <v>2275364.63</v>
      </c>
      <c r="S692" s="74">
        <v>15386460.89</v>
      </c>
      <c r="T692" s="74">
        <v>17608988.95</v>
      </c>
      <c r="U692" s="74">
        <v>169074.94</v>
      </c>
      <c r="V692" s="74"/>
    </row>
    <row r="693" spans="1:22" s="24" customFormat="1" ht="22.5">
      <c r="A693" s="75" t="s">
        <v>2988</v>
      </c>
      <c r="B693" s="68">
        <v>200</v>
      </c>
      <c r="C693" s="68" t="s">
        <v>2010</v>
      </c>
      <c r="D693" s="71" t="str">
        <f t="shared" si="10"/>
        <v>000 0600 0000000 000 310</v>
      </c>
      <c r="E693" s="72">
        <v>42253199.08</v>
      </c>
      <c r="F693" s="73"/>
      <c r="G693" s="74">
        <v>42253199.08</v>
      </c>
      <c r="H693" s="74"/>
      <c r="I693" s="74"/>
      <c r="J693" s="74">
        <v>24648750.68</v>
      </c>
      <c r="K693" s="74">
        <v>17458049.46</v>
      </c>
      <c r="L693" s="74">
        <v>146398.94</v>
      </c>
      <c r="M693" s="74"/>
      <c r="N693" s="74">
        <v>30581034.92</v>
      </c>
      <c r="O693" s="74"/>
      <c r="P693" s="74">
        <v>30581034.92</v>
      </c>
      <c r="Q693" s="74"/>
      <c r="R693" s="74"/>
      <c r="S693" s="74">
        <v>13259170.89</v>
      </c>
      <c r="T693" s="74">
        <v>17187655.09</v>
      </c>
      <c r="U693" s="74">
        <v>134208.94</v>
      </c>
      <c r="V693" s="74"/>
    </row>
    <row r="694" spans="1:22" s="24" customFormat="1" ht="22.5">
      <c r="A694" s="75" t="s">
        <v>2994</v>
      </c>
      <c r="B694" s="68">
        <v>200</v>
      </c>
      <c r="C694" s="68" t="s">
        <v>2011</v>
      </c>
      <c r="D694" s="71" t="str">
        <f t="shared" si="10"/>
        <v>000 0600 0000000 000 340</v>
      </c>
      <c r="E694" s="72">
        <v>5044464.44</v>
      </c>
      <c r="F694" s="73"/>
      <c r="G694" s="74">
        <v>5044464.44</v>
      </c>
      <c r="H694" s="74"/>
      <c r="I694" s="74">
        <v>2356000</v>
      </c>
      <c r="J694" s="74">
        <v>2213660.3</v>
      </c>
      <c r="K694" s="74">
        <v>423947.14</v>
      </c>
      <c r="L694" s="74">
        <v>50857</v>
      </c>
      <c r="M694" s="74"/>
      <c r="N694" s="74">
        <v>4858854.49</v>
      </c>
      <c r="O694" s="74"/>
      <c r="P694" s="74">
        <v>4858854.49</v>
      </c>
      <c r="Q694" s="74"/>
      <c r="R694" s="74">
        <v>2275364.63</v>
      </c>
      <c r="S694" s="74">
        <v>2127290</v>
      </c>
      <c r="T694" s="74">
        <v>421333.86</v>
      </c>
      <c r="U694" s="74">
        <v>34866</v>
      </c>
      <c r="V694" s="74"/>
    </row>
    <row r="695" spans="1:22" s="24" customFormat="1" ht="12.75">
      <c r="A695" s="75" t="s">
        <v>2996</v>
      </c>
      <c r="B695" s="68">
        <v>200</v>
      </c>
      <c r="C695" s="68" t="s">
        <v>2012</v>
      </c>
      <c r="D695" s="71" t="str">
        <f t="shared" si="10"/>
        <v>000 0600 0000000 000 500</v>
      </c>
      <c r="E695" s="72">
        <v>10274100</v>
      </c>
      <c r="F695" s="73"/>
      <c r="G695" s="74">
        <v>10274100</v>
      </c>
      <c r="H695" s="74"/>
      <c r="I695" s="74">
        <v>10274100</v>
      </c>
      <c r="J695" s="74"/>
      <c r="K695" s="74"/>
      <c r="L695" s="74"/>
      <c r="M695" s="74"/>
      <c r="N695" s="74">
        <v>10274100</v>
      </c>
      <c r="O695" s="74"/>
      <c r="P695" s="74">
        <v>10274100</v>
      </c>
      <c r="Q695" s="74"/>
      <c r="R695" s="74">
        <v>10274100</v>
      </c>
      <c r="S695" s="74"/>
      <c r="T695" s="74"/>
      <c r="U695" s="74"/>
      <c r="V695" s="74"/>
    </row>
    <row r="696" spans="1:22" s="24" customFormat="1" ht="22.5">
      <c r="A696" s="75" t="s">
        <v>2998</v>
      </c>
      <c r="B696" s="68">
        <v>200</v>
      </c>
      <c r="C696" s="68" t="s">
        <v>2013</v>
      </c>
      <c r="D696" s="71" t="str">
        <f t="shared" si="10"/>
        <v>000 0600 0000000 000 530</v>
      </c>
      <c r="E696" s="72">
        <v>10274100</v>
      </c>
      <c r="F696" s="73"/>
      <c r="G696" s="74">
        <v>10274100</v>
      </c>
      <c r="H696" s="74"/>
      <c r="I696" s="74">
        <v>10274100</v>
      </c>
      <c r="J696" s="74"/>
      <c r="K696" s="74"/>
      <c r="L696" s="74"/>
      <c r="M696" s="74"/>
      <c r="N696" s="74">
        <v>10274100</v>
      </c>
      <c r="O696" s="74"/>
      <c r="P696" s="74">
        <v>10274100</v>
      </c>
      <c r="Q696" s="74"/>
      <c r="R696" s="74">
        <v>10274100</v>
      </c>
      <c r="S696" s="74"/>
      <c r="T696" s="74"/>
      <c r="U696" s="74"/>
      <c r="V696" s="74"/>
    </row>
    <row r="697" spans="1:22" s="24" customFormat="1" ht="12.75">
      <c r="A697" s="75" t="s">
        <v>2014</v>
      </c>
      <c r="B697" s="68">
        <v>200</v>
      </c>
      <c r="C697" s="68" t="s">
        <v>2015</v>
      </c>
      <c r="D697" s="71" t="str">
        <f t="shared" si="10"/>
        <v>000 0601 0000000 000 000</v>
      </c>
      <c r="E697" s="72">
        <v>7302784.1</v>
      </c>
      <c r="F697" s="73"/>
      <c r="G697" s="74">
        <v>7302784.1</v>
      </c>
      <c r="H697" s="74">
        <v>37299000</v>
      </c>
      <c r="I697" s="74">
        <v>37299000</v>
      </c>
      <c r="J697" s="74">
        <v>2118000</v>
      </c>
      <c r="K697" s="74">
        <v>5069900</v>
      </c>
      <c r="L697" s="74">
        <v>114884.1</v>
      </c>
      <c r="M697" s="74"/>
      <c r="N697" s="74">
        <v>7168364.8</v>
      </c>
      <c r="O697" s="74"/>
      <c r="P697" s="74">
        <v>7168364.8</v>
      </c>
      <c r="Q697" s="74">
        <v>37070142.92</v>
      </c>
      <c r="R697" s="74">
        <v>37070142.92</v>
      </c>
      <c r="S697" s="74">
        <v>2063464.7</v>
      </c>
      <c r="T697" s="74">
        <v>5069900</v>
      </c>
      <c r="U697" s="74">
        <v>35000.1</v>
      </c>
      <c r="V697" s="74"/>
    </row>
    <row r="698" spans="1:22" s="24" customFormat="1" ht="12.75">
      <c r="A698" s="75" t="s">
        <v>1291</v>
      </c>
      <c r="B698" s="68">
        <v>200</v>
      </c>
      <c r="C698" s="68" t="s">
        <v>2016</v>
      </c>
      <c r="D698" s="71" t="str">
        <f t="shared" si="10"/>
        <v>000 0601 0000000 000 200</v>
      </c>
      <c r="E698" s="72">
        <v>6755715.22</v>
      </c>
      <c r="F698" s="73"/>
      <c r="G698" s="74">
        <v>6755715.22</v>
      </c>
      <c r="H698" s="74">
        <v>37299000</v>
      </c>
      <c r="I698" s="74">
        <v>37299000</v>
      </c>
      <c r="J698" s="74">
        <v>2051117</v>
      </c>
      <c r="K698" s="74">
        <v>4633604.22</v>
      </c>
      <c r="L698" s="74">
        <v>70994</v>
      </c>
      <c r="M698" s="74"/>
      <c r="N698" s="74">
        <v>6630185.92</v>
      </c>
      <c r="O698" s="74"/>
      <c r="P698" s="74">
        <v>6630185.92</v>
      </c>
      <c r="Q698" s="74">
        <v>37070142.92</v>
      </c>
      <c r="R698" s="74">
        <v>37070142.92</v>
      </c>
      <c r="S698" s="74">
        <v>1996581.7</v>
      </c>
      <c r="T698" s="74">
        <v>4633604.22</v>
      </c>
      <c r="U698" s="74"/>
      <c r="V698" s="74"/>
    </row>
    <row r="699" spans="1:22" s="24" customFormat="1" ht="22.5">
      <c r="A699" s="75" t="s">
        <v>1293</v>
      </c>
      <c r="B699" s="68">
        <v>200</v>
      </c>
      <c r="C699" s="68" t="s">
        <v>2017</v>
      </c>
      <c r="D699" s="71" t="str">
        <f t="shared" si="10"/>
        <v>000 0601 0000000 000 210</v>
      </c>
      <c r="E699" s="72">
        <v>6487706.23</v>
      </c>
      <c r="F699" s="73"/>
      <c r="G699" s="74">
        <v>6487706.23</v>
      </c>
      <c r="H699" s="74"/>
      <c r="I699" s="74"/>
      <c r="J699" s="74">
        <v>2043917</v>
      </c>
      <c r="K699" s="74">
        <v>4443789.23</v>
      </c>
      <c r="L699" s="74"/>
      <c r="M699" s="74"/>
      <c r="N699" s="74">
        <v>6433170.93</v>
      </c>
      <c r="O699" s="74"/>
      <c r="P699" s="74">
        <v>6433170.93</v>
      </c>
      <c r="Q699" s="74"/>
      <c r="R699" s="74"/>
      <c r="S699" s="74">
        <v>1989381.7</v>
      </c>
      <c r="T699" s="74">
        <v>4443789.23</v>
      </c>
      <c r="U699" s="74"/>
      <c r="V699" s="74"/>
    </row>
    <row r="700" spans="1:22" s="24" customFormat="1" ht="12.75">
      <c r="A700" s="75" t="s">
        <v>1295</v>
      </c>
      <c r="B700" s="68">
        <v>200</v>
      </c>
      <c r="C700" s="68" t="s">
        <v>2018</v>
      </c>
      <c r="D700" s="71" t="str">
        <f t="shared" si="10"/>
        <v>000 0601 0000000 000 211</v>
      </c>
      <c r="E700" s="72">
        <v>5009821.77</v>
      </c>
      <c r="F700" s="73"/>
      <c r="G700" s="74">
        <v>5009821.77</v>
      </c>
      <c r="H700" s="74"/>
      <c r="I700" s="74"/>
      <c r="J700" s="74">
        <v>1569850</v>
      </c>
      <c r="K700" s="74">
        <v>3439971.77</v>
      </c>
      <c r="L700" s="74"/>
      <c r="M700" s="74"/>
      <c r="N700" s="74">
        <v>4970422.71</v>
      </c>
      <c r="O700" s="74"/>
      <c r="P700" s="74">
        <v>4970422.71</v>
      </c>
      <c r="Q700" s="74"/>
      <c r="R700" s="74"/>
      <c r="S700" s="74">
        <v>1530450.94</v>
      </c>
      <c r="T700" s="74">
        <v>3439971.77</v>
      </c>
      <c r="U700" s="74"/>
      <c r="V700" s="74"/>
    </row>
    <row r="701" spans="1:22" s="24" customFormat="1" ht="12.75">
      <c r="A701" s="75" t="s">
        <v>1297</v>
      </c>
      <c r="B701" s="68">
        <v>200</v>
      </c>
      <c r="C701" s="68" t="s">
        <v>2019</v>
      </c>
      <c r="D701" s="71" t="str">
        <f t="shared" si="10"/>
        <v>000 0601 0000000 000 212</v>
      </c>
      <c r="E701" s="72">
        <v>1300</v>
      </c>
      <c r="F701" s="73"/>
      <c r="G701" s="74">
        <v>1300</v>
      </c>
      <c r="H701" s="74"/>
      <c r="I701" s="74"/>
      <c r="J701" s="74"/>
      <c r="K701" s="74">
        <v>1300</v>
      </c>
      <c r="L701" s="74"/>
      <c r="M701" s="74"/>
      <c r="N701" s="74">
        <v>1300</v>
      </c>
      <c r="O701" s="74"/>
      <c r="P701" s="74">
        <v>1300</v>
      </c>
      <c r="Q701" s="74"/>
      <c r="R701" s="74"/>
      <c r="S701" s="74"/>
      <c r="T701" s="74">
        <v>1300</v>
      </c>
      <c r="U701" s="74"/>
      <c r="V701" s="74"/>
    </row>
    <row r="702" spans="1:22" s="24" customFormat="1" ht="12.75">
      <c r="A702" s="75" t="s">
        <v>1299</v>
      </c>
      <c r="B702" s="68">
        <v>200</v>
      </c>
      <c r="C702" s="68" t="s">
        <v>2020</v>
      </c>
      <c r="D702" s="71" t="str">
        <f t="shared" si="10"/>
        <v>000 0601 0000000 000 213</v>
      </c>
      <c r="E702" s="72">
        <v>1476584.46</v>
      </c>
      <c r="F702" s="73"/>
      <c r="G702" s="74">
        <v>1476584.46</v>
      </c>
      <c r="H702" s="74"/>
      <c r="I702" s="74"/>
      <c r="J702" s="74">
        <v>474067</v>
      </c>
      <c r="K702" s="74">
        <v>1002517.46</v>
      </c>
      <c r="L702" s="74"/>
      <c r="M702" s="74"/>
      <c r="N702" s="74">
        <v>1461448.22</v>
      </c>
      <c r="O702" s="74"/>
      <c r="P702" s="74">
        <v>1461448.22</v>
      </c>
      <c r="Q702" s="74"/>
      <c r="R702" s="74"/>
      <c r="S702" s="74">
        <v>458930.76</v>
      </c>
      <c r="T702" s="74">
        <v>1002517.46</v>
      </c>
      <c r="U702" s="74"/>
      <c r="V702" s="74"/>
    </row>
    <row r="703" spans="1:22" s="24" customFormat="1" ht="12.75">
      <c r="A703" s="75" t="s">
        <v>1301</v>
      </c>
      <c r="B703" s="68">
        <v>200</v>
      </c>
      <c r="C703" s="68" t="s">
        <v>2021</v>
      </c>
      <c r="D703" s="71" t="str">
        <f t="shared" si="10"/>
        <v>000 0601 0000000 000 220</v>
      </c>
      <c r="E703" s="72">
        <v>268008.99</v>
      </c>
      <c r="F703" s="73"/>
      <c r="G703" s="74">
        <v>268008.99</v>
      </c>
      <c r="H703" s="74"/>
      <c r="I703" s="74"/>
      <c r="J703" s="74">
        <v>7200</v>
      </c>
      <c r="K703" s="74">
        <v>189814.99</v>
      </c>
      <c r="L703" s="74">
        <v>70994</v>
      </c>
      <c r="M703" s="74"/>
      <c r="N703" s="74">
        <v>197014.99</v>
      </c>
      <c r="O703" s="74"/>
      <c r="P703" s="74">
        <v>197014.99</v>
      </c>
      <c r="Q703" s="74"/>
      <c r="R703" s="74"/>
      <c r="S703" s="74">
        <v>7200</v>
      </c>
      <c r="T703" s="74">
        <v>189814.99</v>
      </c>
      <c r="U703" s="74"/>
      <c r="V703" s="74"/>
    </row>
    <row r="704" spans="1:22" s="24" customFormat="1" ht="12.75">
      <c r="A704" s="75" t="s">
        <v>1303</v>
      </c>
      <c r="B704" s="68">
        <v>200</v>
      </c>
      <c r="C704" s="68" t="s">
        <v>2022</v>
      </c>
      <c r="D704" s="71" t="str">
        <f t="shared" si="10"/>
        <v>000 0601 0000000 000 221</v>
      </c>
      <c r="E704" s="72">
        <v>44472.8</v>
      </c>
      <c r="F704" s="73"/>
      <c r="G704" s="74">
        <v>44472.8</v>
      </c>
      <c r="H704" s="74"/>
      <c r="I704" s="74"/>
      <c r="J704" s="74">
        <v>7200</v>
      </c>
      <c r="K704" s="74">
        <v>37272.8</v>
      </c>
      <c r="L704" s="74"/>
      <c r="M704" s="74"/>
      <c r="N704" s="74">
        <v>44472.8</v>
      </c>
      <c r="O704" s="74"/>
      <c r="P704" s="74">
        <v>44472.8</v>
      </c>
      <c r="Q704" s="74"/>
      <c r="R704" s="74"/>
      <c r="S704" s="74">
        <v>7200</v>
      </c>
      <c r="T704" s="74">
        <v>37272.8</v>
      </c>
      <c r="U704" s="74"/>
      <c r="V704" s="74"/>
    </row>
    <row r="705" spans="1:22" s="24" customFormat="1" ht="12.75">
      <c r="A705" s="75" t="s">
        <v>1307</v>
      </c>
      <c r="B705" s="68">
        <v>200</v>
      </c>
      <c r="C705" s="68" t="s">
        <v>2023</v>
      </c>
      <c r="D705" s="71" t="str">
        <f t="shared" si="10"/>
        <v>000 0601 0000000 000 223</v>
      </c>
      <c r="E705" s="72">
        <v>25201.59</v>
      </c>
      <c r="F705" s="73"/>
      <c r="G705" s="74">
        <v>25201.59</v>
      </c>
      <c r="H705" s="74"/>
      <c r="I705" s="74"/>
      <c r="J705" s="74"/>
      <c r="K705" s="74">
        <v>25201.59</v>
      </c>
      <c r="L705" s="74"/>
      <c r="M705" s="74"/>
      <c r="N705" s="74">
        <v>25201.59</v>
      </c>
      <c r="O705" s="74"/>
      <c r="P705" s="74">
        <v>25201.59</v>
      </c>
      <c r="Q705" s="74"/>
      <c r="R705" s="74"/>
      <c r="S705" s="74"/>
      <c r="T705" s="74">
        <v>25201.59</v>
      </c>
      <c r="U705" s="74"/>
      <c r="V705" s="74"/>
    </row>
    <row r="706" spans="1:22" s="24" customFormat="1" ht="22.5">
      <c r="A706" s="75" t="s">
        <v>2962</v>
      </c>
      <c r="B706" s="68">
        <v>200</v>
      </c>
      <c r="C706" s="68" t="s">
        <v>2024</v>
      </c>
      <c r="D706" s="71" t="str">
        <f t="shared" si="10"/>
        <v>000 0601 0000000 000 225</v>
      </c>
      <c r="E706" s="72">
        <v>97051.46</v>
      </c>
      <c r="F706" s="73"/>
      <c r="G706" s="74">
        <v>97051.46</v>
      </c>
      <c r="H706" s="74"/>
      <c r="I706" s="74"/>
      <c r="J706" s="74"/>
      <c r="K706" s="74">
        <v>26057.46</v>
      </c>
      <c r="L706" s="74">
        <v>70994</v>
      </c>
      <c r="M706" s="74"/>
      <c r="N706" s="74">
        <v>26057.46</v>
      </c>
      <c r="O706" s="74"/>
      <c r="P706" s="74">
        <v>26057.46</v>
      </c>
      <c r="Q706" s="74"/>
      <c r="R706" s="74"/>
      <c r="S706" s="74"/>
      <c r="T706" s="74">
        <v>26057.46</v>
      </c>
      <c r="U706" s="74"/>
      <c r="V706" s="74"/>
    </row>
    <row r="707" spans="1:22" s="24" customFormat="1" ht="12.75">
      <c r="A707" s="75" t="s">
        <v>2964</v>
      </c>
      <c r="B707" s="68">
        <v>200</v>
      </c>
      <c r="C707" s="68" t="s">
        <v>2025</v>
      </c>
      <c r="D707" s="71" t="str">
        <f t="shared" si="10"/>
        <v>000 0601 0000000 000 226</v>
      </c>
      <c r="E707" s="72">
        <v>101283.14</v>
      </c>
      <c r="F707" s="73"/>
      <c r="G707" s="74">
        <v>101283.14</v>
      </c>
      <c r="H707" s="74"/>
      <c r="I707" s="74"/>
      <c r="J707" s="74"/>
      <c r="K707" s="74">
        <v>101283.14</v>
      </c>
      <c r="L707" s="74"/>
      <c r="M707" s="74"/>
      <c r="N707" s="74">
        <v>101283.14</v>
      </c>
      <c r="O707" s="74"/>
      <c r="P707" s="74">
        <v>101283.14</v>
      </c>
      <c r="Q707" s="74"/>
      <c r="R707" s="74"/>
      <c r="S707" s="74"/>
      <c r="T707" s="74">
        <v>101283.14</v>
      </c>
      <c r="U707" s="74"/>
      <c r="V707" s="74"/>
    </row>
    <row r="708" spans="1:22" s="24" customFormat="1" ht="12.75">
      <c r="A708" s="75" t="s">
        <v>2972</v>
      </c>
      <c r="B708" s="68">
        <v>200</v>
      </c>
      <c r="C708" s="68" t="s">
        <v>2026</v>
      </c>
      <c r="D708" s="71" t="str">
        <f t="shared" si="10"/>
        <v>000 0601 0000000 000 250</v>
      </c>
      <c r="E708" s="72"/>
      <c r="F708" s="73"/>
      <c r="G708" s="74"/>
      <c r="H708" s="74">
        <v>37299000</v>
      </c>
      <c r="I708" s="74">
        <v>37299000</v>
      </c>
      <c r="J708" s="74"/>
      <c r="K708" s="74"/>
      <c r="L708" s="74"/>
      <c r="M708" s="74"/>
      <c r="N708" s="74"/>
      <c r="O708" s="74"/>
      <c r="P708" s="74"/>
      <c r="Q708" s="74">
        <v>37070142.92</v>
      </c>
      <c r="R708" s="74">
        <v>37070142.92</v>
      </c>
      <c r="S708" s="74"/>
      <c r="T708" s="74"/>
      <c r="U708" s="74"/>
      <c r="V708" s="74"/>
    </row>
    <row r="709" spans="1:22" s="24" customFormat="1" ht="33.75">
      <c r="A709" s="75" t="s">
        <v>2974</v>
      </c>
      <c r="B709" s="68">
        <v>200</v>
      </c>
      <c r="C709" s="68" t="s">
        <v>2027</v>
      </c>
      <c r="D709" s="71" t="str">
        <f t="shared" si="10"/>
        <v>000 0601 0000000 000 251</v>
      </c>
      <c r="E709" s="72"/>
      <c r="F709" s="73"/>
      <c r="G709" s="74"/>
      <c r="H709" s="74">
        <v>37299000</v>
      </c>
      <c r="I709" s="74">
        <v>37299000</v>
      </c>
      <c r="J709" s="74"/>
      <c r="K709" s="74"/>
      <c r="L709" s="74"/>
      <c r="M709" s="74"/>
      <c r="N709" s="74"/>
      <c r="O709" s="74"/>
      <c r="P709" s="74"/>
      <c r="Q709" s="74">
        <v>37070142.92</v>
      </c>
      <c r="R709" s="74">
        <v>37070142.92</v>
      </c>
      <c r="S709" s="74"/>
      <c r="T709" s="74"/>
      <c r="U709" s="74"/>
      <c r="V709" s="74"/>
    </row>
    <row r="710" spans="1:22" s="24" customFormat="1" ht="12.75">
      <c r="A710" s="75" t="s">
        <v>2986</v>
      </c>
      <c r="B710" s="68">
        <v>200</v>
      </c>
      <c r="C710" s="68" t="s">
        <v>2028</v>
      </c>
      <c r="D710" s="71" t="str">
        <f t="shared" si="10"/>
        <v>000 0601 0000000 000 300</v>
      </c>
      <c r="E710" s="72">
        <v>547068.88</v>
      </c>
      <c r="F710" s="73"/>
      <c r="G710" s="74">
        <v>547068.88</v>
      </c>
      <c r="H710" s="74"/>
      <c r="I710" s="74"/>
      <c r="J710" s="74">
        <v>66883</v>
      </c>
      <c r="K710" s="74">
        <v>436295.78</v>
      </c>
      <c r="L710" s="74">
        <v>43890.1</v>
      </c>
      <c r="M710" s="74"/>
      <c r="N710" s="74">
        <v>538178.88</v>
      </c>
      <c r="O710" s="74"/>
      <c r="P710" s="74">
        <v>538178.88</v>
      </c>
      <c r="Q710" s="74"/>
      <c r="R710" s="74"/>
      <c r="S710" s="74">
        <v>66883</v>
      </c>
      <c r="T710" s="74">
        <v>436295.78</v>
      </c>
      <c r="U710" s="74">
        <v>35000.1</v>
      </c>
      <c r="V710" s="74"/>
    </row>
    <row r="711" spans="1:22" s="24" customFormat="1" ht="22.5">
      <c r="A711" s="75" t="s">
        <v>2988</v>
      </c>
      <c r="B711" s="68">
        <v>200</v>
      </c>
      <c r="C711" s="68" t="s">
        <v>2029</v>
      </c>
      <c r="D711" s="71" t="str">
        <f aca="true" t="shared" si="11" ref="D711:D774">IF(OR(LEFT(C711,5)="000 9",LEFT(C711,5)="000 7"),"X",C711)</f>
        <v>000 0601 0000000 000 310</v>
      </c>
      <c r="E711" s="72">
        <v>347323.65</v>
      </c>
      <c r="F711" s="73"/>
      <c r="G711" s="74">
        <v>347323.65</v>
      </c>
      <c r="H711" s="74"/>
      <c r="I711" s="74"/>
      <c r="J711" s="74">
        <v>20500</v>
      </c>
      <c r="K711" s="74">
        <v>282933.55</v>
      </c>
      <c r="L711" s="74">
        <v>43890.1</v>
      </c>
      <c r="M711" s="74"/>
      <c r="N711" s="74">
        <v>338433.65</v>
      </c>
      <c r="O711" s="74"/>
      <c r="P711" s="74">
        <v>338433.65</v>
      </c>
      <c r="Q711" s="74"/>
      <c r="R711" s="74"/>
      <c r="S711" s="74">
        <v>20500</v>
      </c>
      <c r="T711" s="74">
        <v>282933.55</v>
      </c>
      <c r="U711" s="74">
        <v>35000.1</v>
      </c>
      <c r="V711" s="74"/>
    </row>
    <row r="712" spans="1:22" s="24" customFormat="1" ht="22.5">
      <c r="A712" s="75" t="s">
        <v>2994</v>
      </c>
      <c r="B712" s="68">
        <v>200</v>
      </c>
      <c r="C712" s="68" t="s">
        <v>2030</v>
      </c>
      <c r="D712" s="71" t="str">
        <f t="shared" si="11"/>
        <v>000 0601 0000000 000 340</v>
      </c>
      <c r="E712" s="72">
        <v>199745.23</v>
      </c>
      <c r="F712" s="73"/>
      <c r="G712" s="74">
        <v>199745.23</v>
      </c>
      <c r="H712" s="74"/>
      <c r="I712" s="74"/>
      <c r="J712" s="74">
        <v>46383</v>
      </c>
      <c r="K712" s="74">
        <v>153362.23</v>
      </c>
      <c r="L712" s="74"/>
      <c r="M712" s="74"/>
      <c r="N712" s="74">
        <v>199745.23</v>
      </c>
      <c r="O712" s="74"/>
      <c r="P712" s="74">
        <v>199745.23</v>
      </c>
      <c r="Q712" s="74"/>
      <c r="R712" s="74"/>
      <c r="S712" s="74">
        <v>46383</v>
      </c>
      <c r="T712" s="74">
        <v>153362.23</v>
      </c>
      <c r="U712" s="74"/>
      <c r="V712" s="74"/>
    </row>
    <row r="713" spans="1:22" s="24" customFormat="1" ht="22.5">
      <c r="A713" s="75" t="s">
        <v>2031</v>
      </c>
      <c r="B713" s="68">
        <v>200</v>
      </c>
      <c r="C713" s="68" t="s">
        <v>2032</v>
      </c>
      <c r="D713" s="71" t="str">
        <f t="shared" si="11"/>
        <v>000 0602 0000000 000 000</v>
      </c>
      <c r="E713" s="72">
        <v>11133308.31</v>
      </c>
      <c r="F713" s="73"/>
      <c r="G713" s="74">
        <v>11133308.31</v>
      </c>
      <c r="H713" s="74"/>
      <c r="I713" s="74">
        <v>10274100</v>
      </c>
      <c r="J713" s="74">
        <v>794318.87</v>
      </c>
      <c r="K713" s="74"/>
      <c r="L713" s="74">
        <v>64889.44</v>
      </c>
      <c r="M713" s="74"/>
      <c r="N713" s="74">
        <v>11054172.84</v>
      </c>
      <c r="O713" s="74"/>
      <c r="P713" s="74">
        <v>11054172.84</v>
      </c>
      <c r="Q713" s="74"/>
      <c r="R713" s="74">
        <v>10274100</v>
      </c>
      <c r="S713" s="74">
        <v>729430.24</v>
      </c>
      <c r="T713" s="74"/>
      <c r="U713" s="74">
        <v>50642.6</v>
      </c>
      <c r="V713" s="74"/>
    </row>
    <row r="714" spans="1:22" s="24" customFormat="1" ht="12.75">
      <c r="A714" s="75" t="s">
        <v>1291</v>
      </c>
      <c r="B714" s="68">
        <v>200</v>
      </c>
      <c r="C714" s="68" t="s">
        <v>2033</v>
      </c>
      <c r="D714" s="71" t="str">
        <f t="shared" si="11"/>
        <v>000 0602 0000000 000 200</v>
      </c>
      <c r="E714" s="72">
        <v>859208.31</v>
      </c>
      <c r="F714" s="73"/>
      <c r="G714" s="74">
        <v>859208.31</v>
      </c>
      <c r="H714" s="74"/>
      <c r="I714" s="74"/>
      <c r="J714" s="74">
        <v>794318.87</v>
      </c>
      <c r="K714" s="74"/>
      <c r="L714" s="74">
        <v>64889.44</v>
      </c>
      <c r="M714" s="74"/>
      <c r="N714" s="74">
        <v>780072.84</v>
      </c>
      <c r="O714" s="74"/>
      <c r="P714" s="74">
        <v>780072.84</v>
      </c>
      <c r="Q714" s="74"/>
      <c r="R714" s="74"/>
      <c r="S714" s="74">
        <v>729430.24</v>
      </c>
      <c r="T714" s="74"/>
      <c r="U714" s="74">
        <v>50642.6</v>
      </c>
      <c r="V714" s="74"/>
    </row>
    <row r="715" spans="1:22" s="24" customFormat="1" ht="12.75">
      <c r="A715" s="75" t="s">
        <v>1301</v>
      </c>
      <c r="B715" s="68">
        <v>200</v>
      </c>
      <c r="C715" s="68" t="s">
        <v>2034</v>
      </c>
      <c r="D715" s="71" t="str">
        <f t="shared" si="11"/>
        <v>000 0602 0000000 000 220</v>
      </c>
      <c r="E715" s="72">
        <v>859208.31</v>
      </c>
      <c r="F715" s="73"/>
      <c r="G715" s="74">
        <v>859208.31</v>
      </c>
      <c r="H715" s="74"/>
      <c r="I715" s="74"/>
      <c r="J715" s="74">
        <v>794318.87</v>
      </c>
      <c r="K715" s="74"/>
      <c r="L715" s="74">
        <v>64889.44</v>
      </c>
      <c r="M715" s="74"/>
      <c r="N715" s="74">
        <v>780072.84</v>
      </c>
      <c r="O715" s="74"/>
      <c r="P715" s="74">
        <v>780072.84</v>
      </c>
      <c r="Q715" s="74"/>
      <c r="R715" s="74"/>
      <c r="S715" s="74">
        <v>729430.24</v>
      </c>
      <c r="T715" s="74"/>
      <c r="U715" s="74">
        <v>50642.6</v>
      </c>
      <c r="V715" s="74"/>
    </row>
    <row r="716" spans="1:22" s="24" customFormat="1" ht="22.5">
      <c r="A716" s="75" t="s">
        <v>2962</v>
      </c>
      <c r="B716" s="68">
        <v>200</v>
      </c>
      <c r="C716" s="68" t="s">
        <v>2035</v>
      </c>
      <c r="D716" s="71" t="str">
        <f t="shared" si="11"/>
        <v>000 0602 0000000 000 225</v>
      </c>
      <c r="E716" s="72">
        <v>559208.31</v>
      </c>
      <c r="F716" s="73"/>
      <c r="G716" s="74">
        <v>559208.31</v>
      </c>
      <c r="H716" s="74"/>
      <c r="I716" s="74"/>
      <c r="J716" s="74">
        <v>494318.87</v>
      </c>
      <c r="K716" s="74"/>
      <c r="L716" s="74">
        <v>64889.44</v>
      </c>
      <c r="M716" s="74"/>
      <c r="N716" s="74">
        <v>528577.39</v>
      </c>
      <c r="O716" s="74"/>
      <c r="P716" s="74">
        <v>528577.39</v>
      </c>
      <c r="Q716" s="74"/>
      <c r="R716" s="74"/>
      <c r="S716" s="74">
        <v>477934.79</v>
      </c>
      <c r="T716" s="74"/>
      <c r="U716" s="74">
        <v>50642.6</v>
      </c>
      <c r="V716" s="74"/>
    </row>
    <row r="717" spans="1:22" s="24" customFormat="1" ht="12.75">
      <c r="A717" s="75" t="s">
        <v>2964</v>
      </c>
      <c r="B717" s="68">
        <v>200</v>
      </c>
      <c r="C717" s="68" t="s">
        <v>2036</v>
      </c>
      <c r="D717" s="71" t="str">
        <f t="shared" si="11"/>
        <v>000 0602 0000000 000 226</v>
      </c>
      <c r="E717" s="72">
        <v>300000</v>
      </c>
      <c r="F717" s="73"/>
      <c r="G717" s="74">
        <v>300000</v>
      </c>
      <c r="H717" s="74"/>
      <c r="I717" s="74"/>
      <c r="J717" s="74">
        <v>300000</v>
      </c>
      <c r="K717" s="74"/>
      <c r="L717" s="74"/>
      <c r="M717" s="74"/>
      <c r="N717" s="74">
        <v>251495.45</v>
      </c>
      <c r="O717" s="74"/>
      <c r="P717" s="74">
        <v>251495.45</v>
      </c>
      <c r="Q717" s="74"/>
      <c r="R717" s="74"/>
      <c r="S717" s="74">
        <v>251495.45</v>
      </c>
      <c r="T717" s="74"/>
      <c r="U717" s="74"/>
      <c r="V717" s="74"/>
    </row>
    <row r="718" spans="1:22" s="24" customFormat="1" ht="12.75">
      <c r="A718" s="75" t="s">
        <v>2996</v>
      </c>
      <c r="B718" s="68">
        <v>200</v>
      </c>
      <c r="C718" s="68" t="s">
        <v>2037</v>
      </c>
      <c r="D718" s="71" t="str">
        <f t="shared" si="11"/>
        <v>000 0602 0000000 000 500</v>
      </c>
      <c r="E718" s="72">
        <v>10274100</v>
      </c>
      <c r="F718" s="73"/>
      <c r="G718" s="74">
        <v>10274100</v>
      </c>
      <c r="H718" s="74"/>
      <c r="I718" s="74">
        <v>10274100</v>
      </c>
      <c r="J718" s="74"/>
      <c r="K718" s="74"/>
      <c r="L718" s="74"/>
      <c r="M718" s="74"/>
      <c r="N718" s="74">
        <v>10274100</v>
      </c>
      <c r="O718" s="74"/>
      <c r="P718" s="74">
        <v>10274100</v>
      </c>
      <c r="Q718" s="74"/>
      <c r="R718" s="74">
        <v>10274100</v>
      </c>
      <c r="S718" s="74"/>
      <c r="T718" s="74"/>
      <c r="U718" s="74"/>
      <c r="V718" s="74"/>
    </row>
    <row r="719" spans="1:22" s="24" customFormat="1" ht="22.5">
      <c r="A719" s="75" t="s">
        <v>2998</v>
      </c>
      <c r="B719" s="68">
        <v>200</v>
      </c>
      <c r="C719" s="68" t="s">
        <v>2038</v>
      </c>
      <c r="D719" s="71" t="str">
        <f t="shared" si="11"/>
        <v>000 0602 0000000 000 530</v>
      </c>
      <c r="E719" s="72">
        <v>10274100</v>
      </c>
      <c r="F719" s="73"/>
      <c r="G719" s="74">
        <v>10274100</v>
      </c>
      <c r="H719" s="74"/>
      <c r="I719" s="74">
        <v>10274100</v>
      </c>
      <c r="J719" s="74"/>
      <c r="K719" s="74"/>
      <c r="L719" s="74"/>
      <c r="M719" s="74"/>
      <c r="N719" s="74">
        <v>10274100</v>
      </c>
      <c r="O719" s="74"/>
      <c r="P719" s="74">
        <v>10274100</v>
      </c>
      <c r="Q719" s="74"/>
      <c r="R719" s="74">
        <v>10274100</v>
      </c>
      <c r="S719" s="74"/>
      <c r="T719" s="74"/>
      <c r="U719" s="74"/>
      <c r="V719" s="74"/>
    </row>
    <row r="720" spans="1:22" s="24" customFormat="1" ht="22.5">
      <c r="A720" s="75" t="s">
        <v>2039</v>
      </c>
      <c r="B720" s="68">
        <v>200</v>
      </c>
      <c r="C720" s="68" t="s">
        <v>2040</v>
      </c>
      <c r="D720" s="71" t="str">
        <f t="shared" si="11"/>
        <v>000 0603 0000000 000 000</v>
      </c>
      <c r="E720" s="72">
        <v>64415602.37</v>
      </c>
      <c r="F720" s="73"/>
      <c r="G720" s="74">
        <v>64415602.37</v>
      </c>
      <c r="H720" s="74">
        <v>277091</v>
      </c>
      <c r="I720" s="74">
        <v>39746713</v>
      </c>
      <c r="J720" s="74">
        <v>18650195.29</v>
      </c>
      <c r="K720" s="74">
        <v>5730988</v>
      </c>
      <c r="L720" s="74">
        <v>564797.08</v>
      </c>
      <c r="M720" s="74"/>
      <c r="N720" s="74">
        <v>57287448</v>
      </c>
      <c r="O720" s="74"/>
      <c r="P720" s="74">
        <v>57287448</v>
      </c>
      <c r="Q720" s="74">
        <v>277091</v>
      </c>
      <c r="R720" s="74">
        <v>39236160.22</v>
      </c>
      <c r="S720" s="74">
        <v>12286076.13</v>
      </c>
      <c r="T720" s="74">
        <v>5664707.1</v>
      </c>
      <c r="U720" s="74">
        <v>377595.55</v>
      </c>
      <c r="V720" s="74"/>
    </row>
    <row r="721" spans="1:22" s="24" customFormat="1" ht="12.75">
      <c r="A721" s="75" t="s">
        <v>1291</v>
      </c>
      <c r="B721" s="68">
        <v>200</v>
      </c>
      <c r="C721" s="68" t="s">
        <v>2041</v>
      </c>
      <c r="D721" s="71" t="str">
        <f t="shared" si="11"/>
        <v>000 0603 0000000 000 200</v>
      </c>
      <c r="E721" s="72">
        <v>58779825.21</v>
      </c>
      <c r="F721" s="73"/>
      <c r="G721" s="74">
        <v>58779825.21</v>
      </c>
      <c r="H721" s="74">
        <v>277091</v>
      </c>
      <c r="I721" s="74">
        <v>39746713</v>
      </c>
      <c r="J721" s="74">
        <v>15574173.97</v>
      </c>
      <c r="K721" s="74">
        <v>3296351</v>
      </c>
      <c r="L721" s="74">
        <v>439678.24</v>
      </c>
      <c r="M721" s="74"/>
      <c r="N721" s="74">
        <v>53637017.93</v>
      </c>
      <c r="O721" s="74"/>
      <c r="P721" s="74">
        <v>53637017.93</v>
      </c>
      <c r="Q721" s="74">
        <v>277091</v>
      </c>
      <c r="R721" s="74">
        <v>39236160.22</v>
      </c>
      <c r="S721" s="74">
        <v>11178041.9</v>
      </c>
      <c r="T721" s="74">
        <v>3230110.1</v>
      </c>
      <c r="U721" s="74">
        <v>269796.71</v>
      </c>
      <c r="V721" s="74"/>
    </row>
    <row r="722" spans="1:22" s="24" customFormat="1" ht="12.75">
      <c r="A722" s="75" t="s">
        <v>1301</v>
      </c>
      <c r="B722" s="68">
        <v>200</v>
      </c>
      <c r="C722" s="68" t="s">
        <v>2042</v>
      </c>
      <c r="D722" s="71" t="str">
        <f t="shared" si="11"/>
        <v>000 0603 0000000 000 220</v>
      </c>
      <c r="E722" s="72">
        <v>55675433.31</v>
      </c>
      <c r="F722" s="73"/>
      <c r="G722" s="74">
        <v>55675433.31</v>
      </c>
      <c r="H722" s="74"/>
      <c r="I722" s="74">
        <v>39746713</v>
      </c>
      <c r="J722" s="74">
        <v>15404173.97</v>
      </c>
      <c r="K722" s="74">
        <v>90900</v>
      </c>
      <c r="L722" s="74">
        <v>433646.34</v>
      </c>
      <c r="M722" s="74"/>
      <c r="N722" s="74">
        <v>50558866.93</v>
      </c>
      <c r="O722" s="74"/>
      <c r="P722" s="74">
        <v>50558866.93</v>
      </c>
      <c r="Q722" s="74"/>
      <c r="R722" s="74">
        <v>39236160.22</v>
      </c>
      <c r="S722" s="74">
        <v>11008041.9</v>
      </c>
      <c r="T722" s="74">
        <v>50900</v>
      </c>
      <c r="U722" s="74">
        <v>263764.81</v>
      </c>
      <c r="V722" s="74"/>
    </row>
    <row r="723" spans="1:22" s="24" customFormat="1" ht="22.5">
      <c r="A723" s="75" t="s">
        <v>2962</v>
      </c>
      <c r="B723" s="68">
        <v>200</v>
      </c>
      <c r="C723" s="68" t="s">
        <v>2043</v>
      </c>
      <c r="D723" s="71" t="str">
        <f t="shared" si="11"/>
        <v>000 0603 0000000 000 225</v>
      </c>
      <c r="E723" s="72">
        <v>9131011.08</v>
      </c>
      <c r="F723" s="73"/>
      <c r="G723" s="74">
        <v>9131011.08</v>
      </c>
      <c r="H723" s="74"/>
      <c r="I723" s="74"/>
      <c r="J723" s="74">
        <v>9111469.8</v>
      </c>
      <c r="K723" s="74"/>
      <c r="L723" s="74">
        <v>19541.28</v>
      </c>
      <c r="M723" s="74"/>
      <c r="N723" s="74">
        <v>4873609.28</v>
      </c>
      <c r="O723" s="74"/>
      <c r="P723" s="74">
        <v>4873609.28</v>
      </c>
      <c r="Q723" s="74"/>
      <c r="R723" s="74"/>
      <c r="S723" s="74">
        <v>4861473.24</v>
      </c>
      <c r="T723" s="74"/>
      <c r="U723" s="74">
        <v>12136.04</v>
      </c>
      <c r="V723" s="74"/>
    </row>
    <row r="724" spans="1:22" s="24" customFormat="1" ht="12.75">
      <c r="A724" s="75" t="s">
        <v>2964</v>
      </c>
      <c r="B724" s="68">
        <v>200</v>
      </c>
      <c r="C724" s="68" t="s">
        <v>2044</v>
      </c>
      <c r="D724" s="71" t="str">
        <f t="shared" si="11"/>
        <v>000 0603 0000000 000 226</v>
      </c>
      <c r="E724" s="72">
        <v>46544422.23</v>
      </c>
      <c r="F724" s="73"/>
      <c r="G724" s="74">
        <v>46544422.23</v>
      </c>
      <c r="H724" s="74"/>
      <c r="I724" s="74">
        <v>39746713</v>
      </c>
      <c r="J724" s="74">
        <v>6292704.17</v>
      </c>
      <c r="K724" s="74">
        <v>90900</v>
      </c>
      <c r="L724" s="74">
        <v>414105.06</v>
      </c>
      <c r="M724" s="74"/>
      <c r="N724" s="74">
        <v>45685257.65</v>
      </c>
      <c r="O724" s="74"/>
      <c r="P724" s="74">
        <v>45685257.65</v>
      </c>
      <c r="Q724" s="74"/>
      <c r="R724" s="74">
        <v>39236160.22</v>
      </c>
      <c r="S724" s="74">
        <v>6146568.66</v>
      </c>
      <c r="T724" s="74">
        <v>50900</v>
      </c>
      <c r="U724" s="74">
        <v>251628.77</v>
      </c>
      <c r="V724" s="74"/>
    </row>
    <row r="725" spans="1:22" s="24" customFormat="1" ht="22.5">
      <c r="A725" s="75" t="s">
        <v>2966</v>
      </c>
      <c r="B725" s="68">
        <v>200</v>
      </c>
      <c r="C725" s="68" t="s">
        <v>2045</v>
      </c>
      <c r="D725" s="71" t="str">
        <f t="shared" si="11"/>
        <v>000 0603 0000000 000 240</v>
      </c>
      <c r="E725" s="72">
        <v>3078474</v>
      </c>
      <c r="F725" s="73"/>
      <c r="G725" s="74">
        <v>3078474</v>
      </c>
      <c r="H725" s="74"/>
      <c r="I725" s="74"/>
      <c r="J725" s="74">
        <v>170000</v>
      </c>
      <c r="K725" s="74">
        <v>2908474</v>
      </c>
      <c r="L725" s="74"/>
      <c r="M725" s="74"/>
      <c r="N725" s="74">
        <v>3052234</v>
      </c>
      <c r="O725" s="74"/>
      <c r="P725" s="74">
        <v>3052234</v>
      </c>
      <c r="Q725" s="74"/>
      <c r="R725" s="74"/>
      <c r="S725" s="74">
        <v>170000</v>
      </c>
      <c r="T725" s="74">
        <v>2882234</v>
      </c>
      <c r="U725" s="74"/>
      <c r="V725" s="74"/>
    </row>
    <row r="726" spans="1:22" s="24" customFormat="1" ht="33.75">
      <c r="A726" s="75" t="s">
        <v>2968</v>
      </c>
      <c r="B726" s="68">
        <v>200</v>
      </c>
      <c r="C726" s="68" t="s">
        <v>2046</v>
      </c>
      <c r="D726" s="71" t="str">
        <f t="shared" si="11"/>
        <v>000 0603 0000000 000 241</v>
      </c>
      <c r="E726" s="72">
        <v>2764474</v>
      </c>
      <c r="F726" s="73"/>
      <c r="G726" s="74">
        <v>2764474</v>
      </c>
      <c r="H726" s="74"/>
      <c r="I726" s="74"/>
      <c r="J726" s="74">
        <v>170000</v>
      </c>
      <c r="K726" s="74">
        <v>2594474</v>
      </c>
      <c r="L726" s="74"/>
      <c r="M726" s="74"/>
      <c r="N726" s="74">
        <v>2764474</v>
      </c>
      <c r="O726" s="74"/>
      <c r="P726" s="74">
        <v>2764474</v>
      </c>
      <c r="Q726" s="74"/>
      <c r="R726" s="74"/>
      <c r="S726" s="74">
        <v>170000</v>
      </c>
      <c r="T726" s="74">
        <v>2594474</v>
      </c>
      <c r="U726" s="74"/>
      <c r="V726" s="74"/>
    </row>
    <row r="727" spans="1:22" s="24" customFormat="1" ht="45">
      <c r="A727" s="75" t="s">
        <v>2970</v>
      </c>
      <c r="B727" s="68">
        <v>200</v>
      </c>
      <c r="C727" s="68" t="s">
        <v>2047</v>
      </c>
      <c r="D727" s="71" t="str">
        <f t="shared" si="11"/>
        <v>000 0603 0000000 000 242</v>
      </c>
      <c r="E727" s="72">
        <v>314000</v>
      </c>
      <c r="F727" s="73"/>
      <c r="G727" s="74">
        <v>314000</v>
      </c>
      <c r="H727" s="74"/>
      <c r="I727" s="74"/>
      <c r="J727" s="74"/>
      <c r="K727" s="74">
        <v>314000</v>
      </c>
      <c r="L727" s="74"/>
      <c r="M727" s="74"/>
      <c r="N727" s="74">
        <v>287760</v>
      </c>
      <c r="O727" s="74"/>
      <c r="P727" s="74">
        <v>287760</v>
      </c>
      <c r="Q727" s="74"/>
      <c r="R727" s="74"/>
      <c r="S727" s="74"/>
      <c r="T727" s="74">
        <v>287760</v>
      </c>
      <c r="U727" s="74"/>
      <c r="V727" s="74"/>
    </row>
    <row r="728" spans="1:22" s="24" customFormat="1" ht="12.75">
      <c r="A728" s="75" t="s">
        <v>2972</v>
      </c>
      <c r="B728" s="68">
        <v>200</v>
      </c>
      <c r="C728" s="68" t="s">
        <v>2048</v>
      </c>
      <c r="D728" s="71" t="str">
        <f t="shared" si="11"/>
        <v>000 0603 0000000 000 250</v>
      </c>
      <c r="E728" s="72"/>
      <c r="F728" s="73"/>
      <c r="G728" s="74"/>
      <c r="H728" s="74">
        <v>277091</v>
      </c>
      <c r="I728" s="74"/>
      <c r="J728" s="74"/>
      <c r="K728" s="74">
        <v>277091</v>
      </c>
      <c r="L728" s="74"/>
      <c r="M728" s="74"/>
      <c r="N728" s="74"/>
      <c r="O728" s="74"/>
      <c r="P728" s="74"/>
      <c r="Q728" s="74">
        <v>277091</v>
      </c>
      <c r="R728" s="74"/>
      <c r="S728" s="74"/>
      <c r="T728" s="74">
        <v>277091</v>
      </c>
      <c r="U728" s="74"/>
      <c r="V728" s="74"/>
    </row>
    <row r="729" spans="1:22" s="24" customFormat="1" ht="33.75">
      <c r="A729" s="75" t="s">
        <v>2974</v>
      </c>
      <c r="B729" s="68">
        <v>200</v>
      </c>
      <c r="C729" s="68" t="s">
        <v>2049</v>
      </c>
      <c r="D729" s="71" t="str">
        <f t="shared" si="11"/>
        <v>000 0603 0000000 000 251</v>
      </c>
      <c r="E729" s="72"/>
      <c r="F729" s="73"/>
      <c r="G729" s="74"/>
      <c r="H729" s="74">
        <v>277091</v>
      </c>
      <c r="I729" s="74"/>
      <c r="J729" s="74"/>
      <c r="K729" s="74">
        <v>277091</v>
      </c>
      <c r="L729" s="74"/>
      <c r="M729" s="74"/>
      <c r="N729" s="74"/>
      <c r="O729" s="74"/>
      <c r="P729" s="74"/>
      <c r="Q729" s="74">
        <v>277091</v>
      </c>
      <c r="R729" s="74"/>
      <c r="S729" s="74"/>
      <c r="T729" s="74">
        <v>277091</v>
      </c>
      <c r="U729" s="74"/>
      <c r="V729" s="74"/>
    </row>
    <row r="730" spans="1:22" s="24" customFormat="1" ht="12.75">
      <c r="A730" s="75" t="s">
        <v>2984</v>
      </c>
      <c r="B730" s="68">
        <v>200</v>
      </c>
      <c r="C730" s="68" t="s">
        <v>2050</v>
      </c>
      <c r="D730" s="71" t="str">
        <f t="shared" si="11"/>
        <v>000 0603 0000000 000 290</v>
      </c>
      <c r="E730" s="72">
        <v>25917.9</v>
      </c>
      <c r="F730" s="73"/>
      <c r="G730" s="74">
        <v>25917.9</v>
      </c>
      <c r="H730" s="74"/>
      <c r="I730" s="74"/>
      <c r="J730" s="74"/>
      <c r="K730" s="74">
        <v>19886</v>
      </c>
      <c r="L730" s="74">
        <v>6031.9</v>
      </c>
      <c r="M730" s="74"/>
      <c r="N730" s="74">
        <v>25917</v>
      </c>
      <c r="O730" s="74"/>
      <c r="P730" s="74">
        <v>25917</v>
      </c>
      <c r="Q730" s="74"/>
      <c r="R730" s="74"/>
      <c r="S730" s="74"/>
      <c r="T730" s="74">
        <v>19885.1</v>
      </c>
      <c r="U730" s="74">
        <v>6031.9</v>
      </c>
      <c r="V730" s="74"/>
    </row>
    <row r="731" spans="1:22" s="24" customFormat="1" ht="12.75">
      <c r="A731" s="75" t="s">
        <v>2986</v>
      </c>
      <c r="B731" s="68">
        <v>200</v>
      </c>
      <c r="C731" s="68" t="s">
        <v>2051</v>
      </c>
      <c r="D731" s="71" t="str">
        <f t="shared" si="11"/>
        <v>000 0603 0000000 000 300</v>
      </c>
      <c r="E731" s="72">
        <v>5635777.16</v>
      </c>
      <c r="F731" s="73"/>
      <c r="G731" s="74">
        <v>5635777.16</v>
      </c>
      <c r="H731" s="74"/>
      <c r="I731" s="74"/>
      <c r="J731" s="74">
        <v>3076021.32</v>
      </c>
      <c r="K731" s="74">
        <v>2434637</v>
      </c>
      <c r="L731" s="74">
        <v>125118.84</v>
      </c>
      <c r="M731" s="74"/>
      <c r="N731" s="74">
        <v>3650430.07</v>
      </c>
      <c r="O731" s="74"/>
      <c r="P731" s="74">
        <v>3650430.07</v>
      </c>
      <c r="Q731" s="74"/>
      <c r="R731" s="74"/>
      <c r="S731" s="74">
        <v>1108034.23</v>
      </c>
      <c r="T731" s="74">
        <v>2434597</v>
      </c>
      <c r="U731" s="74">
        <v>107798.84</v>
      </c>
      <c r="V731" s="74"/>
    </row>
    <row r="732" spans="1:22" s="24" customFormat="1" ht="22.5">
      <c r="A732" s="75" t="s">
        <v>2988</v>
      </c>
      <c r="B732" s="68">
        <v>200</v>
      </c>
      <c r="C732" s="68" t="s">
        <v>2052</v>
      </c>
      <c r="D732" s="71" t="str">
        <f t="shared" si="11"/>
        <v>000 0603 0000000 000 310</v>
      </c>
      <c r="E732" s="72">
        <v>5583167.16</v>
      </c>
      <c r="F732" s="73"/>
      <c r="G732" s="74">
        <v>5583167.16</v>
      </c>
      <c r="H732" s="74"/>
      <c r="I732" s="74"/>
      <c r="J732" s="74">
        <v>3076021.32</v>
      </c>
      <c r="K732" s="74">
        <v>2404637</v>
      </c>
      <c r="L732" s="74">
        <v>102508.84</v>
      </c>
      <c r="M732" s="74"/>
      <c r="N732" s="74">
        <v>3611840.07</v>
      </c>
      <c r="O732" s="74"/>
      <c r="P732" s="74">
        <v>3611840.07</v>
      </c>
      <c r="Q732" s="74"/>
      <c r="R732" s="74"/>
      <c r="S732" s="74">
        <v>1108034.23</v>
      </c>
      <c r="T732" s="74">
        <v>2404597</v>
      </c>
      <c r="U732" s="74">
        <v>99208.84</v>
      </c>
      <c r="V732" s="74"/>
    </row>
    <row r="733" spans="1:22" s="24" customFormat="1" ht="22.5">
      <c r="A733" s="75" t="s">
        <v>2994</v>
      </c>
      <c r="B733" s="68">
        <v>200</v>
      </c>
      <c r="C733" s="68" t="s">
        <v>2053</v>
      </c>
      <c r="D733" s="71" t="str">
        <f t="shared" si="11"/>
        <v>000 0603 0000000 000 340</v>
      </c>
      <c r="E733" s="72">
        <v>52610</v>
      </c>
      <c r="F733" s="73"/>
      <c r="G733" s="74">
        <v>52610</v>
      </c>
      <c r="H733" s="74"/>
      <c r="I733" s="74"/>
      <c r="J733" s="74"/>
      <c r="K733" s="74">
        <v>30000</v>
      </c>
      <c r="L733" s="74">
        <v>22610</v>
      </c>
      <c r="M733" s="74"/>
      <c r="N733" s="74">
        <v>38590</v>
      </c>
      <c r="O733" s="74"/>
      <c r="P733" s="74">
        <v>38590</v>
      </c>
      <c r="Q733" s="74"/>
      <c r="R733" s="74"/>
      <c r="S733" s="74"/>
      <c r="T733" s="74">
        <v>30000</v>
      </c>
      <c r="U733" s="74">
        <v>8590</v>
      </c>
      <c r="V733" s="74"/>
    </row>
    <row r="734" spans="1:22" s="24" customFormat="1" ht="22.5">
      <c r="A734" s="75" t="s">
        <v>2054</v>
      </c>
      <c r="B734" s="68">
        <v>200</v>
      </c>
      <c r="C734" s="68" t="s">
        <v>2055</v>
      </c>
      <c r="D734" s="71" t="str">
        <f t="shared" si="11"/>
        <v>000 0605 0000000 000 000</v>
      </c>
      <c r="E734" s="72">
        <v>411396741.38</v>
      </c>
      <c r="F734" s="73"/>
      <c r="G734" s="74">
        <v>411396741.38</v>
      </c>
      <c r="H734" s="74">
        <v>38653102</v>
      </c>
      <c r="I734" s="74">
        <v>308181123</v>
      </c>
      <c r="J734" s="74">
        <v>106980854.33</v>
      </c>
      <c r="K734" s="74">
        <v>34124500.93</v>
      </c>
      <c r="L734" s="74">
        <v>763365.12</v>
      </c>
      <c r="M734" s="74"/>
      <c r="N734" s="74">
        <v>379304001.18</v>
      </c>
      <c r="O734" s="74"/>
      <c r="P734" s="74">
        <v>379304001.18</v>
      </c>
      <c r="Q734" s="74">
        <v>36900517.78</v>
      </c>
      <c r="R734" s="74">
        <v>302365312.47</v>
      </c>
      <c r="S734" s="74">
        <v>80372935.78</v>
      </c>
      <c r="T734" s="74">
        <v>32947446.09</v>
      </c>
      <c r="U734" s="74">
        <v>518824.62</v>
      </c>
      <c r="V734" s="74"/>
    </row>
    <row r="735" spans="1:22" s="24" customFormat="1" ht="12.75">
      <c r="A735" s="75" t="s">
        <v>1291</v>
      </c>
      <c r="B735" s="68">
        <v>200</v>
      </c>
      <c r="C735" s="68" t="s">
        <v>2056</v>
      </c>
      <c r="D735" s="71" t="str">
        <f t="shared" si="11"/>
        <v>000 0605 0000000 000 200</v>
      </c>
      <c r="E735" s="72">
        <v>370281923.9</v>
      </c>
      <c r="F735" s="73"/>
      <c r="G735" s="74">
        <v>370281923.9</v>
      </c>
      <c r="H735" s="74">
        <v>38653102</v>
      </c>
      <c r="I735" s="74">
        <v>305825123</v>
      </c>
      <c r="J735" s="74">
        <v>83261347.67</v>
      </c>
      <c r="K735" s="74">
        <v>19113437.11</v>
      </c>
      <c r="L735" s="74">
        <v>735118.12</v>
      </c>
      <c r="M735" s="74"/>
      <c r="N735" s="74">
        <v>348052720.72</v>
      </c>
      <c r="O735" s="74"/>
      <c r="P735" s="74">
        <v>348052720.72</v>
      </c>
      <c r="Q735" s="74">
        <v>36900517.78</v>
      </c>
      <c r="R735" s="74">
        <v>300089947.84</v>
      </c>
      <c r="S735" s="74">
        <v>66161392.12</v>
      </c>
      <c r="T735" s="74">
        <v>18209349.92</v>
      </c>
      <c r="U735" s="74">
        <v>492548.62</v>
      </c>
      <c r="V735" s="74"/>
    </row>
    <row r="736" spans="1:22" s="24" customFormat="1" ht="22.5">
      <c r="A736" s="75" t="s">
        <v>1293</v>
      </c>
      <c r="B736" s="68">
        <v>200</v>
      </c>
      <c r="C736" s="68" t="s">
        <v>2057</v>
      </c>
      <c r="D736" s="71" t="str">
        <f t="shared" si="11"/>
        <v>000 0605 0000000 000 210</v>
      </c>
      <c r="E736" s="72">
        <v>134874100</v>
      </c>
      <c r="F736" s="73"/>
      <c r="G736" s="74">
        <v>134874100</v>
      </c>
      <c r="H736" s="74"/>
      <c r="I736" s="74">
        <v>120034100</v>
      </c>
      <c r="J736" s="74">
        <v>14840000</v>
      </c>
      <c r="K736" s="74"/>
      <c r="L736" s="74"/>
      <c r="M736" s="74"/>
      <c r="N736" s="74">
        <v>133983021.13</v>
      </c>
      <c r="O736" s="74"/>
      <c r="P736" s="74">
        <v>133983021.13</v>
      </c>
      <c r="Q736" s="74"/>
      <c r="R736" s="74">
        <v>119286989.77</v>
      </c>
      <c r="S736" s="74">
        <v>14696031.36</v>
      </c>
      <c r="T736" s="74"/>
      <c r="U736" s="74"/>
      <c r="V736" s="74"/>
    </row>
    <row r="737" spans="1:22" s="24" customFormat="1" ht="12.75">
      <c r="A737" s="75" t="s">
        <v>1295</v>
      </c>
      <c r="B737" s="68">
        <v>200</v>
      </c>
      <c r="C737" s="68" t="s">
        <v>2058</v>
      </c>
      <c r="D737" s="71" t="str">
        <f t="shared" si="11"/>
        <v>000 0605 0000000 000 211</v>
      </c>
      <c r="E737" s="72">
        <v>106013708</v>
      </c>
      <c r="F737" s="73"/>
      <c r="G737" s="74">
        <v>106013708</v>
      </c>
      <c r="H737" s="74"/>
      <c r="I737" s="74">
        <v>94623100</v>
      </c>
      <c r="J737" s="74">
        <v>11390608</v>
      </c>
      <c r="K737" s="74"/>
      <c r="L737" s="74"/>
      <c r="M737" s="74"/>
      <c r="N737" s="74">
        <v>105922329.18</v>
      </c>
      <c r="O737" s="74"/>
      <c r="P737" s="74">
        <v>105922329.18</v>
      </c>
      <c r="Q737" s="74"/>
      <c r="R737" s="74">
        <v>94623100</v>
      </c>
      <c r="S737" s="74">
        <v>11299229.18</v>
      </c>
      <c r="T737" s="74"/>
      <c r="U737" s="74"/>
      <c r="V737" s="74"/>
    </row>
    <row r="738" spans="1:22" s="24" customFormat="1" ht="12.75">
      <c r="A738" s="75" t="s">
        <v>1297</v>
      </c>
      <c r="B738" s="68">
        <v>200</v>
      </c>
      <c r="C738" s="68" t="s">
        <v>2059</v>
      </c>
      <c r="D738" s="71" t="str">
        <f t="shared" si="11"/>
        <v>000 0605 0000000 000 212</v>
      </c>
      <c r="E738" s="72">
        <v>139400</v>
      </c>
      <c r="F738" s="73"/>
      <c r="G738" s="74">
        <v>139400</v>
      </c>
      <c r="H738" s="74"/>
      <c r="I738" s="74">
        <v>123000</v>
      </c>
      <c r="J738" s="74">
        <v>16400</v>
      </c>
      <c r="K738" s="74"/>
      <c r="L738" s="74"/>
      <c r="M738" s="74"/>
      <c r="N738" s="74">
        <v>131738.98</v>
      </c>
      <c r="O738" s="74"/>
      <c r="P738" s="74">
        <v>131738.98</v>
      </c>
      <c r="Q738" s="74"/>
      <c r="R738" s="74">
        <v>119813.98</v>
      </c>
      <c r="S738" s="74">
        <v>11925</v>
      </c>
      <c r="T738" s="74"/>
      <c r="U738" s="74"/>
      <c r="V738" s="74"/>
    </row>
    <row r="739" spans="1:22" s="24" customFormat="1" ht="12.75">
      <c r="A739" s="75" t="s">
        <v>1299</v>
      </c>
      <c r="B739" s="68">
        <v>200</v>
      </c>
      <c r="C739" s="68" t="s">
        <v>2060</v>
      </c>
      <c r="D739" s="71" t="str">
        <f t="shared" si="11"/>
        <v>000 0605 0000000 000 213</v>
      </c>
      <c r="E739" s="72">
        <v>28720992</v>
      </c>
      <c r="F739" s="73"/>
      <c r="G739" s="74">
        <v>28720992</v>
      </c>
      <c r="H739" s="74"/>
      <c r="I739" s="74">
        <v>25288000</v>
      </c>
      <c r="J739" s="74">
        <v>3432992</v>
      </c>
      <c r="K739" s="74"/>
      <c r="L739" s="74"/>
      <c r="M739" s="74"/>
      <c r="N739" s="74">
        <v>27928952.97</v>
      </c>
      <c r="O739" s="74"/>
      <c r="P739" s="74">
        <v>27928952.97</v>
      </c>
      <c r="Q739" s="74"/>
      <c r="R739" s="74">
        <v>24544075.79</v>
      </c>
      <c r="S739" s="74">
        <v>3384877.18</v>
      </c>
      <c r="T739" s="74"/>
      <c r="U739" s="74"/>
      <c r="V739" s="74"/>
    </row>
    <row r="740" spans="1:22" s="24" customFormat="1" ht="12.75">
      <c r="A740" s="75" t="s">
        <v>1301</v>
      </c>
      <c r="B740" s="68">
        <v>200</v>
      </c>
      <c r="C740" s="68" t="s">
        <v>2061</v>
      </c>
      <c r="D740" s="71" t="str">
        <f t="shared" si="11"/>
        <v>000 0605 0000000 000 220</v>
      </c>
      <c r="E740" s="72">
        <v>194550003.18</v>
      </c>
      <c r="F740" s="73"/>
      <c r="G740" s="74">
        <v>194550003.18</v>
      </c>
      <c r="H740" s="74"/>
      <c r="I740" s="74">
        <v>124448859.28</v>
      </c>
      <c r="J740" s="74">
        <v>62507901.67</v>
      </c>
      <c r="K740" s="74">
        <v>6858124.11</v>
      </c>
      <c r="L740" s="74">
        <v>735118.12</v>
      </c>
      <c r="M740" s="74"/>
      <c r="N740" s="74">
        <v>173722304.67</v>
      </c>
      <c r="O740" s="74"/>
      <c r="P740" s="74">
        <v>173722304.67</v>
      </c>
      <c r="Q740" s="74"/>
      <c r="R740" s="74">
        <v>121213378.57</v>
      </c>
      <c r="S740" s="74">
        <v>45698440.57</v>
      </c>
      <c r="T740" s="74">
        <v>6317936.91</v>
      </c>
      <c r="U740" s="74">
        <v>492548.62</v>
      </c>
      <c r="V740" s="74"/>
    </row>
    <row r="741" spans="1:22" s="24" customFormat="1" ht="12.75">
      <c r="A741" s="75" t="s">
        <v>1303</v>
      </c>
      <c r="B741" s="68">
        <v>200</v>
      </c>
      <c r="C741" s="68" t="s">
        <v>2062</v>
      </c>
      <c r="D741" s="71" t="str">
        <f t="shared" si="11"/>
        <v>000 0605 0000000 000 221</v>
      </c>
      <c r="E741" s="72">
        <v>1230900</v>
      </c>
      <c r="F741" s="73"/>
      <c r="G741" s="74">
        <v>1230900</v>
      </c>
      <c r="H741" s="74"/>
      <c r="I741" s="74">
        <v>1109000</v>
      </c>
      <c r="J741" s="74">
        <v>121900</v>
      </c>
      <c r="K741" s="74"/>
      <c r="L741" s="74"/>
      <c r="M741" s="74"/>
      <c r="N741" s="74">
        <v>1149727.56</v>
      </c>
      <c r="O741" s="74"/>
      <c r="P741" s="74">
        <v>1149727.56</v>
      </c>
      <c r="Q741" s="74"/>
      <c r="R741" s="74">
        <v>1046644.44</v>
      </c>
      <c r="S741" s="74">
        <v>103083.12</v>
      </c>
      <c r="T741" s="74"/>
      <c r="U741" s="74"/>
      <c r="V741" s="74"/>
    </row>
    <row r="742" spans="1:22" s="24" customFormat="1" ht="12.75">
      <c r="A742" s="75" t="s">
        <v>1305</v>
      </c>
      <c r="B742" s="68">
        <v>200</v>
      </c>
      <c r="C742" s="68" t="s">
        <v>2063</v>
      </c>
      <c r="D742" s="71" t="str">
        <f t="shared" si="11"/>
        <v>000 0605 0000000 000 222</v>
      </c>
      <c r="E742" s="72">
        <v>1688000</v>
      </c>
      <c r="F742" s="73"/>
      <c r="G742" s="74">
        <v>1688000</v>
      </c>
      <c r="H742" s="74"/>
      <c r="I742" s="74">
        <v>1578000</v>
      </c>
      <c r="J742" s="74">
        <v>110000</v>
      </c>
      <c r="K742" s="74"/>
      <c r="L742" s="74"/>
      <c r="M742" s="74"/>
      <c r="N742" s="74">
        <v>1451100.56</v>
      </c>
      <c r="O742" s="74"/>
      <c r="P742" s="74">
        <v>1451100.56</v>
      </c>
      <c r="Q742" s="74"/>
      <c r="R742" s="74">
        <v>1424947.56</v>
      </c>
      <c r="S742" s="74">
        <v>26153</v>
      </c>
      <c r="T742" s="74"/>
      <c r="U742" s="74"/>
      <c r="V742" s="74"/>
    </row>
    <row r="743" spans="1:22" s="24" customFormat="1" ht="12.75">
      <c r="A743" s="75" t="s">
        <v>1307</v>
      </c>
      <c r="B743" s="68">
        <v>200</v>
      </c>
      <c r="C743" s="68" t="s">
        <v>2064</v>
      </c>
      <c r="D743" s="71" t="str">
        <f t="shared" si="11"/>
        <v>000 0605 0000000 000 223</v>
      </c>
      <c r="E743" s="72">
        <v>151000</v>
      </c>
      <c r="F743" s="73"/>
      <c r="G743" s="74">
        <v>151000</v>
      </c>
      <c r="H743" s="74"/>
      <c r="I743" s="74"/>
      <c r="J743" s="74">
        <v>151000</v>
      </c>
      <c r="K743" s="74"/>
      <c r="L743" s="74"/>
      <c r="M743" s="74"/>
      <c r="N743" s="74">
        <v>149408.47</v>
      </c>
      <c r="O743" s="74"/>
      <c r="P743" s="74">
        <v>149408.47</v>
      </c>
      <c r="Q743" s="74"/>
      <c r="R743" s="74"/>
      <c r="S743" s="74">
        <v>149408.47</v>
      </c>
      <c r="T743" s="74"/>
      <c r="U743" s="74"/>
      <c r="V743" s="74"/>
    </row>
    <row r="744" spans="1:22" s="24" customFormat="1" ht="22.5">
      <c r="A744" s="75" t="s">
        <v>2962</v>
      </c>
      <c r="B744" s="68">
        <v>200</v>
      </c>
      <c r="C744" s="68" t="s">
        <v>2065</v>
      </c>
      <c r="D744" s="71" t="str">
        <f t="shared" si="11"/>
        <v>000 0605 0000000 000 225</v>
      </c>
      <c r="E744" s="72">
        <v>24063616.01</v>
      </c>
      <c r="F744" s="73"/>
      <c r="G744" s="74">
        <v>24063616.01</v>
      </c>
      <c r="H744" s="74"/>
      <c r="I744" s="74">
        <v>1487050</v>
      </c>
      <c r="J744" s="74">
        <v>22363865.31</v>
      </c>
      <c r="K744" s="74"/>
      <c r="L744" s="74">
        <v>212700.7</v>
      </c>
      <c r="M744" s="74"/>
      <c r="N744" s="74">
        <v>23959476.35</v>
      </c>
      <c r="O744" s="74"/>
      <c r="P744" s="74">
        <v>23959476.35</v>
      </c>
      <c r="Q744" s="74"/>
      <c r="R744" s="74">
        <v>1479428.7</v>
      </c>
      <c r="S744" s="74">
        <v>22267346.95</v>
      </c>
      <c r="T744" s="74"/>
      <c r="U744" s="74">
        <v>212700.7</v>
      </c>
      <c r="V744" s="74"/>
    </row>
    <row r="745" spans="1:22" s="24" customFormat="1" ht="12.75">
      <c r="A745" s="75" t="s">
        <v>2964</v>
      </c>
      <c r="B745" s="68">
        <v>200</v>
      </c>
      <c r="C745" s="68" t="s">
        <v>2066</v>
      </c>
      <c r="D745" s="71" t="str">
        <f t="shared" si="11"/>
        <v>000 0605 0000000 000 226</v>
      </c>
      <c r="E745" s="72">
        <v>167416487.17</v>
      </c>
      <c r="F745" s="73"/>
      <c r="G745" s="74">
        <v>167416487.17</v>
      </c>
      <c r="H745" s="74"/>
      <c r="I745" s="74">
        <v>120274809.28</v>
      </c>
      <c r="J745" s="74">
        <v>39761136.36</v>
      </c>
      <c r="K745" s="74">
        <v>6858124.11</v>
      </c>
      <c r="L745" s="74">
        <v>522417.42</v>
      </c>
      <c r="M745" s="74"/>
      <c r="N745" s="74">
        <v>147012591.73</v>
      </c>
      <c r="O745" s="74"/>
      <c r="P745" s="74">
        <v>147012591.73</v>
      </c>
      <c r="Q745" s="74"/>
      <c r="R745" s="74">
        <v>117262357.87</v>
      </c>
      <c r="S745" s="74">
        <v>23152449.03</v>
      </c>
      <c r="T745" s="74">
        <v>6317936.91</v>
      </c>
      <c r="U745" s="74">
        <v>279847.92</v>
      </c>
      <c r="V745" s="74"/>
    </row>
    <row r="746" spans="1:22" s="24" customFormat="1" ht="22.5">
      <c r="A746" s="75" t="s">
        <v>2966</v>
      </c>
      <c r="B746" s="68">
        <v>200</v>
      </c>
      <c r="C746" s="68" t="s">
        <v>2067</v>
      </c>
      <c r="D746" s="71" t="str">
        <f t="shared" si="11"/>
        <v>000 0605 0000000 000 240</v>
      </c>
      <c r="E746" s="72">
        <v>38103180</v>
      </c>
      <c r="F746" s="73"/>
      <c r="G746" s="74">
        <v>38103180</v>
      </c>
      <c r="H746" s="74"/>
      <c r="I746" s="74">
        <v>21213455</v>
      </c>
      <c r="J746" s="74">
        <v>5795800</v>
      </c>
      <c r="K746" s="74">
        <v>11093925</v>
      </c>
      <c r="L746" s="74"/>
      <c r="M746" s="74"/>
      <c r="N746" s="74">
        <v>37815308.81</v>
      </c>
      <c r="O746" s="74"/>
      <c r="P746" s="74">
        <v>37815308.81</v>
      </c>
      <c r="Q746" s="74"/>
      <c r="R746" s="74">
        <v>21213455</v>
      </c>
      <c r="S746" s="74">
        <v>5661500</v>
      </c>
      <c r="T746" s="74">
        <v>10940353.81</v>
      </c>
      <c r="U746" s="74"/>
      <c r="V746" s="74"/>
    </row>
    <row r="747" spans="1:22" s="24" customFormat="1" ht="33.75">
      <c r="A747" s="75" t="s">
        <v>2968</v>
      </c>
      <c r="B747" s="68">
        <v>200</v>
      </c>
      <c r="C747" s="68" t="s">
        <v>2068</v>
      </c>
      <c r="D747" s="71" t="str">
        <f t="shared" si="11"/>
        <v>000 0605 0000000 000 241</v>
      </c>
      <c r="E747" s="72">
        <v>37968880</v>
      </c>
      <c r="F747" s="73"/>
      <c r="G747" s="74">
        <v>37968880</v>
      </c>
      <c r="H747" s="74"/>
      <c r="I747" s="74">
        <v>21213455</v>
      </c>
      <c r="J747" s="74">
        <v>5661500</v>
      </c>
      <c r="K747" s="74">
        <v>11093925</v>
      </c>
      <c r="L747" s="74"/>
      <c r="M747" s="74"/>
      <c r="N747" s="74">
        <v>37815308.81</v>
      </c>
      <c r="O747" s="74"/>
      <c r="P747" s="74">
        <v>37815308.81</v>
      </c>
      <c r="Q747" s="74"/>
      <c r="R747" s="74">
        <v>21213455</v>
      </c>
      <c r="S747" s="74">
        <v>5661500</v>
      </c>
      <c r="T747" s="74">
        <v>10940353.81</v>
      </c>
      <c r="U747" s="74"/>
      <c r="V747" s="74"/>
    </row>
    <row r="748" spans="1:22" s="24" customFormat="1" ht="45">
      <c r="A748" s="75" t="s">
        <v>2970</v>
      </c>
      <c r="B748" s="68">
        <v>200</v>
      </c>
      <c r="C748" s="68" t="s">
        <v>2069</v>
      </c>
      <c r="D748" s="71" t="str">
        <f t="shared" si="11"/>
        <v>000 0605 0000000 000 242</v>
      </c>
      <c r="E748" s="72">
        <v>134300</v>
      </c>
      <c r="F748" s="73"/>
      <c r="G748" s="74">
        <v>134300</v>
      </c>
      <c r="H748" s="74"/>
      <c r="I748" s="74"/>
      <c r="J748" s="74">
        <v>134300</v>
      </c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</row>
    <row r="749" spans="1:22" s="24" customFormat="1" ht="12.75">
      <c r="A749" s="75" t="s">
        <v>2972</v>
      </c>
      <c r="B749" s="68">
        <v>200</v>
      </c>
      <c r="C749" s="68" t="s">
        <v>2070</v>
      </c>
      <c r="D749" s="71" t="str">
        <f t="shared" si="11"/>
        <v>000 0605 0000000 000 250</v>
      </c>
      <c r="E749" s="72"/>
      <c r="F749" s="73"/>
      <c r="G749" s="74"/>
      <c r="H749" s="74">
        <v>38653102</v>
      </c>
      <c r="I749" s="74">
        <v>38653102</v>
      </c>
      <c r="J749" s="74"/>
      <c r="K749" s="74"/>
      <c r="L749" s="74"/>
      <c r="M749" s="74"/>
      <c r="N749" s="74"/>
      <c r="O749" s="74"/>
      <c r="P749" s="74"/>
      <c r="Q749" s="74">
        <v>36900517.78</v>
      </c>
      <c r="R749" s="74">
        <v>36900517.78</v>
      </c>
      <c r="S749" s="74"/>
      <c r="T749" s="74"/>
      <c r="U749" s="74"/>
      <c r="V749" s="74"/>
    </row>
    <row r="750" spans="1:22" s="24" customFormat="1" ht="33.75">
      <c r="A750" s="75" t="s">
        <v>2974</v>
      </c>
      <c r="B750" s="68">
        <v>200</v>
      </c>
      <c r="C750" s="68" t="s">
        <v>2071</v>
      </c>
      <c r="D750" s="71" t="str">
        <f t="shared" si="11"/>
        <v>000 0605 0000000 000 251</v>
      </c>
      <c r="E750" s="72"/>
      <c r="F750" s="73"/>
      <c r="G750" s="74"/>
      <c r="H750" s="74">
        <v>38653102</v>
      </c>
      <c r="I750" s="74">
        <v>38653102</v>
      </c>
      <c r="J750" s="74"/>
      <c r="K750" s="74"/>
      <c r="L750" s="74"/>
      <c r="M750" s="74"/>
      <c r="N750" s="74"/>
      <c r="O750" s="74"/>
      <c r="P750" s="74"/>
      <c r="Q750" s="74">
        <v>36900517.78</v>
      </c>
      <c r="R750" s="74">
        <v>36900517.78</v>
      </c>
      <c r="S750" s="74"/>
      <c r="T750" s="74"/>
      <c r="U750" s="74"/>
      <c r="V750" s="74"/>
    </row>
    <row r="751" spans="1:22" s="24" customFormat="1" ht="12.75">
      <c r="A751" s="75" t="s">
        <v>2984</v>
      </c>
      <c r="B751" s="68">
        <v>200</v>
      </c>
      <c r="C751" s="68" t="s">
        <v>2072</v>
      </c>
      <c r="D751" s="71" t="str">
        <f t="shared" si="11"/>
        <v>000 0605 0000000 000 290</v>
      </c>
      <c r="E751" s="72">
        <v>2754640.72</v>
      </c>
      <c r="F751" s="73"/>
      <c r="G751" s="74">
        <v>2754640.72</v>
      </c>
      <c r="H751" s="74"/>
      <c r="I751" s="74">
        <v>1475606.72</v>
      </c>
      <c r="J751" s="74">
        <v>117646</v>
      </c>
      <c r="K751" s="74">
        <v>1161388</v>
      </c>
      <c r="L751" s="74"/>
      <c r="M751" s="74"/>
      <c r="N751" s="74">
        <v>2532086.11</v>
      </c>
      <c r="O751" s="74"/>
      <c r="P751" s="74">
        <v>2532086.11</v>
      </c>
      <c r="Q751" s="74"/>
      <c r="R751" s="74">
        <v>1475606.72</v>
      </c>
      <c r="S751" s="74">
        <v>105420.19</v>
      </c>
      <c r="T751" s="74">
        <v>951059.2</v>
      </c>
      <c r="U751" s="74"/>
      <c r="V751" s="74"/>
    </row>
    <row r="752" spans="1:22" s="24" customFormat="1" ht="12.75">
      <c r="A752" s="75" t="s">
        <v>2986</v>
      </c>
      <c r="B752" s="68">
        <v>200</v>
      </c>
      <c r="C752" s="68" t="s">
        <v>2073</v>
      </c>
      <c r="D752" s="71" t="str">
        <f t="shared" si="11"/>
        <v>000 0605 0000000 000 300</v>
      </c>
      <c r="E752" s="72">
        <v>41114817.48</v>
      </c>
      <c r="F752" s="73"/>
      <c r="G752" s="74">
        <v>41114817.48</v>
      </c>
      <c r="H752" s="74"/>
      <c r="I752" s="74">
        <v>2356000</v>
      </c>
      <c r="J752" s="74">
        <v>23719506.66</v>
      </c>
      <c r="K752" s="74">
        <v>15011063.82</v>
      </c>
      <c r="L752" s="74">
        <v>28247</v>
      </c>
      <c r="M752" s="74"/>
      <c r="N752" s="74">
        <v>31251280.46</v>
      </c>
      <c r="O752" s="74"/>
      <c r="P752" s="74">
        <v>31251280.46</v>
      </c>
      <c r="Q752" s="74"/>
      <c r="R752" s="74">
        <v>2275364.63</v>
      </c>
      <c r="S752" s="74">
        <v>14211543.66</v>
      </c>
      <c r="T752" s="74">
        <v>14738096.17</v>
      </c>
      <c r="U752" s="74">
        <v>26276</v>
      </c>
      <c r="V752" s="74"/>
    </row>
    <row r="753" spans="1:22" s="24" customFormat="1" ht="22.5">
      <c r="A753" s="75" t="s">
        <v>2988</v>
      </c>
      <c r="B753" s="68">
        <v>200</v>
      </c>
      <c r="C753" s="68" t="s">
        <v>2074</v>
      </c>
      <c r="D753" s="71" t="str">
        <f t="shared" si="11"/>
        <v>000 0605 0000000 000 310</v>
      </c>
      <c r="E753" s="72">
        <v>36322708.27</v>
      </c>
      <c r="F753" s="73"/>
      <c r="G753" s="74">
        <v>36322708.27</v>
      </c>
      <c r="H753" s="74"/>
      <c r="I753" s="74"/>
      <c r="J753" s="74">
        <v>21552229.36</v>
      </c>
      <c r="K753" s="74">
        <v>14770478.91</v>
      </c>
      <c r="L753" s="74"/>
      <c r="M753" s="74"/>
      <c r="N753" s="74">
        <v>26630761.2</v>
      </c>
      <c r="O753" s="74"/>
      <c r="P753" s="74">
        <v>26630761.2</v>
      </c>
      <c r="Q753" s="74"/>
      <c r="R753" s="74"/>
      <c r="S753" s="74">
        <v>12130636.66</v>
      </c>
      <c r="T753" s="74">
        <v>14500124.54</v>
      </c>
      <c r="U753" s="74"/>
      <c r="V753" s="74"/>
    </row>
    <row r="754" spans="1:22" s="24" customFormat="1" ht="22.5">
      <c r="A754" s="75" t="s">
        <v>2994</v>
      </c>
      <c r="B754" s="68">
        <v>200</v>
      </c>
      <c r="C754" s="68" t="s">
        <v>2075</v>
      </c>
      <c r="D754" s="71" t="str">
        <f t="shared" si="11"/>
        <v>000 0605 0000000 000 340</v>
      </c>
      <c r="E754" s="72">
        <v>4792109.21</v>
      </c>
      <c r="F754" s="73"/>
      <c r="G754" s="74">
        <v>4792109.21</v>
      </c>
      <c r="H754" s="74"/>
      <c r="I754" s="74">
        <v>2356000</v>
      </c>
      <c r="J754" s="74">
        <v>2167277.3</v>
      </c>
      <c r="K754" s="74">
        <v>240584.91</v>
      </c>
      <c r="L754" s="74">
        <v>28247</v>
      </c>
      <c r="M754" s="74"/>
      <c r="N754" s="74">
        <v>4620519.26</v>
      </c>
      <c r="O754" s="74"/>
      <c r="P754" s="74">
        <v>4620519.26</v>
      </c>
      <c r="Q754" s="74"/>
      <c r="R754" s="74">
        <v>2275364.63</v>
      </c>
      <c r="S754" s="74">
        <v>2080907</v>
      </c>
      <c r="T754" s="74">
        <v>237971.63</v>
      </c>
      <c r="U754" s="74">
        <v>26276</v>
      </c>
      <c r="V754" s="74"/>
    </row>
    <row r="755" spans="1:22" s="24" customFormat="1" ht="12.75">
      <c r="A755" s="75" t="s">
        <v>2076</v>
      </c>
      <c r="B755" s="68">
        <v>200</v>
      </c>
      <c r="C755" s="68" t="s">
        <v>2077</v>
      </c>
      <c r="D755" s="71" t="str">
        <f t="shared" si="11"/>
        <v>000 0700 0000000 000 000</v>
      </c>
      <c r="E755" s="72">
        <v>42676368724.24</v>
      </c>
      <c r="F755" s="73"/>
      <c r="G755" s="74">
        <v>42676368724.24</v>
      </c>
      <c r="H755" s="74">
        <v>9082708523.47</v>
      </c>
      <c r="I755" s="74">
        <v>28958914897.55</v>
      </c>
      <c r="J755" s="74">
        <v>19840060062.74</v>
      </c>
      <c r="K755" s="74">
        <v>2934911450.63</v>
      </c>
      <c r="L755" s="74">
        <v>25190836.79</v>
      </c>
      <c r="M755" s="74"/>
      <c r="N755" s="74">
        <v>41501459365.41</v>
      </c>
      <c r="O755" s="74"/>
      <c r="P755" s="74">
        <v>41501459365.41</v>
      </c>
      <c r="Q755" s="74">
        <v>8576356353.37</v>
      </c>
      <c r="R755" s="74">
        <v>27926748640.38</v>
      </c>
      <c r="S755" s="74">
        <v>19316973373.93</v>
      </c>
      <c r="T755" s="74">
        <v>2809834643.09</v>
      </c>
      <c r="U755" s="74">
        <v>24259061.38</v>
      </c>
      <c r="V755" s="74"/>
    </row>
    <row r="756" spans="1:22" s="24" customFormat="1" ht="12.75">
      <c r="A756" s="75" t="s">
        <v>1291</v>
      </c>
      <c r="B756" s="68">
        <v>200</v>
      </c>
      <c r="C756" s="68" t="s">
        <v>2078</v>
      </c>
      <c r="D756" s="71" t="str">
        <f t="shared" si="11"/>
        <v>000 0700 0000000 000 200</v>
      </c>
      <c r="E756" s="72">
        <v>39119694798.93</v>
      </c>
      <c r="F756" s="73"/>
      <c r="G756" s="74">
        <v>39119694798.93</v>
      </c>
      <c r="H756" s="74">
        <v>9082708523.47</v>
      </c>
      <c r="I756" s="74">
        <v>27714466064.32</v>
      </c>
      <c r="J756" s="74">
        <v>17949333671.39</v>
      </c>
      <c r="K756" s="74">
        <v>2515063693.24</v>
      </c>
      <c r="L756" s="74">
        <v>23539893.45</v>
      </c>
      <c r="M756" s="74"/>
      <c r="N756" s="74">
        <v>38335026713.17</v>
      </c>
      <c r="O756" s="74"/>
      <c r="P756" s="74">
        <v>38335026713.17</v>
      </c>
      <c r="Q756" s="74">
        <v>8576356353.37</v>
      </c>
      <c r="R756" s="74">
        <v>26729977730.81</v>
      </c>
      <c r="S756" s="74">
        <v>17702429658.3</v>
      </c>
      <c r="T756" s="74">
        <v>2456228298.24</v>
      </c>
      <c r="U756" s="74">
        <v>22747379.19</v>
      </c>
      <c r="V756" s="74"/>
    </row>
    <row r="757" spans="1:22" s="24" customFormat="1" ht="22.5">
      <c r="A757" s="75" t="s">
        <v>1293</v>
      </c>
      <c r="B757" s="68">
        <v>200</v>
      </c>
      <c r="C757" s="68" t="s">
        <v>2079</v>
      </c>
      <c r="D757" s="71" t="str">
        <f t="shared" si="11"/>
        <v>000 0700 0000000 000 210</v>
      </c>
      <c r="E757" s="72">
        <v>739827188.37</v>
      </c>
      <c r="F757" s="73"/>
      <c r="G757" s="74">
        <v>739827188.37</v>
      </c>
      <c r="H757" s="74"/>
      <c r="I757" s="74">
        <v>562581139.77</v>
      </c>
      <c r="J757" s="74">
        <v>158453455.78</v>
      </c>
      <c r="K757" s="74">
        <v>16272932.36</v>
      </c>
      <c r="L757" s="74">
        <v>2519660.46</v>
      </c>
      <c r="M757" s="74"/>
      <c r="N757" s="74">
        <v>732208180.81</v>
      </c>
      <c r="O757" s="74"/>
      <c r="P757" s="74">
        <v>732208180.81</v>
      </c>
      <c r="Q757" s="74"/>
      <c r="R757" s="74">
        <v>556393746.54</v>
      </c>
      <c r="S757" s="74">
        <v>157155367.23</v>
      </c>
      <c r="T757" s="74">
        <v>16139406.58</v>
      </c>
      <c r="U757" s="74">
        <v>2519660.46</v>
      </c>
      <c r="V757" s="74"/>
    </row>
    <row r="758" spans="1:22" s="24" customFormat="1" ht="12.75">
      <c r="A758" s="75" t="s">
        <v>1295</v>
      </c>
      <c r="B758" s="68">
        <v>200</v>
      </c>
      <c r="C758" s="68" t="s">
        <v>2080</v>
      </c>
      <c r="D758" s="71" t="str">
        <f t="shared" si="11"/>
        <v>000 0700 0000000 000 211</v>
      </c>
      <c r="E758" s="72">
        <v>568726490.35</v>
      </c>
      <c r="F758" s="73"/>
      <c r="G758" s="74">
        <v>568726490.35</v>
      </c>
      <c r="H758" s="74"/>
      <c r="I758" s="74">
        <v>432736648</v>
      </c>
      <c r="J758" s="74">
        <v>121746753.05</v>
      </c>
      <c r="K758" s="74">
        <v>12327127.25</v>
      </c>
      <c r="L758" s="74">
        <v>1915962.05</v>
      </c>
      <c r="M758" s="74"/>
      <c r="N758" s="74">
        <v>567503616.76</v>
      </c>
      <c r="O758" s="74"/>
      <c r="P758" s="74">
        <v>567503616.76</v>
      </c>
      <c r="Q758" s="74"/>
      <c r="R758" s="74">
        <v>432564398</v>
      </c>
      <c r="S758" s="74">
        <v>120806153.91</v>
      </c>
      <c r="T758" s="74">
        <v>12217102.8</v>
      </c>
      <c r="U758" s="74">
        <v>1915962.05</v>
      </c>
      <c r="V758" s="74"/>
    </row>
    <row r="759" spans="1:22" s="24" customFormat="1" ht="12.75">
      <c r="A759" s="75" t="s">
        <v>1297</v>
      </c>
      <c r="B759" s="68">
        <v>200</v>
      </c>
      <c r="C759" s="68" t="s">
        <v>2081</v>
      </c>
      <c r="D759" s="71" t="str">
        <f t="shared" si="11"/>
        <v>000 0700 0000000 000 212</v>
      </c>
      <c r="E759" s="72">
        <v>878456.37</v>
      </c>
      <c r="F759" s="73"/>
      <c r="G759" s="74">
        <v>878456.37</v>
      </c>
      <c r="H759" s="74"/>
      <c r="I759" s="74">
        <v>725915.77</v>
      </c>
      <c r="J759" s="74">
        <v>150475.82</v>
      </c>
      <c r="K759" s="74">
        <v>1406.45</v>
      </c>
      <c r="L759" s="74">
        <v>658.33</v>
      </c>
      <c r="M759" s="74"/>
      <c r="N759" s="74">
        <v>827324.91</v>
      </c>
      <c r="O759" s="74"/>
      <c r="P759" s="74">
        <v>827324.91</v>
      </c>
      <c r="Q759" s="74"/>
      <c r="R759" s="74">
        <v>676711.73</v>
      </c>
      <c r="S759" s="74">
        <v>148548.4</v>
      </c>
      <c r="T759" s="74">
        <v>1406.45</v>
      </c>
      <c r="U759" s="74">
        <v>658.33</v>
      </c>
      <c r="V759" s="74"/>
    </row>
    <row r="760" spans="1:22" s="24" customFormat="1" ht="12.75">
      <c r="A760" s="75" t="s">
        <v>1299</v>
      </c>
      <c r="B760" s="68">
        <v>200</v>
      </c>
      <c r="C760" s="68" t="s">
        <v>2082</v>
      </c>
      <c r="D760" s="71" t="str">
        <f t="shared" si="11"/>
        <v>000 0700 0000000 000 213</v>
      </c>
      <c r="E760" s="72">
        <v>170222241.65</v>
      </c>
      <c r="F760" s="73"/>
      <c r="G760" s="74">
        <v>170222241.65</v>
      </c>
      <c r="H760" s="74"/>
      <c r="I760" s="74">
        <v>129118576</v>
      </c>
      <c r="J760" s="74">
        <v>36556226.91</v>
      </c>
      <c r="K760" s="74">
        <v>3944398.66</v>
      </c>
      <c r="L760" s="74">
        <v>603040.08</v>
      </c>
      <c r="M760" s="74"/>
      <c r="N760" s="74">
        <v>163877239.14</v>
      </c>
      <c r="O760" s="74"/>
      <c r="P760" s="74">
        <v>163877239.14</v>
      </c>
      <c r="Q760" s="74"/>
      <c r="R760" s="74">
        <v>123152636.81</v>
      </c>
      <c r="S760" s="74">
        <v>36200664.92</v>
      </c>
      <c r="T760" s="74">
        <v>3920897.33</v>
      </c>
      <c r="U760" s="74">
        <v>603040.08</v>
      </c>
      <c r="V760" s="74"/>
    </row>
    <row r="761" spans="1:22" s="24" customFormat="1" ht="12.75">
      <c r="A761" s="75" t="s">
        <v>1301</v>
      </c>
      <c r="B761" s="68">
        <v>200</v>
      </c>
      <c r="C761" s="68" t="s">
        <v>2083</v>
      </c>
      <c r="D761" s="71" t="str">
        <f t="shared" si="11"/>
        <v>000 0700 0000000 000 220</v>
      </c>
      <c r="E761" s="72">
        <v>1785711353.48</v>
      </c>
      <c r="F761" s="73"/>
      <c r="G761" s="74">
        <v>1785711353.48</v>
      </c>
      <c r="H761" s="74"/>
      <c r="I761" s="74">
        <v>225596719.96</v>
      </c>
      <c r="J761" s="74">
        <v>874093511.3</v>
      </c>
      <c r="K761" s="74">
        <v>671565306.08</v>
      </c>
      <c r="L761" s="74">
        <v>14455816.14</v>
      </c>
      <c r="M761" s="74"/>
      <c r="N761" s="74">
        <v>1595094456.98</v>
      </c>
      <c r="O761" s="74"/>
      <c r="P761" s="74">
        <v>1595094456.98</v>
      </c>
      <c r="Q761" s="74"/>
      <c r="R761" s="74">
        <v>167566104.24</v>
      </c>
      <c r="S761" s="74">
        <v>770350535.39</v>
      </c>
      <c r="T761" s="74">
        <v>642818085.72</v>
      </c>
      <c r="U761" s="74">
        <v>14359731.63</v>
      </c>
      <c r="V761" s="74"/>
    </row>
    <row r="762" spans="1:22" s="24" customFormat="1" ht="12.75">
      <c r="A762" s="75" t="s">
        <v>1303</v>
      </c>
      <c r="B762" s="68">
        <v>200</v>
      </c>
      <c r="C762" s="68" t="s">
        <v>2084</v>
      </c>
      <c r="D762" s="71" t="str">
        <f t="shared" si="11"/>
        <v>000 0700 0000000 000 221</v>
      </c>
      <c r="E762" s="72">
        <v>5100405.54</v>
      </c>
      <c r="F762" s="73"/>
      <c r="G762" s="74">
        <v>5100405.54</v>
      </c>
      <c r="H762" s="74"/>
      <c r="I762" s="74">
        <v>3435000</v>
      </c>
      <c r="J762" s="74">
        <v>1401902.18</v>
      </c>
      <c r="K762" s="74">
        <v>236573.36</v>
      </c>
      <c r="L762" s="74">
        <v>26930</v>
      </c>
      <c r="M762" s="74"/>
      <c r="N762" s="74">
        <v>4976679.39</v>
      </c>
      <c r="O762" s="74"/>
      <c r="P762" s="74">
        <v>4976679.39</v>
      </c>
      <c r="Q762" s="74"/>
      <c r="R762" s="74">
        <v>3422782.88</v>
      </c>
      <c r="S762" s="74">
        <v>1292976.68</v>
      </c>
      <c r="T762" s="74">
        <v>233989.83</v>
      </c>
      <c r="U762" s="74">
        <v>26930</v>
      </c>
      <c r="V762" s="74"/>
    </row>
    <row r="763" spans="1:22" s="24" customFormat="1" ht="12.75">
      <c r="A763" s="75" t="s">
        <v>1305</v>
      </c>
      <c r="B763" s="68">
        <v>200</v>
      </c>
      <c r="C763" s="68" t="s">
        <v>2085</v>
      </c>
      <c r="D763" s="71" t="str">
        <f t="shared" si="11"/>
        <v>000 0700 0000000 000 222</v>
      </c>
      <c r="E763" s="72">
        <v>2834155.9</v>
      </c>
      <c r="F763" s="73"/>
      <c r="G763" s="74">
        <v>2834155.9</v>
      </c>
      <c r="H763" s="74"/>
      <c r="I763" s="74">
        <v>1564250</v>
      </c>
      <c r="J763" s="74">
        <v>527741.5</v>
      </c>
      <c r="K763" s="74">
        <v>275215</v>
      </c>
      <c r="L763" s="74">
        <v>466949.4</v>
      </c>
      <c r="M763" s="74"/>
      <c r="N763" s="74">
        <v>2814050.16</v>
      </c>
      <c r="O763" s="74"/>
      <c r="P763" s="74">
        <v>2814050.16</v>
      </c>
      <c r="Q763" s="74"/>
      <c r="R763" s="74">
        <v>1570438.5</v>
      </c>
      <c r="S763" s="74">
        <v>517543.96</v>
      </c>
      <c r="T763" s="74">
        <v>273215</v>
      </c>
      <c r="U763" s="74">
        <v>452852.7</v>
      </c>
      <c r="V763" s="74"/>
    </row>
    <row r="764" spans="1:22" s="24" customFormat="1" ht="12.75">
      <c r="A764" s="75" t="s">
        <v>1307</v>
      </c>
      <c r="B764" s="68">
        <v>200</v>
      </c>
      <c r="C764" s="68" t="s">
        <v>2086</v>
      </c>
      <c r="D764" s="71" t="str">
        <f t="shared" si="11"/>
        <v>000 0700 0000000 000 223</v>
      </c>
      <c r="E764" s="72">
        <v>362130316.52</v>
      </c>
      <c r="F764" s="73"/>
      <c r="G764" s="74">
        <v>362130316.52</v>
      </c>
      <c r="H764" s="74"/>
      <c r="I764" s="74">
        <v>27095530</v>
      </c>
      <c r="J764" s="74">
        <v>102265664.24</v>
      </c>
      <c r="K764" s="74">
        <v>225869665.1</v>
      </c>
      <c r="L764" s="74">
        <v>6899457.18</v>
      </c>
      <c r="M764" s="74"/>
      <c r="N764" s="74">
        <v>358572814.93</v>
      </c>
      <c r="O764" s="74"/>
      <c r="P764" s="74">
        <v>358572814.93</v>
      </c>
      <c r="Q764" s="74"/>
      <c r="R764" s="74">
        <v>26946451</v>
      </c>
      <c r="S764" s="74">
        <v>100871648.52</v>
      </c>
      <c r="T764" s="74">
        <v>223855328.86</v>
      </c>
      <c r="U764" s="74">
        <v>6899386.55</v>
      </c>
      <c r="V764" s="74"/>
    </row>
    <row r="765" spans="1:22" s="24" customFormat="1" ht="22.5">
      <c r="A765" s="75" t="s">
        <v>1309</v>
      </c>
      <c r="B765" s="68">
        <v>200</v>
      </c>
      <c r="C765" s="68" t="s">
        <v>2087</v>
      </c>
      <c r="D765" s="71" t="str">
        <f t="shared" si="11"/>
        <v>000 0700 0000000 000 224</v>
      </c>
      <c r="E765" s="72">
        <v>3259039.83</v>
      </c>
      <c r="F765" s="73"/>
      <c r="G765" s="74">
        <v>3259039.83</v>
      </c>
      <c r="H765" s="74"/>
      <c r="I765" s="74">
        <v>487000</v>
      </c>
      <c r="J765" s="74">
        <v>2692728.5</v>
      </c>
      <c r="K765" s="74">
        <v>7311.33</v>
      </c>
      <c r="L765" s="74">
        <v>72000</v>
      </c>
      <c r="M765" s="74"/>
      <c r="N765" s="74">
        <v>3233322.93</v>
      </c>
      <c r="O765" s="74"/>
      <c r="P765" s="74">
        <v>3233322.93</v>
      </c>
      <c r="Q765" s="74"/>
      <c r="R765" s="74">
        <v>480801.6</v>
      </c>
      <c r="S765" s="74">
        <v>2673210</v>
      </c>
      <c r="T765" s="74">
        <v>7311.33</v>
      </c>
      <c r="U765" s="74">
        <v>72000</v>
      </c>
      <c r="V765" s="74"/>
    </row>
    <row r="766" spans="1:22" s="24" customFormat="1" ht="22.5">
      <c r="A766" s="75" t="s">
        <v>2962</v>
      </c>
      <c r="B766" s="68">
        <v>200</v>
      </c>
      <c r="C766" s="68" t="s">
        <v>2088</v>
      </c>
      <c r="D766" s="71" t="str">
        <f t="shared" si="11"/>
        <v>000 0700 0000000 000 225</v>
      </c>
      <c r="E766" s="72">
        <v>1042945299.42</v>
      </c>
      <c r="F766" s="73"/>
      <c r="G766" s="74">
        <v>1042945299.42</v>
      </c>
      <c r="H766" s="74"/>
      <c r="I766" s="74">
        <v>31263944.02</v>
      </c>
      <c r="J766" s="74">
        <v>612864316.44</v>
      </c>
      <c r="K766" s="74">
        <v>393332961.8</v>
      </c>
      <c r="L766" s="74">
        <v>5484077.16</v>
      </c>
      <c r="M766" s="74"/>
      <c r="N766" s="74">
        <v>940369356.69</v>
      </c>
      <c r="O766" s="74"/>
      <c r="P766" s="74">
        <v>940369356.69</v>
      </c>
      <c r="Q766" s="74"/>
      <c r="R766" s="74">
        <v>25814505.37</v>
      </c>
      <c r="S766" s="74">
        <v>526494141.67</v>
      </c>
      <c r="T766" s="74">
        <v>382591632.49</v>
      </c>
      <c r="U766" s="74">
        <v>5469077.16</v>
      </c>
      <c r="V766" s="74"/>
    </row>
    <row r="767" spans="1:22" s="24" customFormat="1" ht="12.75">
      <c r="A767" s="75" t="s">
        <v>2964</v>
      </c>
      <c r="B767" s="68">
        <v>200</v>
      </c>
      <c r="C767" s="68" t="s">
        <v>2089</v>
      </c>
      <c r="D767" s="71" t="str">
        <f t="shared" si="11"/>
        <v>000 0700 0000000 000 226</v>
      </c>
      <c r="E767" s="72">
        <v>369442136.27</v>
      </c>
      <c r="F767" s="73"/>
      <c r="G767" s="74">
        <v>369442136.27</v>
      </c>
      <c r="H767" s="74"/>
      <c r="I767" s="74">
        <v>161750995.94</v>
      </c>
      <c r="J767" s="74">
        <v>154341158.44</v>
      </c>
      <c r="K767" s="74">
        <v>51843579.49</v>
      </c>
      <c r="L767" s="74">
        <v>1506402.4</v>
      </c>
      <c r="M767" s="74"/>
      <c r="N767" s="74">
        <v>285128232.88</v>
      </c>
      <c r="O767" s="74"/>
      <c r="P767" s="74">
        <v>285128232.88</v>
      </c>
      <c r="Q767" s="74"/>
      <c r="R767" s="74">
        <v>109331124.89</v>
      </c>
      <c r="S767" s="74">
        <v>138501014.56</v>
      </c>
      <c r="T767" s="74">
        <v>35856608.21</v>
      </c>
      <c r="U767" s="74">
        <v>1439485.22</v>
      </c>
      <c r="V767" s="74"/>
    </row>
    <row r="768" spans="1:22" s="24" customFormat="1" ht="22.5">
      <c r="A768" s="75" t="s">
        <v>2966</v>
      </c>
      <c r="B768" s="68">
        <v>200</v>
      </c>
      <c r="C768" s="68" t="s">
        <v>2090</v>
      </c>
      <c r="D768" s="71" t="str">
        <f t="shared" si="11"/>
        <v>000 0700 0000000 000 240</v>
      </c>
      <c r="E768" s="72">
        <v>35642889756.3</v>
      </c>
      <c r="F768" s="73"/>
      <c r="G768" s="74">
        <v>35642889756.3</v>
      </c>
      <c r="H768" s="74"/>
      <c r="I768" s="74">
        <v>16956772980.84</v>
      </c>
      <c r="J768" s="74">
        <v>16888606954.18</v>
      </c>
      <c r="K768" s="74">
        <v>1795226364.23</v>
      </c>
      <c r="L768" s="74">
        <v>2283457.05</v>
      </c>
      <c r="M768" s="74"/>
      <c r="N768" s="74">
        <v>35180456698.15</v>
      </c>
      <c r="O768" s="74"/>
      <c r="P768" s="74">
        <v>35180456698.15</v>
      </c>
      <c r="Q768" s="74"/>
      <c r="R768" s="74">
        <v>16665834195.12</v>
      </c>
      <c r="S768" s="74">
        <v>16746783304.74</v>
      </c>
      <c r="T768" s="74">
        <v>1765856940.08</v>
      </c>
      <c r="U768" s="74">
        <v>1982258.21</v>
      </c>
      <c r="V768" s="74"/>
    </row>
    <row r="769" spans="1:22" s="24" customFormat="1" ht="33.75">
      <c r="A769" s="75" t="s">
        <v>2968</v>
      </c>
      <c r="B769" s="68">
        <v>200</v>
      </c>
      <c r="C769" s="68" t="s">
        <v>2091</v>
      </c>
      <c r="D769" s="71" t="str">
        <f t="shared" si="11"/>
        <v>000 0700 0000000 000 241</v>
      </c>
      <c r="E769" s="72">
        <v>33855770285.06</v>
      </c>
      <c r="F769" s="73"/>
      <c r="G769" s="74">
        <v>33855770285.06</v>
      </c>
      <c r="H769" s="74"/>
      <c r="I769" s="74">
        <v>16197391248.84</v>
      </c>
      <c r="J769" s="74">
        <v>15860949214.94</v>
      </c>
      <c r="K769" s="74">
        <v>1795146364.23</v>
      </c>
      <c r="L769" s="74">
        <v>2283457.05</v>
      </c>
      <c r="M769" s="74"/>
      <c r="N769" s="74">
        <v>33427179668.15</v>
      </c>
      <c r="O769" s="74"/>
      <c r="P769" s="74">
        <v>33427179668.15</v>
      </c>
      <c r="Q769" s="74"/>
      <c r="R769" s="74">
        <v>15935563758.54</v>
      </c>
      <c r="S769" s="74">
        <v>15723856711.32</v>
      </c>
      <c r="T769" s="74">
        <v>1765776940.08</v>
      </c>
      <c r="U769" s="74">
        <v>1982258.21</v>
      </c>
      <c r="V769" s="74"/>
    </row>
    <row r="770" spans="1:22" s="24" customFormat="1" ht="45">
      <c r="A770" s="75" t="s">
        <v>2970</v>
      </c>
      <c r="B770" s="68">
        <v>200</v>
      </c>
      <c r="C770" s="68" t="s">
        <v>2092</v>
      </c>
      <c r="D770" s="71" t="str">
        <f t="shared" si="11"/>
        <v>000 0700 0000000 000 242</v>
      </c>
      <c r="E770" s="72">
        <v>1787119471.24</v>
      </c>
      <c r="F770" s="73"/>
      <c r="G770" s="74">
        <v>1787119471.24</v>
      </c>
      <c r="H770" s="74"/>
      <c r="I770" s="74">
        <v>759381732</v>
      </c>
      <c r="J770" s="74">
        <v>1027657739.24</v>
      </c>
      <c r="K770" s="74">
        <v>80000</v>
      </c>
      <c r="L770" s="74"/>
      <c r="M770" s="74"/>
      <c r="N770" s="74">
        <v>1753277030</v>
      </c>
      <c r="O770" s="74"/>
      <c r="P770" s="74">
        <v>1753277030</v>
      </c>
      <c r="Q770" s="74"/>
      <c r="R770" s="74">
        <v>730270436.58</v>
      </c>
      <c r="S770" s="74">
        <v>1022926593.42</v>
      </c>
      <c r="T770" s="74">
        <v>80000</v>
      </c>
      <c r="U770" s="74"/>
      <c r="V770" s="74"/>
    </row>
    <row r="771" spans="1:22" s="24" customFormat="1" ht="12.75">
      <c r="A771" s="75" t="s">
        <v>2972</v>
      </c>
      <c r="B771" s="68">
        <v>200</v>
      </c>
      <c r="C771" s="68" t="s">
        <v>2093</v>
      </c>
      <c r="D771" s="71" t="str">
        <f t="shared" si="11"/>
        <v>000 0700 0000000 000 250</v>
      </c>
      <c r="E771" s="72">
        <v>121189198.07</v>
      </c>
      <c r="F771" s="73"/>
      <c r="G771" s="74">
        <v>121189198.07</v>
      </c>
      <c r="H771" s="74">
        <v>9082708523.47</v>
      </c>
      <c r="I771" s="74">
        <v>9201285909.55</v>
      </c>
      <c r="J771" s="74"/>
      <c r="K771" s="74">
        <v>624693.03</v>
      </c>
      <c r="L771" s="74">
        <v>1987118.96</v>
      </c>
      <c r="M771" s="74"/>
      <c r="N771" s="74"/>
      <c r="O771" s="74"/>
      <c r="P771" s="74"/>
      <c r="Q771" s="74">
        <v>8576356353.37</v>
      </c>
      <c r="R771" s="74">
        <v>8573744541.38</v>
      </c>
      <c r="S771" s="74"/>
      <c r="T771" s="74">
        <v>624693.03</v>
      </c>
      <c r="U771" s="74">
        <v>1987118.96</v>
      </c>
      <c r="V771" s="74"/>
    </row>
    <row r="772" spans="1:22" s="24" customFormat="1" ht="33.75">
      <c r="A772" s="75" t="s">
        <v>2974</v>
      </c>
      <c r="B772" s="68">
        <v>200</v>
      </c>
      <c r="C772" s="68" t="s">
        <v>2094</v>
      </c>
      <c r="D772" s="71" t="str">
        <f t="shared" si="11"/>
        <v>000 0700 0000000 000 251</v>
      </c>
      <c r="E772" s="72">
        <v>121189198.07</v>
      </c>
      <c r="F772" s="73"/>
      <c r="G772" s="74">
        <v>121189198.07</v>
      </c>
      <c r="H772" s="74">
        <v>9082708523.47</v>
      </c>
      <c r="I772" s="74">
        <v>9201285909.55</v>
      </c>
      <c r="J772" s="74"/>
      <c r="K772" s="74">
        <v>624693.03</v>
      </c>
      <c r="L772" s="74">
        <v>1987118.96</v>
      </c>
      <c r="M772" s="74"/>
      <c r="N772" s="74"/>
      <c r="O772" s="74"/>
      <c r="P772" s="74"/>
      <c r="Q772" s="74">
        <v>8576356353.37</v>
      </c>
      <c r="R772" s="74">
        <v>8573744541.38</v>
      </c>
      <c r="S772" s="74"/>
      <c r="T772" s="74">
        <v>624693.03</v>
      </c>
      <c r="U772" s="74">
        <v>1987118.96</v>
      </c>
      <c r="V772" s="74"/>
    </row>
    <row r="773" spans="1:22" s="24" customFormat="1" ht="12.75">
      <c r="A773" s="75" t="s">
        <v>2978</v>
      </c>
      <c r="B773" s="68">
        <v>200</v>
      </c>
      <c r="C773" s="68" t="s">
        <v>2095</v>
      </c>
      <c r="D773" s="71" t="str">
        <f t="shared" si="11"/>
        <v>000 0700 0000000 000 260</v>
      </c>
      <c r="E773" s="72">
        <v>653818946</v>
      </c>
      <c r="F773" s="73"/>
      <c r="G773" s="74">
        <v>653818946</v>
      </c>
      <c r="H773" s="74"/>
      <c r="I773" s="74">
        <v>653818946</v>
      </c>
      <c r="J773" s="74"/>
      <c r="K773" s="74"/>
      <c r="L773" s="74"/>
      <c r="M773" s="74"/>
      <c r="N773" s="74">
        <v>653146573.17</v>
      </c>
      <c r="O773" s="74"/>
      <c r="P773" s="74">
        <v>653146573.17</v>
      </c>
      <c r="Q773" s="74"/>
      <c r="R773" s="74">
        <v>653146573.17</v>
      </c>
      <c r="S773" s="74"/>
      <c r="T773" s="74"/>
      <c r="U773" s="74"/>
      <c r="V773" s="74"/>
    </row>
    <row r="774" spans="1:22" s="24" customFormat="1" ht="22.5">
      <c r="A774" s="75" t="s">
        <v>2980</v>
      </c>
      <c r="B774" s="68">
        <v>200</v>
      </c>
      <c r="C774" s="68" t="s">
        <v>2096</v>
      </c>
      <c r="D774" s="71" t="str">
        <f t="shared" si="11"/>
        <v>000 0700 0000000 000 262</v>
      </c>
      <c r="E774" s="72">
        <v>653818946</v>
      </c>
      <c r="F774" s="73"/>
      <c r="G774" s="74">
        <v>653818946</v>
      </c>
      <c r="H774" s="74"/>
      <c r="I774" s="74">
        <v>653818946</v>
      </c>
      <c r="J774" s="74"/>
      <c r="K774" s="74"/>
      <c r="L774" s="74"/>
      <c r="M774" s="74"/>
      <c r="N774" s="74">
        <v>653146573.17</v>
      </c>
      <c r="O774" s="74"/>
      <c r="P774" s="74">
        <v>653146573.17</v>
      </c>
      <c r="Q774" s="74"/>
      <c r="R774" s="74">
        <v>653146573.17</v>
      </c>
      <c r="S774" s="74"/>
      <c r="T774" s="74"/>
      <c r="U774" s="74"/>
      <c r="V774" s="74"/>
    </row>
    <row r="775" spans="1:22" s="24" customFormat="1" ht="12.75">
      <c r="A775" s="75" t="s">
        <v>2984</v>
      </c>
      <c r="B775" s="68">
        <v>200</v>
      </c>
      <c r="C775" s="68" t="s">
        <v>2097</v>
      </c>
      <c r="D775" s="71" t="str">
        <f aca="true" t="shared" si="12" ref="D775:D838">IF(OR(LEFT(C775,5)="000 9",LEFT(C775,5)="000 7"),"X",C775)</f>
        <v>000 0700 0000000 000 290</v>
      </c>
      <c r="E775" s="72">
        <v>176258356.71</v>
      </c>
      <c r="F775" s="73"/>
      <c r="G775" s="74">
        <v>176258356.71</v>
      </c>
      <c r="H775" s="74"/>
      <c r="I775" s="74">
        <v>114410368.2</v>
      </c>
      <c r="J775" s="74">
        <v>28179750.13</v>
      </c>
      <c r="K775" s="74">
        <v>31374397.54</v>
      </c>
      <c r="L775" s="74">
        <v>2293840.84</v>
      </c>
      <c r="M775" s="74"/>
      <c r="N775" s="74">
        <v>174120804.06</v>
      </c>
      <c r="O775" s="74"/>
      <c r="P775" s="74">
        <v>174120804.06</v>
      </c>
      <c r="Q775" s="74"/>
      <c r="R775" s="74">
        <v>113292570.36</v>
      </c>
      <c r="S775" s="74">
        <v>28140450.94</v>
      </c>
      <c r="T775" s="74">
        <v>30789172.83</v>
      </c>
      <c r="U775" s="74">
        <v>1898609.93</v>
      </c>
      <c r="V775" s="74"/>
    </row>
    <row r="776" spans="1:22" s="24" customFormat="1" ht="12.75">
      <c r="A776" s="75" t="s">
        <v>2986</v>
      </c>
      <c r="B776" s="68">
        <v>200</v>
      </c>
      <c r="C776" s="68" t="s">
        <v>2098</v>
      </c>
      <c r="D776" s="71" t="str">
        <f t="shared" si="12"/>
        <v>000 0700 0000000 000 300</v>
      </c>
      <c r="E776" s="72">
        <v>3556673925.31</v>
      </c>
      <c r="F776" s="73"/>
      <c r="G776" s="74">
        <v>3556673925.31</v>
      </c>
      <c r="H776" s="74"/>
      <c r="I776" s="74">
        <v>1244448833.23</v>
      </c>
      <c r="J776" s="74">
        <v>1890726391.35</v>
      </c>
      <c r="K776" s="74">
        <v>419847757.39</v>
      </c>
      <c r="L776" s="74">
        <v>1650943.34</v>
      </c>
      <c r="M776" s="74"/>
      <c r="N776" s="74">
        <v>3166432652.24</v>
      </c>
      <c r="O776" s="74"/>
      <c r="P776" s="74">
        <v>3166432652.24</v>
      </c>
      <c r="Q776" s="74"/>
      <c r="R776" s="74">
        <v>1196770909.57</v>
      </c>
      <c r="S776" s="74">
        <v>1614543715.63</v>
      </c>
      <c r="T776" s="74">
        <v>353606344.85</v>
      </c>
      <c r="U776" s="74">
        <v>1511682.19</v>
      </c>
      <c r="V776" s="74"/>
    </row>
    <row r="777" spans="1:22" s="24" customFormat="1" ht="22.5">
      <c r="A777" s="75" t="s">
        <v>2988</v>
      </c>
      <c r="B777" s="68">
        <v>200</v>
      </c>
      <c r="C777" s="68" t="s">
        <v>2099</v>
      </c>
      <c r="D777" s="71" t="str">
        <f t="shared" si="12"/>
        <v>000 0700 0000000 000 310</v>
      </c>
      <c r="E777" s="72">
        <v>3369905358.71</v>
      </c>
      <c r="F777" s="73"/>
      <c r="G777" s="74">
        <v>3369905358.71</v>
      </c>
      <c r="H777" s="74"/>
      <c r="I777" s="74">
        <v>1118951867</v>
      </c>
      <c r="J777" s="74">
        <v>1850189699.83</v>
      </c>
      <c r="K777" s="74">
        <v>400128516.03</v>
      </c>
      <c r="L777" s="74">
        <v>635275.85</v>
      </c>
      <c r="M777" s="74"/>
      <c r="N777" s="74">
        <v>2985489852.44</v>
      </c>
      <c r="O777" s="74"/>
      <c r="P777" s="74">
        <v>2985489852.44</v>
      </c>
      <c r="Q777" s="74"/>
      <c r="R777" s="74">
        <v>1073715450.68</v>
      </c>
      <c r="S777" s="74">
        <v>1577071975.9</v>
      </c>
      <c r="T777" s="74">
        <v>334067269.01</v>
      </c>
      <c r="U777" s="74">
        <v>635156.85</v>
      </c>
      <c r="V777" s="74"/>
    </row>
    <row r="778" spans="1:22" s="24" customFormat="1" ht="22.5">
      <c r="A778" s="75" t="s">
        <v>2994</v>
      </c>
      <c r="B778" s="68">
        <v>200</v>
      </c>
      <c r="C778" s="68" t="s">
        <v>2100</v>
      </c>
      <c r="D778" s="71" t="str">
        <f t="shared" si="12"/>
        <v>000 0700 0000000 000 340</v>
      </c>
      <c r="E778" s="72">
        <v>186768566.6</v>
      </c>
      <c r="F778" s="73"/>
      <c r="G778" s="74">
        <v>186768566.6</v>
      </c>
      <c r="H778" s="74"/>
      <c r="I778" s="74">
        <v>125496966.23</v>
      </c>
      <c r="J778" s="74">
        <v>40536691.52</v>
      </c>
      <c r="K778" s="74">
        <v>19719241.36</v>
      </c>
      <c r="L778" s="74">
        <v>1015667.49</v>
      </c>
      <c r="M778" s="74"/>
      <c r="N778" s="74">
        <v>180942799.8</v>
      </c>
      <c r="O778" s="74"/>
      <c r="P778" s="74">
        <v>180942799.8</v>
      </c>
      <c r="Q778" s="74"/>
      <c r="R778" s="74">
        <v>123055458.89</v>
      </c>
      <c r="S778" s="74">
        <v>37471739.73</v>
      </c>
      <c r="T778" s="74">
        <v>19539075.84</v>
      </c>
      <c r="U778" s="74">
        <v>876525.34</v>
      </c>
      <c r="V778" s="74"/>
    </row>
    <row r="779" spans="1:22" s="24" customFormat="1" ht="12.75">
      <c r="A779" s="75" t="s">
        <v>2101</v>
      </c>
      <c r="B779" s="68">
        <v>200</v>
      </c>
      <c r="C779" s="68" t="s">
        <v>2102</v>
      </c>
      <c r="D779" s="71" t="str">
        <f t="shared" si="12"/>
        <v>000 0701 0000000 000 000</v>
      </c>
      <c r="E779" s="72">
        <v>7122249576.06</v>
      </c>
      <c r="F779" s="73"/>
      <c r="G779" s="74">
        <v>7122249576.06</v>
      </c>
      <c r="H779" s="74">
        <v>2279209145.48</v>
      </c>
      <c r="I779" s="74">
        <v>2414414343.55</v>
      </c>
      <c r="J779" s="74">
        <v>6537975886.76</v>
      </c>
      <c r="K779" s="74">
        <v>447638491.23</v>
      </c>
      <c r="L779" s="74">
        <v>1430000</v>
      </c>
      <c r="M779" s="74"/>
      <c r="N779" s="74">
        <v>6678605286.48</v>
      </c>
      <c r="O779" s="74"/>
      <c r="P779" s="74">
        <v>6678605286.48</v>
      </c>
      <c r="Q779" s="74">
        <v>1984815984.48</v>
      </c>
      <c r="R779" s="74">
        <v>1998028984.48</v>
      </c>
      <c r="S779" s="74">
        <v>6227030127.54</v>
      </c>
      <c r="T779" s="74">
        <v>436932158.94</v>
      </c>
      <c r="U779" s="74">
        <v>1430000</v>
      </c>
      <c r="V779" s="74"/>
    </row>
    <row r="780" spans="1:22" s="24" customFormat="1" ht="12.75">
      <c r="A780" s="75" t="s">
        <v>1291</v>
      </c>
      <c r="B780" s="68">
        <v>200</v>
      </c>
      <c r="C780" s="68" t="s">
        <v>2103</v>
      </c>
      <c r="D780" s="71" t="str">
        <f t="shared" si="12"/>
        <v>000 0701 0000000 000 200</v>
      </c>
      <c r="E780" s="72">
        <v>5192582493.33</v>
      </c>
      <c r="F780" s="73"/>
      <c r="G780" s="74">
        <v>5192582493.33</v>
      </c>
      <c r="H780" s="74">
        <v>2279209145.48</v>
      </c>
      <c r="I780" s="74">
        <v>2414414343.55</v>
      </c>
      <c r="J780" s="74">
        <v>4783220460.19</v>
      </c>
      <c r="K780" s="74">
        <v>272810166.07</v>
      </c>
      <c r="L780" s="74">
        <v>1346669</v>
      </c>
      <c r="M780" s="74"/>
      <c r="N780" s="74">
        <v>5016949638.07</v>
      </c>
      <c r="O780" s="74"/>
      <c r="P780" s="74">
        <v>5016949638.07</v>
      </c>
      <c r="Q780" s="74">
        <v>1984815984.48</v>
      </c>
      <c r="R780" s="74">
        <v>1998028984.48</v>
      </c>
      <c r="S780" s="74">
        <v>4737009667.8</v>
      </c>
      <c r="T780" s="74">
        <v>265380301.27</v>
      </c>
      <c r="U780" s="74">
        <v>1346669</v>
      </c>
      <c r="V780" s="74"/>
    </row>
    <row r="781" spans="1:22" s="24" customFormat="1" ht="22.5">
      <c r="A781" s="75" t="s">
        <v>1293</v>
      </c>
      <c r="B781" s="68">
        <v>200</v>
      </c>
      <c r="C781" s="68" t="s">
        <v>2104</v>
      </c>
      <c r="D781" s="71" t="str">
        <f t="shared" si="12"/>
        <v>000 0701 0000000 000 210</v>
      </c>
      <c r="E781" s="72">
        <v>70415527.84</v>
      </c>
      <c r="F781" s="73"/>
      <c r="G781" s="74">
        <v>70415527.84</v>
      </c>
      <c r="H781" s="74"/>
      <c r="I781" s="74"/>
      <c r="J781" s="74">
        <v>70415527.7</v>
      </c>
      <c r="K781" s="74">
        <v>0.14</v>
      </c>
      <c r="L781" s="74"/>
      <c r="M781" s="74"/>
      <c r="N781" s="74">
        <v>69218748.41</v>
      </c>
      <c r="O781" s="74"/>
      <c r="P781" s="74">
        <v>69218748.41</v>
      </c>
      <c r="Q781" s="74"/>
      <c r="R781" s="74"/>
      <c r="S781" s="74">
        <v>69218748.27</v>
      </c>
      <c r="T781" s="74">
        <v>0.14</v>
      </c>
      <c r="U781" s="74"/>
      <c r="V781" s="74"/>
    </row>
    <row r="782" spans="1:22" s="24" customFormat="1" ht="12.75">
      <c r="A782" s="75" t="s">
        <v>1295</v>
      </c>
      <c r="B782" s="68">
        <v>200</v>
      </c>
      <c r="C782" s="68" t="s">
        <v>2105</v>
      </c>
      <c r="D782" s="71" t="str">
        <f t="shared" si="12"/>
        <v>000 0701 0000000 000 211</v>
      </c>
      <c r="E782" s="72">
        <v>53920459.81</v>
      </c>
      <c r="F782" s="73"/>
      <c r="G782" s="74">
        <v>53920459.81</v>
      </c>
      <c r="H782" s="74"/>
      <c r="I782" s="74"/>
      <c r="J782" s="74">
        <v>53920459.81</v>
      </c>
      <c r="K782" s="74"/>
      <c r="L782" s="74"/>
      <c r="M782" s="74"/>
      <c r="N782" s="74">
        <v>52995319.51</v>
      </c>
      <c r="O782" s="74"/>
      <c r="P782" s="74">
        <v>52995319.51</v>
      </c>
      <c r="Q782" s="74"/>
      <c r="R782" s="74"/>
      <c r="S782" s="74">
        <v>52995319.51</v>
      </c>
      <c r="T782" s="74"/>
      <c r="U782" s="74"/>
      <c r="V782" s="74"/>
    </row>
    <row r="783" spans="1:22" s="24" customFormat="1" ht="12.75">
      <c r="A783" s="75" t="s">
        <v>1297</v>
      </c>
      <c r="B783" s="68">
        <v>200</v>
      </c>
      <c r="C783" s="68" t="s">
        <v>2106</v>
      </c>
      <c r="D783" s="71" t="str">
        <f t="shared" si="12"/>
        <v>000 0701 0000000 000 212</v>
      </c>
      <c r="E783" s="72">
        <v>133925.82</v>
      </c>
      <c r="F783" s="73"/>
      <c r="G783" s="74">
        <v>133925.82</v>
      </c>
      <c r="H783" s="74"/>
      <c r="I783" s="74"/>
      <c r="J783" s="74">
        <v>133925.82</v>
      </c>
      <c r="K783" s="74"/>
      <c r="L783" s="74"/>
      <c r="M783" s="74"/>
      <c r="N783" s="74">
        <v>133275.82</v>
      </c>
      <c r="O783" s="74"/>
      <c r="P783" s="74">
        <v>133275.82</v>
      </c>
      <c r="Q783" s="74"/>
      <c r="R783" s="74"/>
      <c r="S783" s="74">
        <v>133275.82</v>
      </c>
      <c r="T783" s="74"/>
      <c r="U783" s="74"/>
      <c r="V783" s="74"/>
    </row>
    <row r="784" spans="1:22" s="24" customFormat="1" ht="12.75">
      <c r="A784" s="75" t="s">
        <v>1299</v>
      </c>
      <c r="B784" s="68">
        <v>200</v>
      </c>
      <c r="C784" s="68" t="s">
        <v>2107</v>
      </c>
      <c r="D784" s="71" t="str">
        <f t="shared" si="12"/>
        <v>000 0701 0000000 000 213</v>
      </c>
      <c r="E784" s="72">
        <v>16361142.21</v>
      </c>
      <c r="F784" s="73"/>
      <c r="G784" s="74">
        <v>16361142.21</v>
      </c>
      <c r="H784" s="74"/>
      <c r="I784" s="74"/>
      <c r="J784" s="74">
        <v>16361142.07</v>
      </c>
      <c r="K784" s="74">
        <v>0.14</v>
      </c>
      <c r="L784" s="74"/>
      <c r="M784" s="74"/>
      <c r="N784" s="74">
        <v>16090153.08</v>
      </c>
      <c r="O784" s="74"/>
      <c r="P784" s="74">
        <v>16090153.08</v>
      </c>
      <c r="Q784" s="74"/>
      <c r="R784" s="74"/>
      <c r="S784" s="74">
        <v>16090152.94</v>
      </c>
      <c r="T784" s="74">
        <v>0.14</v>
      </c>
      <c r="U784" s="74"/>
      <c r="V784" s="74"/>
    </row>
    <row r="785" spans="1:22" s="24" customFormat="1" ht="12.75">
      <c r="A785" s="75" t="s">
        <v>1301</v>
      </c>
      <c r="B785" s="68">
        <v>200</v>
      </c>
      <c r="C785" s="68" t="s">
        <v>2108</v>
      </c>
      <c r="D785" s="71" t="str">
        <f t="shared" si="12"/>
        <v>000 0701 0000000 000 220</v>
      </c>
      <c r="E785" s="72">
        <v>263364879.3</v>
      </c>
      <c r="F785" s="73"/>
      <c r="G785" s="74">
        <v>263364879.3</v>
      </c>
      <c r="H785" s="74"/>
      <c r="I785" s="74"/>
      <c r="J785" s="74">
        <v>202772737.3</v>
      </c>
      <c r="K785" s="74">
        <v>59245473</v>
      </c>
      <c r="L785" s="74">
        <v>1346669</v>
      </c>
      <c r="M785" s="74"/>
      <c r="N785" s="74">
        <v>247700037.76</v>
      </c>
      <c r="O785" s="74"/>
      <c r="P785" s="74">
        <v>247700037.76</v>
      </c>
      <c r="Q785" s="74"/>
      <c r="R785" s="74"/>
      <c r="S785" s="74">
        <v>190205037.33</v>
      </c>
      <c r="T785" s="74">
        <v>56148331.43</v>
      </c>
      <c r="U785" s="74">
        <v>1346669</v>
      </c>
      <c r="V785" s="74"/>
    </row>
    <row r="786" spans="1:22" s="24" customFormat="1" ht="12.75">
      <c r="A786" s="75" t="s">
        <v>1303</v>
      </c>
      <c r="B786" s="68">
        <v>200</v>
      </c>
      <c r="C786" s="68" t="s">
        <v>2109</v>
      </c>
      <c r="D786" s="71" t="str">
        <f t="shared" si="12"/>
        <v>000 0701 0000000 000 221</v>
      </c>
      <c r="E786" s="72">
        <v>186812.7</v>
      </c>
      <c r="F786" s="73"/>
      <c r="G786" s="74">
        <v>186812.7</v>
      </c>
      <c r="H786" s="74"/>
      <c r="I786" s="74"/>
      <c r="J786" s="74">
        <v>186812.7</v>
      </c>
      <c r="K786" s="74"/>
      <c r="L786" s="74"/>
      <c r="M786" s="74"/>
      <c r="N786" s="74">
        <v>184829.3</v>
      </c>
      <c r="O786" s="74"/>
      <c r="P786" s="74">
        <v>184829.3</v>
      </c>
      <c r="Q786" s="74"/>
      <c r="R786" s="74"/>
      <c r="S786" s="74">
        <v>184829.3</v>
      </c>
      <c r="T786" s="74"/>
      <c r="U786" s="74"/>
      <c r="V786" s="74"/>
    </row>
    <row r="787" spans="1:22" s="24" customFormat="1" ht="12.75">
      <c r="A787" s="75" t="s">
        <v>1305</v>
      </c>
      <c r="B787" s="68">
        <v>200</v>
      </c>
      <c r="C787" s="68" t="s">
        <v>2110</v>
      </c>
      <c r="D787" s="71" t="str">
        <f t="shared" si="12"/>
        <v>000 0701 0000000 000 222</v>
      </c>
      <c r="E787" s="72">
        <v>19200</v>
      </c>
      <c r="F787" s="73"/>
      <c r="G787" s="74">
        <v>19200</v>
      </c>
      <c r="H787" s="74"/>
      <c r="I787" s="74"/>
      <c r="J787" s="74">
        <v>19200</v>
      </c>
      <c r="K787" s="74"/>
      <c r="L787" s="74"/>
      <c r="M787" s="74"/>
      <c r="N787" s="74">
        <v>19200</v>
      </c>
      <c r="O787" s="74"/>
      <c r="P787" s="74">
        <v>19200</v>
      </c>
      <c r="Q787" s="74"/>
      <c r="R787" s="74"/>
      <c r="S787" s="74">
        <v>19200</v>
      </c>
      <c r="T787" s="74"/>
      <c r="U787" s="74"/>
      <c r="V787" s="74"/>
    </row>
    <row r="788" spans="1:22" s="24" customFormat="1" ht="12.75">
      <c r="A788" s="75" t="s">
        <v>1307</v>
      </c>
      <c r="B788" s="68">
        <v>200</v>
      </c>
      <c r="C788" s="68" t="s">
        <v>2111</v>
      </c>
      <c r="D788" s="71" t="str">
        <f t="shared" si="12"/>
        <v>000 0701 0000000 000 223</v>
      </c>
      <c r="E788" s="72">
        <v>19831568.67</v>
      </c>
      <c r="F788" s="73"/>
      <c r="G788" s="74">
        <v>19831568.67</v>
      </c>
      <c r="H788" s="74"/>
      <c r="I788" s="74"/>
      <c r="J788" s="74">
        <v>19815780.87</v>
      </c>
      <c r="K788" s="74">
        <v>15787.8</v>
      </c>
      <c r="L788" s="74"/>
      <c r="M788" s="74"/>
      <c r="N788" s="74">
        <v>19360408.65</v>
      </c>
      <c r="O788" s="74"/>
      <c r="P788" s="74">
        <v>19360408.65</v>
      </c>
      <c r="Q788" s="74"/>
      <c r="R788" s="74"/>
      <c r="S788" s="74">
        <v>19344620.85</v>
      </c>
      <c r="T788" s="74">
        <v>15787.8</v>
      </c>
      <c r="U788" s="74"/>
      <c r="V788" s="74"/>
    </row>
    <row r="789" spans="1:22" s="24" customFormat="1" ht="22.5">
      <c r="A789" s="75" t="s">
        <v>2962</v>
      </c>
      <c r="B789" s="68">
        <v>200</v>
      </c>
      <c r="C789" s="68" t="s">
        <v>2112</v>
      </c>
      <c r="D789" s="71" t="str">
        <f t="shared" si="12"/>
        <v>000 0701 0000000 000 225</v>
      </c>
      <c r="E789" s="72">
        <v>137091537.18</v>
      </c>
      <c r="F789" s="73"/>
      <c r="G789" s="74">
        <v>137091537.18</v>
      </c>
      <c r="H789" s="74"/>
      <c r="I789" s="74"/>
      <c r="J789" s="74">
        <v>84048934.15</v>
      </c>
      <c r="K789" s="74">
        <v>51695934.03</v>
      </c>
      <c r="L789" s="74">
        <v>1346669</v>
      </c>
      <c r="M789" s="74"/>
      <c r="N789" s="74">
        <v>134597613.72</v>
      </c>
      <c r="O789" s="74"/>
      <c r="P789" s="74">
        <v>134597613.72</v>
      </c>
      <c r="Q789" s="74"/>
      <c r="R789" s="74"/>
      <c r="S789" s="74">
        <v>82115649.86</v>
      </c>
      <c r="T789" s="74">
        <v>51135294.86</v>
      </c>
      <c r="U789" s="74">
        <v>1346669</v>
      </c>
      <c r="V789" s="74"/>
    </row>
    <row r="790" spans="1:22" s="24" customFormat="1" ht="12.75">
      <c r="A790" s="75" t="s">
        <v>2964</v>
      </c>
      <c r="B790" s="68">
        <v>200</v>
      </c>
      <c r="C790" s="68" t="s">
        <v>2113</v>
      </c>
      <c r="D790" s="71" t="str">
        <f t="shared" si="12"/>
        <v>000 0701 0000000 000 226</v>
      </c>
      <c r="E790" s="72">
        <v>106235760.75</v>
      </c>
      <c r="F790" s="73"/>
      <c r="G790" s="74">
        <v>106235760.75</v>
      </c>
      <c r="H790" s="74"/>
      <c r="I790" s="74"/>
      <c r="J790" s="74">
        <v>98702009.58</v>
      </c>
      <c r="K790" s="74">
        <v>7533751.17</v>
      </c>
      <c r="L790" s="74"/>
      <c r="M790" s="74"/>
      <c r="N790" s="74">
        <v>93537986.09</v>
      </c>
      <c r="O790" s="74"/>
      <c r="P790" s="74">
        <v>93537986.09</v>
      </c>
      <c r="Q790" s="74"/>
      <c r="R790" s="74"/>
      <c r="S790" s="74">
        <v>88540737.32</v>
      </c>
      <c r="T790" s="74">
        <v>4997248.77</v>
      </c>
      <c r="U790" s="74"/>
      <c r="V790" s="74"/>
    </row>
    <row r="791" spans="1:22" s="24" customFormat="1" ht="22.5">
      <c r="A791" s="75" t="s">
        <v>2966</v>
      </c>
      <c r="B791" s="68">
        <v>200</v>
      </c>
      <c r="C791" s="68" t="s">
        <v>2114</v>
      </c>
      <c r="D791" s="71" t="str">
        <f t="shared" si="12"/>
        <v>000 0701 0000000 000 240</v>
      </c>
      <c r="E791" s="72">
        <v>4731354752.69</v>
      </c>
      <c r="F791" s="73"/>
      <c r="G791" s="74">
        <v>4731354752.69</v>
      </c>
      <c r="H791" s="74"/>
      <c r="I791" s="74">
        <v>14016000</v>
      </c>
      <c r="J791" s="74">
        <v>4504413832.13</v>
      </c>
      <c r="K791" s="74">
        <v>212924920.56</v>
      </c>
      <c r="L791" s="74"/>
      <c r="M791" s="74"/>
      <c r="N791" s="74">
        <v>4693789852.65</v>
      </c>
      <c r="O791" s="74"/>
      <c r="P791" s="74">
        <v>4693789852.65</v>
      </c>
      <c r="Q791" s="74"/>
      <c r="R791" s="74">
        <v>13213000</v>
      </c>
      <c r="S791" s="74">
        <v>4471970359.14</v>
      </c>
      <c r="T791" s="74">
        <v>208606493.51</v>
      </c>
      <c r="U791" s="74"/>
      <c r="V791" s="74"/>
    </row>
    <row r="792" spans="1:22" s="24" customFormat="1" ht="33.75">
      <c r="A792" s="75" t="s">
        <v>2968</v>
      </c>
      <c r="B792" s="68">
        <v>200</v>
      </c>
      <c r="C792" s="68" t="s">
        <v>2115</v>
      </c>
      <c r="D792" s="71" t="str">
        <f t="shared" si="12"/>
        <v>000 0701 0000000 000 241</v>
      </c>
      <c r="E792" s="72">
        <v>4550714196.69</v>
      </c>
      <c r="F792" s="73"/>
      <c r="G792" s="74">
        <v>4550714196.69</v>
      </c>
      <c r="H792" s="74"/>
      <c r="I792" s="74">
        <v>14016000</v>
      </c>
      <c r="J792" s="74">
        <v>4323773276.13</v>
      </c>
      <c r="K792" s="74">
        <v>212924920.56</v>
      </c>
      <c r="L792" s="74"/>
      <c r="M792" s="74"/>
      <c r="N792" s="74">
        <v>4517293088.65</v>
      </c>
      <c r="O792" s="74"/>
      <c r="P792" s="74">
        <v>4517293088.65</v>
      </c>
      <c r="Q792" s="74"/>
      <c r="R792" s="74">
        <v>13213000</v>
      </c>
      <c r="S792" s="74">
        <v>4295473595.14</v>
      </c>
      <c r="T792" s="74">
        <v>208606493.51</v>
      </c>
      <c r="U792" s="74"/>
      <c r="V792" s="74"/>
    </row>
    <row r="793" spans="1:22" s="24" customFormat="1" ht="45">
      <c r="A793" s="75" t="s">
        <v>2970</v>
      </c>
      <c r="B793" s="68">
        <v>200</v>
      </c>
      <c r="C793" s="68" t="s">
        <v>2116</v>
      </c>
      <c r="D793" s="71" t="str">
        <f t="shared" si="12"/>
        <v>000 0701 0000000 000 242</v>
      </c>
      <c r="E793" s="72">
        <v>180640556</v>
      </c>
      <c r="F793" s="73"/>
      <c r="G793" s="74">
        <v>180640556</v>
      </c>
      <c r="H793" s="74"/>
      <c r="I793" s="74"/>
      <c r="J793" s="74">
        <v>180640556</v>
      </c>
      <c r="K793" s="74"/>
      <c r="L793" s="74"/>
      <c r="M793" s="74"/>
      <c r="N793" s="74">
        <v>176496764</v>
      </c>
      <c r="O793" s="74"/>
      <c r="P793" s="74">
        <v>176496764</v>
      </c>
      <c r="Q793" s="74"/>
      <c r="R793" s="74"/>
      <c r="S793" s="74">
        <v>176496764</v>
      </c>
      <c r="T793" s="74"/>
      <c r="U793" s="74"/>
      <c r="V793" s="74"/>
    </row>
    <row r="794" spans="1:22" s="24" customFormat="1" ht="12.75">
      <c r="A794" s="75" t="s">
        <v>2972</v>
      </c>
      <c r="B794" s="68">
        <v>200</v>
      </c>
      <c r="C794" s="68" t="s">
        <v>2117</v>
      </c>
      <c r="D794" s="71" t="str">
        <f t="shared" si="12"/>
        <v>000 0701 0000000 000 250</v>
      </c>
      <c r="E794" s="72">
        <v>121189198.07</v>
      </c>
      <c r="F794" s="73"/>
      <c r="G794" s="74">
        <v>121189198.07</v>
      </c>
      <c r="H794" s="74">
        <v>2279209145.48</v>
      </c>
      <c r="I794" s="74">
        <v>2400398343.55</v>
      </c>
      <c r="J794" s="74"/>
      <c r="K794" s="74"/>
      <c r="L794" s="74"/>
      <c r="M794" s="74"/>
      <c r="N794" s="74"/>
      <c r="O794" s="74"/>
      <c r="P794" s="74"/>
      <c r="Q794" s="74">
        <v>1984815984.48</v>
      </c>
      <c r="R794" s="74">
        <v>1984815984.48</v>
      </c>
      <c r="S794" s="74"/>
      <c r="T794" s="74"/>
      <c r="U794" s="74"/>
      <c r="V794" s="74"/>
    </row>
    <row r="795" spans="1:22" s="24" customFormat="1" ht="33.75">
      <c r="A795" s="75" t="s">
        <v>2974</v>
      </c>
      <c r="B795" s="68">
        <v>200</v>
      </c>
      <c r="C795" s="68" t="s">
        <v>2118</v>
      </c>
      <c r="D795" s="71" t="str">
        <f t="shared" si="12"/>
        <v>000 0701 0000000 000 251</v>
      </c>
      <c r="E795" s="72">
        <v>121189198.07</v>
      </c>
      <c r="F795" s="73"/>
      <c r="G795" s="74">
        <v>121189198.07</v>
      </c>
      <c r="H795" s="74">
        <v>2279209145.48</v>
      </c>
      <c r="I795" s="74">
        <v>2400398343.55</v>
      </c>
      <c r="J795" s="74"/>
      <c r="K795" s="74"/>
      <c r="L795" s="74"/>
      <c r="M795" s="74"/>
      <c r="N795" s="74"/>
      <c r="O795" s="74"/>
      <c r="P795" s="74"/>
      <c r="Q795" s="74">
        <v>1984815984.48</v>
      </c>
      <c r="R795" s="74">
        <v>1984815984.48</v>
      </c>
      <c r="S795" s="74"/>
      <c r="T795" s="74"/>
      <c r="U795" s="74"/>
      <c r="V795" s="74"/>
    </row>
    <row r="796" spans="1:22" s="24" customFormat="1" ht="12.75">
      <c r="A796" s="75" t="s">
        <v>2984</v>
      </c>
      <c r="B796" s="68">
        <v>200</v>
      </c>
      <c r="C796" s="68" t="s">
        <v>2119</v>
      </c>
      <c r="D796" s="71" t="str">
        <f t="shared" si="12"/>
        <v>000 0701 0000000 000 290</v>
      </c>
      <c r="E796" s="72">
        <v>6258135.43</v>
      </c>
      <c r="F796" s="73"/>
      <c r="G796" s="74">
        <v>6258135.43</v>
      </c>
      <c r="H796" s="74"/>
      <c r="I796" s="74"/>
      <c r="J796" s="74">
        <v>5618363.06</v>
      </c>
      <c r="K796" s="74">
        <v>639772.37</v>
      </c>
      <c r="L796" s="74"/>
      <c r="M796" s="74"/>
      <c r="N796" s="74">
        <v>6240999.25</v>
      </c>
      <c r="O796" s="74"/>
      <c r="P796" s="74">
        <v>6240999.25</v>
      </c>
      <c r="Q796" s="74"/>
      <c r="R796" s="74"/>
      <c r="S796" s="74">
        <v>5615523.06</v>
      </c>
      <c r="T796" s="74">
        <v>625476.19</v>
      </c>
      <c r="U796" s="74"/>
      <c r="V796" s="74"/>
    </row>
    <row r="797" spans="1:22" s="24" customFormat="1" ht="12.75">
      <c r="A797" s="75" t="s">
        <v>2986</v>
      </c>
      <c r="B797" s="68">
        <v>200</v>
      </c>
      <c r="C797" s="68" t="s">
        <v>2120</v>
      </c>
      <c r="D797" s="71" t="str">
        <f t="shared" si="12"/>
        <v>000 0701 0000000 000 300</v>
      </c>
      <c r="E797" s="72">
        <v>1929667082.73</v>
      </c>
      <c r="F797" s="73"/>
      <c r="G797" s="74">
        <v>1929667082.73</v>
      </c>
      <c r="H797" s="74"/>
      <c r="I797" s="74"/>
      <c r="J797" s="74">
        <v>1754755426.57</v>
      </c>
      <c r="K797" s="74">
        <v>174828325.16</v>
      </c>
      <c r="L797" s="74">
        <v>83331</v>
      </c>
      <c r="M797" s="74"/>
      <c r="N797" s="74">
        <v>1661655648.41</v>
      </c>
      <c r="O797" s="74"/>
      <c r="P797" s="74">
        <v>1661655648.41</v>
      </c>
      <c r="Q797" s="74"/>
      <c r="R797" s="74"/>
      <c r="S797" s="74">
        <v>1490020459.74</v>
      </c>
      <c r="T797" s="74">
        <v>171551857.67</v>
      </c>
      <c r="U797" s="74">
        <v>83331</v>
      </c>
      <c r="V797" s="74"/>
    </row>
    <row r="798" spans="1:22" s="24" customFormat="1" ht="22.5">
      <c r="A798" s="75" t="s">
        <v>2988</v>
      </c>
      <c r="B798" s="68">
        <v>200</v>
      </c>
      <c r="C798" s="68" t="s">
        <v>2121</v>
      </c>
      <c r="D798" s="71" t="str">
        <f t="shared" si="12"/>
        <v>000 0701 0000000 000 310</v>
      </c>
      <c r="E798" s="72">
        <v>1905782053.26</v>
      </c>
      <c r="F798" s="73"/>
      <c r="G798" s="74">
        <v>1905782053.26</v>
      </c>
      <c r="H798" s="74"/>
      <c r="I798" s="74"/>
      <c r="J798" s="74">
        <v>1734013298.75</v>
      </c>
      <c r="K798" s="74">
        <v>171768754.51</v>
      </c>
      <c r="L798" s="74"/>
      <c r="M798" s="74"/>
      <c r="N798" s="74">
        <v>1638222957.19</v>
      </c>
      <c r="O798" s="74"/>
      <c r="P798" s="74">
        <v>1638222957.19</v>
      </c>
      <c r="Q798" s="74"/>
      <c r="R798" s="74"/>
      <c r="S798" s="74">
        <v>1469644216.31</v>
      </c>
      <c r="T798" s="74">
        <v>168578740.88</v>
      </c>
      <c r="U798" s="74"/>
      <c r="V798" s="74"/>
    </row>
    <row r="799" spans="1:22" s="24" customFormat="1" ht="22.5">
      <c r="A799" s="75" t="s">
        <v>2994</v>
      </c>
      <c r="B799" s="68">
        <v>200</v>
      </c>
      <c r="C799" s="68" t="s">
        <v>2122</v>
      </c>
      <c r="D799" s="71" t="str">
        <f t="shared" si="12"/>
        <v>000 0701 0000000 000 340</v>
      </c>
      <c r="E799" s="72">
        <v>23885029.47</v>
      </c>
      <c r="F799" s="73"/>
      <c r="G799" s="74">
        <v>23885029.47</v>
      </c>
      <c r="H799" s="74"/>
      <c r="I799" s="74"/>
      <c r="J799" s="74">
        <v>20742127.82</v>
      </c>
      <c r="K799" s="74">
        <v>3059570.65</v>
      </c>
      <c r="L799" s="74">
        <v>83331</v>
      </c>
      <c r="M799" s="74"/>
      <c r="N799" s="74">
        <v>23432691.22</v>
      </c>
      <c r="O799" s="74"/>
      <c r="P799" s="74">
        <v>23432691.22</v>
      </c>
      <c r="Q799" s="74"/>
      <c r="R799" s="74"/>
      <c r="S799" s="74">
        <v>20376243.43</v>
      </c>
      <c r="T799" s="74">
        <v>2973116.79</v>
      </c>
      <c r="U799" s="74">
        <v>83331</v>
      </c>
      <c r="V799" s="74"/>
    </row>
    <row r="800" spans="1:22" s="24" customFormat="1" ht="12.75">
      <c r="A800" s="75" t="s">
        <v>2123</v>
      </c>
      <c r="B800" s="68">
        <v>200</v>
      </c>
      <c r="C800" s="68" t="s">
        <v>2124</v>
      </c>
      <c r="D800" s="71" t="str">
        <f t="shared" si="12"/>
        <v>000 0702 0000000 000 000</v>
      </c>
      <c r="E800" s="72">
        <v>24554011036.48</v>
      </c>
      <c r="F800" s="73"/>
      <c r="G800" s="74">
        <v>24554011036.48</v>
      </c>
      <c r="H800" s="74">
        <v>5719924321</v>
      </c>
      <c r="I800" s="74">
        <v>18111464271</v>
      </c>
      <c r="J800" s="74">
        <v>10523281912.71</v>
      </c>
      <c r="K800" s="74">
        <v>1626847648.33</v>
      </c>
      <c r="L800" s="74">
        <v>12341525.44</v>
      </c>
      <c r="M800" s="74"/>
      <c r="N800" s="74">
        <v>24244833984.07</v>
      </c>
      <c r="O800" s="74"/>
      <c r="P800" s="74">
        <v>24244833984.07</v>
      </c>
      <c r="Q800" s="74">
        <v>5610526591.34</v>
      </c>
      <c r="R800" s="74">
        <v>17846765393.92</v>
      </c>
      <c r="S800" s="74">
        <v>10442965730.26</v>
      </c>
      <c r="T800" s="74">
        <v>1553295785.79</v>
      </c>
      <c r="U800" s="74">
        <v>12333665.44</v>
      </c>
      <c r="V800" s="74"/>
    </row>
    <row r="801" spans="1:22" s="24" customFormat="1" ht="12.75">
      <c r="A801" s="75" t="s">
        <v>1291</v>
      </c>
      <c r="B801" s="68">
        <v>200</v>
      </c>
      <c r="C801" s="68" t="s">
        <v>2125</v>
      </c>
      <c r="D801" s="71" t="str">
        <f t="shared" si="12"/>
        <v>000 0702 0000000 000 200</v>
      </c>
      <c r="E801" s="72">
        <v>23191685735.94</v>
      </c>
      <c r="F801" s="73"/>
      <c r="G801" s="74">
        <v>23191685735.94</v>
      </c>
      <c r="H801" s="74">
        <v>5719924321</v>
      </c>
      <c r="I801" s="74">
        <v>17056564683.77</v>
      </c>
      <c r="J801" s="74">
        <v>10423356175.2</v>
      </c>
      <c r="K801" s="74">
        <v>1420055406.97</v>
      </c>
      <c r="L801" s="74">
        <v>11633791</v>
      </c>
      <c r="M801" s="74"/>
      <c r="N801" s="74">
        <v>22954785800.17</v>
      </c>
      <c r="O801" s="74"/>
      <c r="P801" s="74">
        <v>22954785800.17</v>
      </c>
      <c r="Q801" s="74">
        <v>5610526591.34</v>
      </c>
      <c r="R801" s="74">
        <v>16812812777.33</v>
      </c>
      <c r="S801" s="74">
        <v>10351181084.37</v>
      </c>
      <c r="T801" s="74">
        <v>1389692598.81</v>
      </c>
      <c r="U801" s="74">
        <v>11625931</v>
      </c>
      <c r="V801" s="74"/>
    </row>
    <row r="802" spans="1:22" s="24" customFormat="1" ht="22.5">
      <c r="A802" s="75" t="s">
        <v>1293</v>
      </c>
      <c r="B802" s="68">
        <v>200</v>
      </c>
      <c r="C802" s="68" t="s">
        <v>2126</v>
      </c>
      <c r="D802" s="71" t="str">
        <f t="shared" si="12"/>
        <v>000 0702 0000000 000 210</v>
      </c>
      <c r="E802" s="72">
        <v>290220826.01</v>
      </c>
      <c r="F802" s="73"/>
      <c r="G802" s="74">
        <v>290220826.01</v>
      </c>
      <c r="H802" s="74"/>
      <c r="I802" s="74">
        <v>290028515.77</v>
      </c>
      <c r="J802" s="74"/>
      <c r="K802" s="74">
        <v>38532</v>
      </c>
      <c r="L802" s="74">
        <v>153778.24</v>
      </c>
      <c r="M802" s="74"/>
      <c r="N802" s="74">
        <v>290179901.69</v>
      </c>
      <c r="O802" s="74"/>
      <c r="P802" s="74">
        <v>290179901.69</v>
      </c>
      <c r="Q802" s="74"/>
      <c r="R802" s="74">
        <v>289987591.45</v>
      </c>
      <c r="S802" s="74"/>
      <c r="T802" s="74">
        <v>38532</v>
      </c>
      <c r="U802" s="74">
        <v>153778.24</v>
      </c>
      <c r="V802" s="74"/>
    </row>
    <row r="803" spans="1:22" s="24" customFormat="1" ht="12.75">
      <c r="A803" s="75" t="s">
        <v>1295</v>
      </c>
      <c r="B803" s="68">
        <v>200</v>
      </c>
      <c r="C803" s="68" t="s">
        <v>2127</v>
      </c>
      <c r="D803" s="71" t="str">
        <f t="shared" si="12"/>
        <v>000 0702 0000000 000 211</v>
      </c>
      <c r="E803" s="72">
        <v>222955147.93</v>
      </c>
      <c r="F803" s="73"/>
      <c r="G803" s="74">
        <v>222955147.93</v>
      </c>
      <c r="H803" s="74"/>
      <c r="I803" s="74">
        <v>222797648</v>
      </c>
      <c r="J803" s="74"/>
      <c r="K803" s="74">
        <v>38532</v>
      </c>
      <c r="L803" s="74">
        <v>118967.93</v>
      </c>
      <c r="M803" s="74"/>
      <c r="N803" s="74">
        <v>222942897.93</v>
      </c>
      <c r="O803" s="74"/>
      <c r="P803" s="74">
        <v>222942897.93</v>
      </c>
      <c r="Q803" s="74"/>
      <c r="R803" s="74">
        <v>222785398</v>
      </c>
      <c r="S803" s="74"/>
      <c r="T803" s="74">
        <v>38532</v>
      </c>
      <c r="U803" s="74">
        <v>118967.93</v>
      </c>
      <c r="V803" s="74"/>
    </row>
    <row r="804" spans="1:22" s="24" customFormat="1" ht="12.75">
      <c r="A804" s="75" t="s">
        <v>1297</v>
      </c>
      <c r="B804" s="68">
        <v>200</v>
      </c>
      <c r="C804" s="68" t="s">
        <v>2128</v>
      </c>
      <c r="D804" s="71" t="str">
        <f t="shared" si="12"/>
        <v>000 0702 0000000 000 212</v>
      </c>
      <c r="E804" s="72">
        <v>493515.77</v>
      </c>
      <c r="F804" s="73"/>
      <c r="G804" s="74">
        <v>493515.77</v>
      </c>
      <c r="H804" s="74"/>
      <c r="I804" s="74">
        <v>493515.77</v>
      </c>
      <c r="J804" s="74"/>
      <c r="K804" s="74"/>
      <c r="L804" s="74"/>
      <c r="M804" s="74"/>
      <c r="N804" s="74">
        <v>493515.77</v>
      </c>
      <c r="O804" s="74"/>
      <c r="P804" s="74">
        <v>493515.77</v>
      </c>
      <c r="Q804" s="74"/>
      <c r="R804" s="74">
        <v>493515.77</v>
      </c>
      <c r="S804" s="74"/>
      <c r="T804" s="74"/>
      <c r="U804" s="74"/>
      <c r="V804" s="74"/>
    </row>
    <row r="805" spans="1:22" s="24" customFormat="1" ht="12.75">
      <c r="A805" s="75" t="s">
        <v>1299</v>
      </c>
      <c r="B805" s="68">
        <v>200</v>
      </c>
      <c r="C805" s="68" t="s">
        <v>2129</v>
      </c>
      <c r="D805" s="71" t="str">
        <f t="shared" si="12"/>
        <v>000 0702 0000000 000 213</v>
      </c>
      <c r="E805" s="72">
        <v>66772162.31</v>
      </c>
      <c r="F805" s="73"/>
      <c r="G805" s="74">
        <v>66772162.31</v>
      </c>
      <c r="H805" s="74"/>
      <c r="I805" s="74">
        <v>66737352</v>
      </c>
      <c r="J805" s="74"/>
      <c r="K805" s="74"/>
      <c r="L805" s="74">
        <v>34810.31</v>
      </c>
      <c r="M805" s="74"/>
      <c r="N805" s="74">
        <v>66743487.99</v>
      </c>
      <c r="O805" s="74"/>
      <c r="P805" s="74">
        <v>66743487.99</v>
      </c>
      <c r="Q805" s="74"/>
      <c r="R805" s="74">
        <v>66708677.68</v>
      </c>
      <c r="S805" s="74"/>
      <c r="T805" s="74"/>
      <c r="U805" s="74">
        <v>34810.31</v>
      </c>
      <c r="V805" s="74"/>
    </row>
    <row r="806" spans="1:22" s="24" customFormat="1" ht="12.75">
      <c r="A806" s="75" t="s">
        <v>1301</v>
      </c>
      <c r="B806" s="68">
        <v>200</v>
      </c>
      <c r="C806" s="68" t="s">
        <v>2130</v>
      </c>
      <c r="D806" s="71" t="str">
        <f t="shared" si="12"/>
        <v>000 0702 0000000 000 220</v>
      </c>
      <c r="E806" s="72">
        <v>691110422.26</v>
      </c>
      <c r="F806" s="73"/>
      <c r="G806" s="74">
        <v>691110422.26</v>
      </c>
      <c r="H806" s="74"/>
      <c r="I806" s="74">
        <v>59515421.96</v>
      </c>
      <c r="J806" s="74">
        <v>239838577.78</v>
      </c>
      <c r="K806" s="74">
        <v>380276409.76</v>
      </c>
      <c r="L806" s="74">
        <v>11480012.76</v>
      </c>
      <c r="M806" s="74"/>
      <c r="N806" s="74">
        <v>653359834.49</v>
      </c>
      <c r="O806" s="74"/>
      <c r="P806" s="74">
        <v>653359834.49</v>
      </c>
      <c r="Q806" s="74"/>
      <c r="R806" s="74">
        <v>47734226.5</v>
      </c>
      <c r="S806" s="74">
        <v>227531766.99</v>
      </c>
      <c r="T806" s="74">
        <v>366621688.24</v>
      </c>
      <c r="U806" s="74">
        <v>11472152.76</v>
      </c>
      <c r="V806" s="74"/>
    </row>
    <row r="807" spans="1:22" s="24" customFormat="1" ht="12.75">
      <c r="A807" s="75" t="s">
        <v>1303</v>
      </c>
      <c r="B807" s="68">
        <v>200</v>
      </c>
      <c r="C807" s="68" t="s">
        <v>2131</v>
      </c>
      <c r="D807" s="71" t="str">
        <f t="shared" si="12"/>
        <v>000 0702 0000000 000 221</v>
      </c>
      <c r="E807" s="72">
        <v>629000</v>
      </c>
      <c r="F807" s="73"/>
      <c r="G807" s="74">
        <v>629000</v>
      </c>
      <c r="H807" s="74"/>
      <c r="I807" s="74">
        <v>629000</v>
      </c>
      <c r="J807" s="74"/>
      <c r="K807" s="74"/>
      <c r="L807" s="74"/>
      <c r="M807" s="74"/>
      <c r="N807" s="74">
        <v>629000</v>
      </c>
      <c r="O807" s="74"/>
      <c r="P807" s="74">
        <v>629000</v>
      </c>
      <c r="Q807" s="74"/>
      <c r="R807" s="74">
        <v>629000</v>
      </c>
      <c r="S807" s="74"/>
      <c r="T807" s="74"/>
      <c r="U807" s="74"/>
      <c r="V807" s="74"/>
    </row>
    <row r="808" spans="1:22" s="24" customFormat="1" ht="12.75">
      <c r="A808" s="75" t="s">
        <v>1305</v>
      </c>
      <c r="B808" s="68">
        <v>200</v>
      </c>
      <c r="C808" s="68" t="s">
        <v>2132</v>
      </c>
      <c r="D808" s="71" t="str">
        <f t="shared" si="12"/>
        <v>000 0702 0000000 000 222</v>
      </c>
      <c r="E808" s="72">
        <v>538480.09</v>
      </c>
      <c r="F808" s="73"/>
      <c r="G808" s="74">
        <v>538480.09</v>
      </c>
      <c r="H808" s="74"/>
      <c r="I808" s="74">
        <v>82830</v>
      </c>
      <c r="J808" s="74">
        <v>31190.09</v>
      </c>
      <c r="K808" s="74"/>
      <c r="L808" s="74">
        <v>424460</v>
      </c>
      <c r="M808" s="74"/>
      <c r="N808" s="74">
        <v>530620.09</v>
      </c>
      <c r="O808" s="74"/>
      <c r="P808" s="74">
        <v>530620.09</v>
      </c>
      <c r="Q808" s="74"/>
      <c r="R808" s="74">
        <v>82830</v>
      </c>
      <c r="S808" s="74">
        <v>31190.09</v>
      </c>
      <c r="T808" s="74"/>
      <c r="U808" s="74">
        <v>416600</v>
      </c>
      <c r="V808" s="74"/>
    </row>
    <row r="809" spans="1:22" s="24" customFormat="1" ht="12.75">
      <c r="A809" s="75" t="s">
        <v>1307</v>
      </c>
      <c r="B809" s="68">
        <v>200</v>
      </c>
      <c r="C809" s="68" t="s">
        <v>2133</v>
      </c>
      <c r="D809" s="71" t="str">
        <f t="shared" si="12"/>
        <v>000 0702 0000000 000 223</v>
      </c>
      <c r="E809" s="72">
        <v>293527674.77</v>
      </c>
      <c r="F809" s="73"/>
      <c r="G809" s="74">
        <v>293527674.77</v>
      </c>
      <c r="H809" s="74"/>
      <c r="I809" s="74">
        <v>22964530</v>
      </c>
      <c r="J809" s="74">
        <v>81396332</v>
      </c>
      <c r="K809" s="74">
        <v>182304829.59</v>
      </c>
      <c r="L809" s="74">
        <v>6861983.18</v>
      </c>
      <c r="M809" s="74"/>
      <c r="N809" s="74">
        <v>292287811.33</v>
      </c>
      <c r="O809" s="74"/>
      <c r="P809" s="74">
        <v>292287811.33</v>
      </c>
      <c r="Q809" s="74"/>
      <c r="R809" s="74">
        <v>22964530</v>
      </c>
      <c r="S809" s="74">
        <v>80606181.62</v>
      </c>
      <c r="T809" s="74">
        <v>181855116.53</v>
      </c>
      <c r="U809" s="74">
        <v>6861983.18</v>
      </c>
      <c r="V809" s="74"/>
    </row>
    <row r="810" spans="1:22" s="24" customFormat="1" ht="22.5">
      <c r="A810" s="75" t="s">
        <v>1309</v>
      </c>
      <c r="B810" s="68">
        <v>200</v>
      </c>
      <c r="C810" s="68" t="s">
        <v>2134</v>
      </c>
      <c r="D810" s="71" t="str">
        <f t="shared" si="12"/>
        <v>000 0702 0000000 000 224</v>
      </c>
      <c r="E810" s="72">
        <v>72000</v>
      </c>
      <c r="F810" s="73"/>
      <c r="G810" s="74">
        <v>72000</v>
      </c>
      <c r="H810" s="74"/>
      <c r="I810" s="74"/>
      <c r="J810" s="74"/>
      <c r="K810" s="74"/>
      <c r="L810" s="74">
        <v>72000</v>
      </c>
      <c r="M810" s="74"/>
      <c r="N810" s="74">
        <v>72000</v>
      </c>
      <c r="O810" s="74"/>
      <c r="P810" s="74">
        <v>72000</v>
      </c>
      <c r="Q810" s="74"/>
      <c r="R810" s="74"/>
      <c r="S810" s="74"/>
      <c r="T810" s="74"/>
      <c r="U810" s="74">
        <v>72000</v>
      </c>
      <c r="V810" s="74"/>
    </row>
    <row r="811" spans="1:22" s="24" customFormat="1" ht="22.5">
      <c r="A811" s="75" t="s">
        <v>2962</v>
      </c>
      <c r="B811" s="68">
        <v>200</v>
      </c>
      <c r="C811" s="68" t="s">
        <v>2135</v>
      </c>
      <c r="D811" s="71" t="str">
        <f t="shared" si="12"/>
        <v>000 0702 0000000 000 225</v>
      </c>
      <c r="E811" s="72">
        <v>334913203</v>
      </c>
      <c r="F811" s="73"/>
      <c r="G811" s="74">
        <v>334913203</v>
      </c>
      <c r="H811" s="74"/>
      <c r="I811" s="74">
        <v>8365694.02</v>
      </c>
      <c r="J811" s="74">
        <v>139875625.14</v>
      </c>
      <c r="K811" s="74">
        <v>182565913.08</v>
      </c>
      <c r="L811" s="74">
        <v>4105970.76</v>
      </c>
      <c r="M811" s="74"/>
      <c r="N811" s="74">
        <v>319787347.45</v>
      </c>
      <c r="O811" s="74"/>
      <c r="P811" s="74">
        <v>319787347.45</v>
      </c>
      <c r="Q811" s="74"/>
      <c r="R811" s="74">
        <v>8365693.5</v>
      </c>
      <c r="S811" s="74">
        <v>133658671.85</v>
      </c>
      <c r="T811" s="74">
        <v>173657011.34</v>
      </c>
      <c r="U811" s="74">
        <v>4105970.76</v>
      </c>
      <c r="V811" s="74"/>
    </row>
    <row r="812" spans="1:22" s="24" customFormat="1" ht="12.75">
      <c r="A812" s="75" t="s">
        <v>2964</v>
      </c>
      <c r="B812" s="68">
        <v>200</v>
      </c>
      <c r="C812" s="68" t="s">
        <v>2136</v>
      </c>
      <c r="D812" s="71" t="str">
        <f t="shared" si="12"/>
        <v>000 0702 0000000 000 226</v>
      </c>
      <c r="E812" s="72">
        <v>61430064.4</v>
      </c>
      <c r="F812" s="73"/>
      <c r="G812" s="74">
        <v>61430064.4</v>
      </c>
      <c r="H812" s="74"/>
      <c r="I812" s="74">
        <v>27473367.94</v>
      </c>
      <c r="J812" s="74">
        <v>18535430.55</v>
      </c>
      <c r="K812" s="74">
        <v>15405667.09</v>
      </c>
      <c r="L812" s="74">
        <v>15598.82</v>
      </c>
      <c r="M812" s="74"/>
      <c r="N812" s="74">
        <v>40053055.62</v>
      </c>
      <c r="O812" s="74"/>
      <c r="P812" s="74">
        <v>40053055.62</v>
      </c>
      <c r="Q812" s="74"/>
      <c r="R812" s="74">
        <v>15692173</v>
      </c>
      <c r="S812" s="74">
        <v>13235723.43</v>
      </c>
      <c r="T812" s="74">
        <v>11109560.37</v>
      </c>
      <c r="U812" s="74">
        <v>15598.82</v>
      </c>
      <c r="V812" s="74"/>
    </row>
    <row r="813" spans="1:22" s="24" customFormat="1" ht="22.5">
      <c r="A813" s="75" t="s">
        <v>2966</v>
      </c>
      <c r="B813" s="68">
        <v>200</v>
      </c>
      <c r="C813" s="68" t="s">
        <v>2137</v>
      </c>
      <c r="D813" s="71" t="str">
        <f t="shared" si="12"/>
        <v>000 0702 0000000 000 240</v>
      </c>
      <c r="E813" s="72">
        <v>22133299447.33</v>
      </c>
      <c r="F813" s="73"/>
      <c r="G813" s="74">
        <v>22133299447.33</v>
      </c>
      <c r="H813" s="74"/>
      <c r="I813" s="74">
        <v>10948327841</v>
      </c>
      <c r="J813" s="74">
        <v>10165579752.92</v>
      </c>
      <c r="K813" s="74">
        <v>1019391853.41</v>
      </c>
      <c r="L813" s="74"/>
      <c r="M813" s="74"/>
      <c r="N813" s="74">
        <v>21934711011.67</v>
      </c>
      <c r="O813" s="74"/>
      <c r="P813" s="74">
        <v>21934711011.67</v>
      </c>
      <c r="Q813" s="74"/>
      <c r="R813" s="74">
        <v>10825941936</v>
      </c>
      <c r="S813" s="74">
        <v>10105718752.88</v>
      </c>
      <c r="T813" s="74">
        <v>1003050322.79</v>
      </c>
      <c r="U813" s="74"/>
      <c r="V813" s="74"/>
    </row>
    <row r="814" spans="1:22" s="24" customFormat="1" ht="33.75">
      <c r="A814" s="75" t="s">
        <v>2968</v>
      </c>
      <c r="B814" s="68">
        <v>200</v>
      </c>
      <c r="C814" s="68" t="s">
        <v>2138</v>
      </c>
      <c r="D814" s="71" t="str">
        <f t="shared" si="12"/>
        <v>000 0702 0000000 000 241</v>
      </c>
      <c r="E814" s="72">
        <v>21996234500.33</v>
      </c>
      <c r="F814" s="73"/>
      <c r="G814" s="74">
        <v>21996234500.33</v>
      </c>
      <c r="H814" s="74"/>
      <c r="I814" s="74">
        <v>10947399944</v>
      </c>
      <c r="J814" s="74">
        <v>10029442702.92</v>
      </c>
      <c r="K814" s="74">
        <v>1019391853.41</v>
      </c>
      <c r="L814" s="74"/>
      <c r="M814" s="74"/>
      <c r="N814" s="74">
        <v>21797646179.67</v>
      </c>
      <c r="O814" s="74"/>
      <c r="P814" s="74">
        <v>21797646179.67</v>
      </c>
      <c r="Q814" s="74"/>
      <c r="R814" s="74">
        <v>10825014039</v>
      </c>
      <c r="S814" s="74">
        <v>9969581817.88</v>
      </c>
      <c r="T814" s="74">
        <v>1003050322.79</v>
      </c>
      <c r="U814" s="74"/>
      <c r="V814" s="74"/>
    </row>
    <row r="815" spans="1:22" s="24" customFormat="1" ht="45">
      <c r="A815" s="75" t="s">
        <v>2970</v>
      </c>
      <c r="B815" s="68">
        <v>200</v>
      </c>
      <c r="C815" s="68" t="s">
        <v>2139</v>
      </c>
      <c r="D815" s="71" t="str">
        <f t="shared" si="12"/>
        <v>000 0702 0000000 000 242</v>
      </c>
      <c r="E815" s="72">
        <v>137064947</v>
      </c>
      <c r="F815" s="73"/>
      <c r="G815" s="74">
        <v>137064947</v>
      </c>
      <c r="H815" s="74"/>
      <c r="I815" s="74">
        <v>927897</v>
      </c>
      <c r="J815" s="74">
        <v>136137050</v>
      </c>
      <c r="K815" s="74"/>
      <c r="L815" s="74"/>
      <c r="M815" s="74"/>
      <c r="N815" s="74">
        <v>137064832</v>
      </c>
      <c r="O815" s="74"/>
      <c r="P815" s="74">
        <v>137064832</v>
      </c>
      <c r="Q815" s="74"/>
      <c r="R815" s="74">
        <v>927897</v>
      </c>
      <c r="S815" s="74">
        <v>136136935</v>
      </c>
      <c r="T815" s="74"/>
      <c r="U815" s="74"/>
      <c r="V815" s="74"/>
    </row>
    <row r="816" spans="1:22" s="24" customFormat="1" ht="12.75">
      <c r="A816" s="75" t="s">
        <v>2972</v>
      </c>
      <c r="B816" s="68">
        <v>200</v>
      </c>
      <c r="C816" s="68" t="s">
        <v>2140</v>
      </c>
      <c r="D816" s="71" t="str">
        <f t="shared" si="12"/>
        <v>000 0702 0000000 000 250</v>
      </c>
      <c r="E816" s="72"/>
      <c r="F816" s="73"/>
      <c r="G816" s="74"/>
      <c r="H816" s="74">
        <v>5719924321</v>
      </c>
      <c r="I816" s="74">
        <v>5719924321</v>
      </c>
      <c r="J816" s="74"/>
      <c r="K816" s="74"/>
      <c r="L816" s="74"/>
      <c r="M816" s="74"/>
      <c r="N816" s="74"/>
      <c r="O816" s="74"/>
      <c r="P816" s="74"/>
      <c r="Q816" s="74">
        <v>5610526591.34</v>
      </c>
      <c r="R816" s="74">
        <v>5610526591.34</v>
      </c>
      <c r="S816" s="74"/>
      <c r="T816" s="74"/>
      <c r="U816" s="74"/>
      <c r="V816" s="74"/>
    </row>
    <row r="817" spans="1:22" s="24" customFormat="1" ht="33.75">
      <c r="A817" s="75" t="s">
        <v>2974</v>
      </c>
      <c r="B817" s="68">
        <v>200</v>
      </c>
      <c r="C817" s="68" t="s">
        <v>2141</v>
      </c>
      <c r="D817" s="71" t="str">
        <f t="shared" si="12"/>
        <v>000 0702 0000000 000 251</v>
      </c>
      <c r="E817" s="72"/>
      <c r="F817" s="73"/>
      <c r="G817" s="74"/>
      <c r="H817" s="74">
        <v>5719924321</v>
      </c>
      <c r="I817" s="74">
        <v>5719924321</v>
      </c>
      <c r="J817" s="74"/>
      <c r="K817" s="74"/>
      <c r="L817" s="74"/>
      <c r="M817" s="74"/>
      <c r="N817" s="74"/>
      <c r="O817" s="74"/>
      <c r="P817" s="74"/>
      <c r="Q817" s="74">
        <v>5610526591.34</v>
      </c>
      <c r="R817" s="74">
        <v>5610526591.34</v>
      </c>
      <c r="S817" s="74"/>
      <c r="T817" s="74"/>
      <c r="U817" s="74"/>
      <c r="V817" s="74"/>
    </row>
    <row r="818" spans="1:22" s="24" customFormat="1" ht="12.75">
      <c r="A818" s="75" t="s">
        <v>2978</v>
      </c>
      <c r="B818" s="68">
        <v>200</v>
      </c>
      <c r="C818" s="68" t="s">
        <v>2142</v>
      </c>
      <c r="D818" s="71" t="str">
        <f t="shared" si="12"/>
        <v>000 0702 0000000 000 260</v>
      </c>
      <c r="E818" s="72">
        <v>13092946</v>
      </c>
      <c r="F818" s="73"/>
      <c r="G818" s="74">
        <v>13092946</v>
      </c>
      <c r="H818" s="74"/>
      <c r="I818" s="74">
        <v>13092946</v>
      </c>
      <c r="J818" s="74"/>
      <c r="K818" s="74"/>
      <c r="L818" s="74"/>
      <c r="M818" s="74"/>
      <c r="N818" s="74">
        <v>12961794</v>
      </c>
      <c r="O818" s="74"/>
      <c r="P818" s="74">
        <v>12961794</v>
      </c>
      <c r="Q818" s="74"/>
      <c r="R818" s="74">
        <v>12961794</v>
      </c>
      <c r="S818" s="74"/>
      <c r="T818" s="74"/>
      <c r="U818" s="74"/>
      <c r="V818" s="74"/>
    </row>
    <row r="819" spans="1:22" s="24" customFormat="1" ht="22.5">
      <c r="A819" s="75" t="s">
        <v>2980</v>
      </c>
      <c r="B819" s="68">
        <v>200</v>
      </c>
      <c r="C819" s="68" t="s">
        <v>2143</v>
      </c>
      <c r="D819" s="71" t="str">
        <f t="shared" si="12"/>
        <v>000 0702 0000000 000 262</v>
      </c>
      <c r="E819" s="72">
        <v>13092946</v>
      </c>
      <c r="F819" s="73"/>
      <c r="G819" s="74">
        <v>13092946</v>
      </c>
      <c r="H819" s="74"/>
      <c r="I819" s="74">
        <v>13092946</v>
      </c>
      <c r="J819" s="74"/>
      <c r="K819" s="74"/>
      <c r="L819" s="74"/>
      <c r="M819" s="74"/>
      <c r="N819" s="74">
        <v>12961794</v>
      </c>
      <c r="O819" s="74"/>
      <c r="P819" s="74">
        <v>12961794</v>
      </c>
      <c r="Q819" s="74"/>
      <c r="R819" s="74">
        <v>12961794</v>
      </c>
      <c r="S819" s="74"/>
      <c r="T819" s="74"/>
      <c r="U819" s="74"/>
      <c r="V819" s="74"/>
    </row>
    <row r="820" spans="1:22" s="24" customFormat="1" ht="12.75">
      <c r="A820" s="75" t="s">
        <v>2984</v>
      </c>
      <c r="B820" s="68">
        <v>200</v>
      </c>
      <c r="C820" s="68" t="s">
        <v>2144</v>
      </c>
      <c r="D820" s="71" t="str">
        <f t="shared" si="12"/>
        <v>000 0702 0000000 000 290</v>
      </c>
      <c r="E820" s="72">
        <v>63962094.34</v>
      </c>
      <c r="F820" s="73"/>
      <c r="G820" s="74">
        <v>63962094.34</v>
      </c>
      <c r="H820" s="74"/>
      <c r="I820" s="74">
        <v>25675638.04</v>
      </c>
      <c r="J820" s="74">
        <v>17937844.5</v>
      </c>
      <c r="K820" s="74">
        <v>20348611.8</v>
      </c>
      <c r="L820" s="74"/>
      <c r="M820" s="74"/>
      <c r="N820" s="74">
        <v>63573258.32</v>
      </c>
      <c r="O820" s="74"/>
      <c r="P820" s="74">
        <v>63573258.32</v>
      </c>
      <c r="Q820" s="74"/>
      <c r="R820" s="74">
        <v>25660638.04</v>
      </c>
      <c r="S820" s="74">
        <v>17930564.5</v>
      </c>
      <c r="T820" s="74">
        <v>19982055.78</v>
      </c>
      <c r="U820" s="74"/>
      <c r="V820" s="74"/>
    </row>
    <row r="821" spans="1:22" s="24" customFormat="1" ht="12.75">
      <c r="A821" s="75" t="s">
        <v>2986</v>
      </c>
      <c r="B821" s="68">
        <v>200</v>
      </c>
      <c r="C821" s="68" t="s">
        <v>2145</v>
      </c>
      <c r="D821" s="71" t="str">
        <f t="shared" si="12"/>
        <v>000 0702 0000000 000 300</v>
      </c>
      <c r="E821" s="72">
        <v>1362325300.54</v>
      </c>
      <c r="F821" s="73"/>
      <c r="G821" s="74">
        <v>1362325300.54</v>
      </c>
      <c r="H821" s="74"/>
      <c r="I821" s="74">
        <v>1054899587.23</v>
      </c>
      <c r="J821" s="74">
        <v>99925737.51</v>
      </c>
      <c r="K821" s="74">
        <v>206792241.36</v>
      </c>
      <c r="L821" s="74">
        <v>707734.44</v>
      </c>
      <c r="M821" s="74"/>
      <c r="N821" s="74">
        <v>1290048183.9</v>
      </c>
      <c r="O821" s="74"/>
      <c r="P821" s="74">
        <v>1290048183.9</v>
      </c>
      <c r="Q821" s="74"/>
      <c r="R821" s="74">
        <v>1033952616.59</v>
      </c>
      <c r="S821" s="74">
        <v>91784645.89</v>
      </c>
      <c r="T821" s="74">
        <v>163603186.98</v>
      </c>
      <c r="U821" s="74">
        <v>707734.44</v>
      </c>
      <c r="V821" s="74"/>
    </row>
    <row r="822" spans="1:22" s="24" customFormat="1" ht="22.5">
      <c r="A822" s="75" t="s">
        <v>2988</v>
      </c>
      <c r="B822" s="68">
        <v>200</v>
      </c>
      <c r="C822" s="68" t="s">
        <v>2146</v>
      </c>
      <c r="D822" s="71" t="str">
        <f t="shared" si="12"/>
        <v>000 0702 0000000 000 310</v>
      </c>
      <c r="E822" s="72">
        <v>1258537059.13</v>
      </c>
      <c r="F822" s="73"/>
      <c r="G822" s="74">
        <v>1258537059.13</v>
      </c>
      <c r="H822" s="74"/>
      <c r="I822" s="74">
        <v>955081167</v>
      </c>
      <c r="J822" s="74">
        <v>99252601</v>
      </c>
      <c r="K822" s="74">
        <v>203871545.28</v>
      </c>
      <c r="L822" s="74">
        <v>331745.85</v>
      </c>
      <c r="M822" s="74"/>
      <c r="N822" s="74">
        <v>1186373975.1</v>
      </c>
      <c r="O822" s="74"/>
      <c r="P822" s="74">
        <v>1186373975.1</v>
      </c>
      <c r="Q822" s="74"/>
      <c r="R822" s="74">
        <v>934134197.16</v>
      </c>
      <c r="S822" s="74">
        <v>91215432.18</v>
      </c>
      <c r="T822" s="74">
        <v>160692599.91</v>
      </c>
      <c r="U822" s="74">
        <v>331745.85</v>
      </c>
      <c r="V822" s="74"/>
    </row>
    <row r="823" spans="1:22" s="24" customFormat="1" ht="22.5">
      <c r="A823" s="75" t="s">
        <v>2994</v>
      </c>
      <c r="B823" s="68">
        <v>200</v>
      </c>
      <c r="C823" s="68" t="s">
        <v>2147</v>
      </c>
      <c r="D823" s="71" t="str">
        <f t="shared" si="12"/>
        <v>000 0702 0000000 000 340</v>
      </c>
      <c r="E823" s="72">
        <v>103788241.41</v>
      </c>
      <c r="F823" s="73"/>
      <c r="G823" s="74">
        <v>103788241.41</v>
      </c>
      <c r="H823" s="74"/>
      <c r="I823" s="74">
        <v>99818420.23</v>
      </c>
      <c r="J823" s="74">
        <v>673136.51</v>
      </c>
      <c r="K823" s="74">
        <v>2920696.08</v>
      </c>
      <c r="L823" s="74">
        <v>375988.59</v>
      </c>
      <c r="M823" s="74"/>
      <c r="N823" s="74">
        <v>103674208.8</v>
      </c>
      <c r="O823" s="74"/>
      <c r="P823" s="74">
        <v>103674208.8</v>
      </c>
      <c r="Q823" s="74"/>
      <c r="R823" s="74">
        <v>99818419.43</v>
      </c>
      <c r="S823" s="74">
        <v>569213.71</v>
      </c>
      <c r="T823" s="74">
        <v>2910587.07</v>
      </c>
      <c r="U823" s="74">
        <v>375988.59</v>
      </c>
      <c r="V823" s="74"/>
    </row>
    <row r="824" spans="1:22" s="24" customFormat="1" ht="22.5">
      <c r="A824" s="75" t="s">
        <v>2148</v>
      </c>
      <c r="B824" s="68">
        <v>200</v>
      </c>
      <c r="C824" s="68" t="s">
        <v>2149</v>
      </c>
      <c r="D824" s="71" t="str">
        <f t="shared" si="12"/>
        <v>000 0703 0000000 000 000</v>
      </c>
      <c r="E824" s="72">
        <v>225864000</v>
      </c>
      <c r="F824" s="73"/>
      <c r="G824" s="74">
        <v>225864000</v>
      </c>
      <c r="H824" s="74"/>
      <c r="I824" s="74">
        <v>225864000</v>
      </c>
      <c r="J824" s="74"/>
      <c r="K824" s="74"/>
      <c r="L824" s="74"/>
      <c r="M824" s="74"/>
      <c r="N824" s="74">
        <v>218361808</v>
      </c>
      <c r="O824" s="74"/>
      <c r="P824" s="74">
        <v>218361808</v>
      </c>
      <c r="Q824" s="74"/>
      <c r="R824" s="74">
        <v>218361808</v>
      </c>
      <c r="S824" s="74"/>
      <c r="T824" s="74"/>
      <c r="U824" s="74"/>
      <c r="V824" s="74"/>
    </row>
    <row r="825" spans="1:22" s="24" customFormat="1" ht="12.75">
      <c r="A825" s="75" t="s">
        <v>1291</v>
      </c>
      <c r="B825" s="68">
        <v>200</v>
      </c>
      <c r="C825" s="68" t="s">
        <v>2150</v>
      </c>
      <c r="D825" s="71" t="str">
        <f t="shared" si="12"/>
        <v>000 0703 0000000 000 200</v>
      </c>
      <c r="E825" s="72">
        <v>225864000</v>
      </c>
      <c r="F825" s="73"/>
      <c r="G825" s="74">
        <v>225864000</v>
      </c>
      <c r="H825" s="74"/>
      <c r="I825" s="74">
        <v>225864000</v>
      </c>
      <c r="J825" s="74"/>
      <c r="K825" s="74"/>
      <c r="L825" s="74"/>
      <c r="M825" s="74"/>
      <c r="N825" s="74">
        <v>218361808</v>
      </c>
      <c r="O825" s="74"/>
      <c r="P825" s="74">
        <v>218361808</v>
      </c>
      <c r="Q825" s="74"/>
      <c r="R825" s="74">
        <v>218361808</v>
      </c>
      <c r="S825" s="74"/>
      <c r="T825" s="74"/>
      <c r="U825" s="74"/>
      <c r="V825" s="74"/>
    </row>
    <row r="826" spans="1:22" s="24" customFormat="1" ht="22.5">
      <c r="A826" s="75" t="s">
        <v>2966</v>
      </c>
      <c r="B826" s="68">
        <v>200</v>
      </c>
      <c r="C826" s="68" t="s">
        <v>2151</v>
      </c>
      <c r="D826" s="71" t="str">
        <f t="shared" si="12"/>
        <v>000 0703 0000000 000 240</v>
      </c>
      <c r="E826" s="72">
        <v>225864000</v>
      </c>
      <c r="F826" s="73"/>
      <c r="G826" s="74">
        <v>225864000</v>
      </c>
      <c r="H826" s="74"/>
      <c r="I826" s="74">
        <v>225864000</v>
      </c>
      <c r="J826" s="74"/>
      <c r="K826" s="74"/>
      <c r="L826" s="74"/>
      <c r="M826" s="74"/>
      <c r="N826" s="74">
        <v>218361808</v>
      </c>
      <c r="O826" s="74"/>
      <c r="P826" s="74">
        <v>218361808</v>
      </c>
      <c r="Q826" s="74"/>
      <c r="R826" s="74">
        <v>218361808</v>
      </c>
      <c r="S826" s="74"/>
      <c r="T826" s="74"/>
      <c r="U826" s="74"/>
      <c r="V826" s="74"/>
    </row>
    <row r="827" spans="1:22" s="24" customFormat="1" ht="33.75">
      <c r="A827" s="75" t="s">
        <v>2968</v>
      </c>
      <c r="B827" s="68">
        <v>200</v>
      </c>
      <c r="C827" s="68" t="s">
        <v>2152</v>
      </c>
      <c r="D827" s="71" t="str">
        <f t="shared" si="12"/>
        <v>000 0703 0000000 000 241</v>
      </c>
      <c r="E827" s="72">
        <v>225864000</v>
      </c>
      <c r="F827" s="73"/>
      <c r="G827" s="74">
        <v>225864000</v>
      </c>
      <c r="H827" s="74"/>
      <c r="I827" s="74">
        <v>225864000</v>
      </c>
      <c r="J827" s="74"/>
      <c r="K827" s="74"/>
      <c r="L827" s="74"/>
      <c r="M827" s="74"/>
      <c r="N827" s="74">
        <v>218361808</v>
      </c>
      <c r="O827" s="74"/>
      <c r="P827" s="74">
        <v>218361808</v>
      </c>
      <c r="Q827" s="74"/>
      <c r="R827" s="74">
        <v>218361808</v>
      </c>
      <c r="S827" s="74"/>
      <c r="T827" s="74"/>
      <c r="U827" s="74"/>
      <c r="V827" s="74"/>
    </row>
    <row r="828" spans="1:22" s="24" customFormat="1" ht="12.75">
      <c r="A828" s="75" t="s">
        <v>2153</v>
      </c>
      <c r="B828" s="68">
        <v>200</v>
      </c>
      <c r="C828" s="68" t="s">
        <v>2154</v>
      </c>
      <c r="D828" s="71" t="str">
        <f t="shared" si="12"/>
        <v>000 0704 0000000 000 000</v>
      </c>
      <c r="E828" s="72">
        <v>3238453679.84</v>
      </c>
      <c r="F828" s="73"/>
      <c r="G828" s="74">
        <v>3238453679.84</v>
      </c>
      <c r="H828" s="74"/>
      <c r="I828" s="74">
        <v>3238453679.84</v>
      </c>
      <c r="J828" s="74"/>
      <c r="K828" s="74"/>
      <c r="L828" s="74"/>
      <c r="M828" s="74"/>
      <c r="N828" s="74">
        <v>3147749983.62</v>
      </c>
      <c r="O828" s="74"/>
      <c r="P828" s="74">
        <v>3147749983.62</v>
      </c>
      <c r="Q828" s="74"/>
      <c r="R828" s="74">
        <v>3147749983.62</v>
      </c>
      <c r="S828" s="74"/>
      <c r="T828" s="74"/>
      <c r="U828" s="74"/>
      <c r="V828" s="74"/>
    </row>
    <row r="829" spans="1:22" s="24" customFormat="1" ht="12.75">
      <c r="A829" s="75" t="s">
        <v>1291</v>
      </c>
      <c r="B829" s="68">
        <v>200</v>
      </c>
      <c r="C829" s="68" t="s">
        <v>2155</v>
      </c>
      <c r="D829" s="71" t="str">
        <f t="shared" si="12"/>
        <v>000 0704 0000000 000 200</v>
      </c>
      <c r="E829" s="72">
        <v>3238453679.84</v>
      </c>
      <c r="F829" s="73"/>
      <c r="G829" s="74">
        <v>3238453679.84</v>
      </c>
      <c r="H829" s="74"/>
      <c r="I829" s="74">
        <v>3238453679.84</v>
      </c>
      <c r="J829" s="74"/>
      <c r="K829" s="74"/>
      <c r="L829" s="74"/>
      <c r="M829" s="74"/>
      <c r="N829" s="74">
        <v>3147749983.62</v>
      </c>
      <c r="O829" s="74"/>
      <c r="P829" s="74">
        <v>3147749983.62</v>
      </c>
      <c r="Q829" s="74"/>
      <c r="R829" s="74">
        <v>3147749983.62</v>
      </c>
      <c r="S829" s="74"/>
      <c r="T829" s="74"/>
      <c r="U829" s="74"/>
      <c r="V829" s="74"/>
    </row>
    <row r="830" spans="1:22" s="24" customFormat="1" ht="22.5">
      <c r="A830" s="75" t="s">
        <v>2966</v>
      </c>
      <c r="B830" s="68">
        <v>200</v>
      </c>
      <c r="C830" s="68" t="s">
        <v>2156</v>
      </c>
      <c r="D830" s="71" t="str">
        <f t="shared" si="12"/>
        <v>000 0704 0000000 000 240</v>
      </c>
      <c r="E830" s="72">
        <v>3238421679.84</v>
      </c>
      <c r="F830" s="73"/>
      <c r="G830" s="74">
        <v>3238421679.84</v>
      </c>
      <c r="H830" s="74"/>
      <c r="I830" s="74">
        <v>3238421679.84</v>
      </c>
      <c r="J830" s="74"/>
      <c r="K830" s="74"/>
      <c r="L830" s="74"/>
      <c r="M830" s="74"/>
      <c r="N830" s="74">
        <v>3147717983.62</v>
      </c>
      <c r="O830" s="74"/>
      <c r="P830" s="74">
        <v>3147717983.62</v>
      </c>
      <c r="Q830" s="74"/>
      <c r="R830" s="74">
        <v>3147717983.62</v>
      </c>
      <c r="S830" s="74"/>
      <c r="T830" s="74"/>
      <c r="U830" s="74"/>
      <c r="V830" s="74"/>
    </row>
    <row r="831" spans="1:22" s="24" customFormat="1" ht="33.75">
      <c r="A831" s="75" t="s">
        <v>2968</v>
      </c>
      <c r="B831" s="68">
        <v>200</v>
      </c>
      <c r="C831" s="68" t="s">
        <v>2157</v>
      </c>
      <c r="D831" s="71" t="str">
        <f t="shared" si="12"/>
        <v>000 0704 0000000 000 241</v>
      </c>
      <c r="E831" s="72">
        <v>3238421679.84</v>
      </c>
      <c r="F831" s="73"/>
      <c r="G831" s="74">
        <v>3238421679.84</v>
      </c>
      <c r="H831" s="74"/>
      <c r="I831" s="74">
        <v>3238421679.84</v>
      </c>
      <c r="J831" s="74"/>
      <c r="K831" s="74"/>
      <c r="L831" s="74"/>
      <c r="M831" s="74"/>
      <c r="N831" s="74">
        <v>3147717983.62</v>
      </c>
      <c r="O831" s="74"/>
      <c r="P831" s="74">
        <v>3147717983.62</v>
      </c>
      <c r="Q831" s="74"/>
      <c r="R831" s="74">
        <v>3147717983.62</v>
      </c>
      <c r="S831" s="74"/>
      <c r="T831" s="74"/>
      <c r="U831" s="74"/>
      <c r="V831" s="74"/>
    </row>
    <row r="832" spans="1:22" s="24" customFormat="1" ht="12.75">
      <c r="A832" s="75" t="s">
        <v>2984</v>
      </c>
      <c r="B832" s="68">
        <v>200</v>
      </c>
      <c r="C832" s="68" t="s">
        <v>2158</v>
      </c>
      <c r="D832" s="71" t="str">
        <f t="shared" si="12"/>
        <v>000 0704 0000000 000 290</v>
      </c>
      <c r="E832" s="72">
        <v>32000</v>
      </c>
      <c r="F832" s="73"/>
      <c r="G832" s="74">
        <v>32000</v>
      </c>
      <c r="H832" s="74"/>
      <c r="I832" s="74">
        <v>32000</v>
      </c>
      <c r="J832" s="74"/>
      <c r="K832" s="74"/>
      <c r="L832" s="74"/>
      <c r="M832" s="74"/>
      <c r="N832" s="74">
        <v>32000</v>
      </c>
      <c r="O832" s="74"/>
      <c r="P832" s="74">
        <v>32000</v>
      </c>
      <c r="Q832" s="74"/>
      <c r="R832" s="74">
        <v>32000</v>
      </c>
      <c r="S832" s="74"/>
      <c r="T832" s="74"/>
      <c r="U832" s="74"/>
      <c r="V832" s="74"/>
    </row>
    <row r="833" spans="1:22" s="24" customFormat="1" ht="33.75">
      <c r="A833" s="75" t="s">
        <v>2159</v>
      </c>
      <c r="B833" s="68">
        <v>200</v>
      </c>
      <c r="C833" s="68" t="s">
        <v>2160</v>
      </c>
      <c r="D833" s="71" t="str">
        <f t="shared" si="12"/>
        <v>000 0705 0000000 000 000</v>
      </c>
      <c r="E833" s="72">
        <v>95233200</v>
      </c>
      <c r="F833" s="73"/>
      <c r="G833" s="74">
        <v>95233200</v>
      </c>
      <c r="H833" s="74"/>
      <c r="I833" s="74">
        <v>88286200</v>
      </c>
      <c r="J833" s="74">
        <v>5997000</v>
      </c>
      <c r="K833" s="74">
        <v>950000</v>
      </c>
      <c r="L833" s="74"/>
      <c r="M833" s="74"/>
      <c r="N833" s="74">
        <v>92837240</v>
      </c>
      <c r="O833" s="74"/>
      <c r="P833" s="74">
        <v>92837240</v>
      </c>
      <c r="Q833" s="74"/>
      <c r="R833" s="74">
        <v>86044394</v>
      </c>
      <c r="S833" s="74">
        <v>5984300</v>
      </c>
      <c r="T833" s="74">
        <v>808546</v>
      </c>
      <c r="U833" s="74"/>
      <c r="V833" s="74"/>
    </row>
    <row r="834" spans="1:22" s="24" customFormat="1" ht="12.75">
      <c r="A834" s="75" t="s">
        <v>1291</v>
      </c>
      <c r="B834" s="68">
        <v>200</v>
      </c>
      <c r="C834" s="68" t="s">
        <v>2161</v>
      </c>
      <c r="D834" s="71" t="str">
        <f t="shared" si="12"/>
        <v>000 0705 0000000 000 200</v>
      </c>
      <c r="E834" s="72">
        <v>95233200</v>
      </c>
      <c r="F834" s="73"/>
      <c r="G834" s="74">
        <v>95233200</v>
      </c>
      <c r="H834" s="74"/>
      <c r="I834" s="74">
        <v>88286200</v>
      </c>
      <c r="J834" s="74">
        <v>5997000</v>
      </c>
      <c r="K834" s="74">
        <v>950000</v>
      </c>
      <c r="L834" s="74"/>
      <c r="M834" s="74"/>
      <c r="N834" s="74">
        <v>92837240</v>
      </c>
      <c r="O834" s="74"/>
      <c r="P834" s="74">
        <v>92837240</v>
      </c>
      <c r="Q834" s="74"/>
      <c r="R834" s="74">
        <v>86044394</v>
      </c>
      <c r="S834" s="74">
        <v>5984300</v>
      </c>
      <c r="T834" s="74">
        <v>808546</v>
      </c>
      <c r="U834" s="74"/>
      <c r="V834" s="74"/>
    </row>
    <row r="835" spans="1:22" s="24" customFormat="1" ht="12.75">
      <c r="A835" s="75" t="s">
        <v>1301</v>
      </c>
      <c r="B835" s="68">
        <v>200</v>
      </c>
      <c r="C835" s="68" t="s">
        <v>2162</v>
      </c>
      <c r="D835" s="71" t="str">
        <f t="shared" si="12"/>
        <v>000 0705 0000000 000 220</v>
      </c>
      <c r="E835" s="72">
        <v>35274800</v>
      </c>
      <c r="F835" s="73"/>
      <c r="G835" s="74">
        <v>35274800</v>
      </c>
      <c r="H835" s="74"/>
      <c r="I835" s="74">
        <v>34324800</v>
      </c>
      <c r="J835" s="74"/>
      <c r="K835" s="74">
        <v>950000</v>
      </c>
      <c r="L835" s="74"/>
      <c r="M835" s="74"/>
      <c r="N835" s="74">
        <v>33277550</v>
      </c>
      <c r="O835" s="74"/>
      <c r="P835" s="74">
        <v>33277550</v>
      </c>
      <c r="Q835" s="74"/>
      <c r="R835" s="74">
        <v>32469004</v>
      </c>
      <c r="S835" s="74"/>
      <c r="T835" s="74">
        <v>808546</v>
      </c>
      <c r="U835" s="74"/>
      <c r="V835" s="74"/>
    </row>
    <row r="836" spans="1:22" s="24" customFormat="1" ht="12.75">
      <c r="A836" s="75" t="s">
        <v>2964</v>
      </c>
      <c r="B836" s="68">
        <v>200</v>
      </c>
      <c r="C836" s="68" t="s">
        <v>2163</v>
      </c>
      <c r="D836" s="71" t="str">
        <f t="shared" si="12"/>
        <v>000 0705 0000000 000 226</v>
      </c>
      <c r="E836" s="72">
        <v>35274800</v>
      </c>
      <c r="F836" s="73"/>
      <c r="G836" s="74">
        <v>35274800</v>
      </c>
      <c r="H836" s="74"/>
      <c r="I836" s="74">
        <v>34324800</v>
      </c>
      <c r="J836" s="74"/>
      <c r="K836" s="74">
        <v>950000</v>
      </c>
      <c r="L836" s="74"/>
      <c r="M836" s="74"/>
      <c r="N836" s="74">
        <v>33277550</v>
      </c>
      <c r="O836" s="74"/>
      <c r="P836" s="74">
        <v>33277550</v>
      </c>
      <c r="Q836" s="74"/>
      <c r="R836" s="74">
        <v>32469004</v>
      </c>
      <c r="S836" s="74"/>
      <c r="T836" s="74">
        <v>808546</v>
      </c>
      <c r="U836" s="74"/>
      <c r="V836" s="74"/>
    </row>
    <row r="837" spans="1:22" s="24" customFormat="1" ht="22.5">
      <c r="A837" s="75" t="s">
        <v>2966</v>
      </c>
      <c r="B837" s="68">
        <v>200</v>
      </c>
      <c r="C837" s="68" t="s">
        <v>2164</v>
      </c>
      <c r="D837" s="71" t="str">
        <f t="shared" si="12"/>
        <v>000 0705 0000000 000 240</v>
      </c>
      <c r="E837" s="72">
        <v>59958400</v>
      </c>
      <c r="F837" s="73"/>
      <c r="G837" s="74">
        <v>59958400</v>
      </c>
      <c r="H837" s="74"/>
      <c r="I837" s="74">
        <v>53961400</v>
      </c>
      <c r="J837" s="74">
        <v>5997000</v>
      </c>
      <c r="K837" s="74"/>
      <c r="L837" s="74"/>
      <c r="M837" s="74"/>
      <c r="N837" s="74">
        <v>59559690</v>
      </c>
      <c r="O837" s="74"/>
      <c r="P837" s="74">
        <v>59559690</v>
      </c>
      <c r="Q837" s="74"/>
      <c r="R837" s="74">
        <v>53575390</v>
      </c>
      <c r="S837" s="74">
        <v>5984300</v>
      </c>
      <c r="T837" s="74"/>
      <c r="U837" s="74"/>
      <c r="V837" s="74"/>
    </row>
    <row r="838" spans="1:22" s="24" customFormat="1" ht="33.75">
      <c r="A838" s="75" t="s">
        <v>2968</v>
      </c>
      <c r="B838" s="68">
        <v>200</v>
      </c>
      <c r="C838" s="68" t="s">
        <v>2165</v>
      </c>
      <c r="D838" s="71" t="str">
        <f t="shared" si="12"/>
        <v>000 0705 0000000 000 241</v>
      </c>
      <c r="E838" s="72">
        <v>59958400</v>
      </c>
      <c r="F838" s="73"/>
      <c r="G838" s="74">
        <v>59958400</v>
      </c>
      <c r="H838" s="74"/>
      <c r="I838" s="74">
        <v>53961400</v>
      </c>
      <c r="J838" s="74">
        <v>5997000</v>
      </c>
      <c r="K838" s="74"/>
      <c r="L838" s="74"/>
      <c r="M838" s="74"/>
      <c r="N838" s="74">
        <v>59559690</v>
      </c>
      <c r="O838" s="74"/>
      <c r="P838" s="74">
        <v>59559690</v>
      </c>
      <c r="Q838" s="74"/>
      <c r="R838" s="74">
        <v>53575390</v>
      </c>
      <c r="S838" s="74">
        <v>5984300</v>
      </c>
      <c r="T838" s="74"/>
      <c r="U838" s="74"/>
      <c r="V838" s="74"/>
    </row>
    <row r="839" spans="1:22" s="24" customFormat="1" ht="22.5">
      <c r="A839" s="75" t="s">
        <v>2166</v>
      </c>
      <c r="B839" s="68">
        <v>200</v>
      </c>
      <c r="C839" s="68" t="s">
        <v>2167</v>
      </c>
      <c r="D839" s="71" t="str">
        <f aca="true" t="shared" si="13" ref="D839:D902">IF(OR(LEFT(C839,5)="000 9",LEFT(C839,5)="000 7"),"X",C839)</f>
        <v>000 0706 0000000 000 000</v>
      </c>
      <c r="E839" s="72">
        <v>231281100</v>
      </c>
      <c r="F839" s="73"/>
      <c r="G839" s="74">
        <v>231281100</v>
      </c>
      <c r="H839" s="74"/>
      <c r="I839" s="74">
        <v>124427000</v>
      </c>
      <c r="J839" s="74">
        <v>106854100</v>
      </c>
      <c r="K839" s="74"/>
      <c r="L839" s="74"/>
      <c r="M839" s="74"/>
      <c r="N839" s="74">
        <v>223416100</v>
      </c>
      <c r="O839" s="74"/>
      <c r="P839" s="74">
        <v>223416100</v>
      </c>
      <c r="Q839" s="74"/>
      <c r="R839" s="74">
        <v>116562000</v>
      </c>
      <c r="S839" s="74">
        <v>106854100</v>
      </c>
      <c r="T839" s="74"/>
      <c r="U839" s="74"/>
      <c r="V839" s="74"/>
    </row>
    <row r="840" spans="1:22" s="24" customFormat="1" ht="12.75">
      <c r="A840" s="75" t="s">
        <v>1291</v>
      </c>
      <c r="B840" s="68">
        <v>200</v>
      </c>
      <c r="C840" s="68" t="s">
        <v>2168</v>
      </c>
      <c r="D840" s="71" t="str">
        <f t="shared" si="13"/>
        <v>000 0706 0000000 000 200</v>
      </c>
      <c r="E840" s="72">
        <v>231281100</v>
      </c>
      <c r="F840" s="73"/>
      <c r="G840" s="74">
        <v>231281100</v>
      </c>
      <c r="H840" s="74"/>
      <c r="I840" s="74">
        <v>124427000</v>
      </c>
      <c r="J840" s="74">
        <v>106854100</v>
      </c>
      <c r="K840" s="74"/>
      <c r="L840" s="74"/>
      <c r="M840" s="74"/>
      <c r="N840" s="74">
        <v>223416100</v>
      </c>
      <c r="O840" s="74"/>
      <c r="P840" s="74">
        <v>223416100</v>
      </c>
      <c r="Q840" s="74"/>
      <c r="R840" s="74">
        <v>116562000</v>
      </c>
      <c r="S840" s="74">
        <v>106854100</v>
      </c>
      <c r="T840" s="74"/>
      <c r="U840" s="74"/>
      <c r="V840" s="74"/>
    </row>
    <row r="841" spans="1:22" s="24" customFormat="1" ht="22.5">
      <c r="A841" s="75" t="s">
        <v>2966</v>
      </c>
      <c r="B841" s="68">
        <v>200</v>
      </c>
      <c r="C841" s="68" t="s">
        <v>2169</v>
      </c>
      <c r="D841" s="71" t="str">
        <f t="shared" si="13"/>
        <v>000 0706 0000000 000 240</v>
      </c>
      <c r="E841" s="72">
        <v>231281100</v>
      </c>
      <c r="F841" s="73"/>
      <c r="G841" s="74">
        <v>231281100</v>
      </c>
      <c r="H841" s="74"/>
      <c r="I841" s="74">
        <v>124427000</v>
      </c>
      <c r="J841" s="74">
        <v>106854100</v>
      </c>
      <c r="K841" s="74"/>
      <c r="L841" s="74"/>
      <c r="M841" s="74"/>
      <c r="N841" s="74">
        <v>223416100</v>
      </c>
      <c r="O841" s="74"/>
      <c r="P841" s="74">
        <v>223416100</v>
      </c>
      <c r="Q841" s="74"/>
      <c r="R841" s="74">
        <v>116562000</v>
      </c>
      <c r="S841" s="74">
        <v>106854100</v>
      </c>
      <c r="T841" s="74"/>
      <c r="U841" s="74"/>
      <c r="V841" s="74"/>
    </row>
    <row r="842" spans="1:22" s="24" customFormat="1" ht="33.75">
      <c r="A842" s="75" t="s">
        <v>2968</v>
      </c>
      <c r="B842" s="68">
        <v>200</v>
      </c>
      <c r="C842" s="68" t="s">
        <v>2170</v>
      </c>
      <c r="D842" s="71" t="str">
        <f t="shared" si="13"/>
        <v>000 0706 0000000 000 241</v>
      </c>
      <c r="E842" s="72">
        <v>231281100</v>
      </c>
      <c r="F842" s="73"/>
      <c r="G842" s="74">
        <v>231281100</v>
      </c>
      <c r="H842" s="74"/>
      <c r="I842" s="74">
        <v>124427000</v>
      </c>
      <c r="J842" s="74">
        <v>106854100</v>
      </c>
      <c r="K842" s="74"/>
      <c r="L842" s="74"/>
      <c r="M842" s="74"/>
      <c r="N842" s="74">
        <v>223416100</v>
      </c>
      <c r="O842" s="74"/>
      <c r="P842" s="74">
        <v>223416100</v>
      </c>
      <c r="Q842" s="74"/>
      <c r="R842" s="74">
        <v>116562000</v>
      </c>
      <c r="S842" s="74">
        <v>106854100</v>
      </c>
      <c r="T842" s="74"/>
      <c r="U842" s="74"/>
      <c r="V842" s="74"/>
    </row>
    <row r="843" spans="1:22" s="24" customFormat="1" ht="22.5">
      <c r="A843" s="75" t="s">
        <v>2171</v>
      </c>
      <c r="B843" s="68">
        <v>200</v>
      </c>
      <c r="C843" s="68" t="s">
        <v>2172</v>
      </c>
      <c r="D843" s="71" t="str">
        <f t="shared" si="13"/>
        <v>000 0707 0000000 000 000</v>
      </c>
      <c r="E843" s="72">
        <v>1236475220.64</v>
      </c>
      <c r="F843" s="73"/>
      <c r="G843" s="74">
        <v>1236475220.64</v>
      </c>
      <c r="H843" s="74">
        <v>141623006.99</v>
      </c>
      <c r="I843" s="74">
        <v>900312500</v>
      </c>
      <c r="J843" s="74">
        <v>354717501.05</v>
      </c>
      <c r="K843" s="74">
        <v>111648915.23</v>
      </c>
      <c r="L843" s="74">
        <v>11419311.35</v>
      </c>
      <c r="M843" s="74"/>
      <c r="N843" s="74">
        <v>1223841199.21</v>
      </c>
      <c r="O843" s="74"/>
      <c r="P843" s="74">
        <v>1223841199.21</v>
      </c>
      <c r="Q843" s="74">
        <v>139642149.09</v>
      </c>
      <c r="R843" s="74">
        <v>890703124.69</v>
      </c>
      <c r="S843" s="74">
        <v>352227660.99</v>
      </c>
      <c r="T843" s="74">
        <v>110057166.68</v>
      </c>
      <c r="U843" s="74">
        <v>10495395.94</v>
      </c>
      <c r="V843" s="74"/>
    </row>
    <row r="844" spans="1:22" s="24" customFormat="1" ht="12.75">
      <c r="A844" s="75" t="s">
        <v>1291</v>
      </c>
      <c r="B844" s="68">
        <v>200</v>
      </c>
      <c r="C844" s="68" t="s">
        <v>2173</v>
      </c>
      <c r="D844" s="71" t="str">
        <f t="shared" si="13"/>
        <v>000 0707 0000000 000 200</v>
      </c>
      <c r="E844" s="72">
        <v>1209640399.96</v>
      </c>
      <c r="F844" s="73"/>
      <c r="G844" s="74">
        <v>1209640399.96</v>
      </c>
      <c r="H844" s="74">
        <v>141623006.99</v>
      </c>
      <c r="I844" s="74">
        <v>900312500</v>
      </c>
      <c r="J844" s="74">
        <v>342296749.44</v>
      </c>
      <c r="K844" s="74">
        <v>98094724.06</v>
      </c>
      <c r="L844" s="74">
        <v>10559433.45</v>
      </c>
      <c r="M844" s="74"/>
      <c r="N844" s="74">
        <v>1197923543.92</v>
      </c>
      <c r="O844" s="74"/>
      <c r="P844" s="74">
        <v>1197923543.92</v>
      </c>
      <c r="Q844" s="74">
        <v>139642149.09</v>
      </c>
      <c r="R844" s="74">
        <v>890703124.69</v>
      </c>
      <c r="S844" s="74">
        <v>340565604.53</v>
      </c>
      <c r="T844" s="74">
        <v>96522184.6</v>
      </c>
      <c r="U844" s="74">
        <v>9774779.19</v>
      </c>
      <c r="V844" s="74"/>
    </row>
    <row r="845" spans="1:22" s="24" customFormat="1" ht="22.5">
      <c r="A845" s="75" t="s">
        <v>1293</v>
      </c>
      <c r="B845" s="68">
        <v>200</v>
      </c>
      <c r="C845" s="68" t="s">
        <v>2174</v>
      </c>
      <c r="D845" s="71" t="str">
        <f t="shared" si="13"/>
        <v>000 0707 0000000 000 210</v>
      </c>
      <c r="E845" s="72">
        <v>36405075.97</v>
      </c>
      <c r="F845" s="73"/>
      <c r="G845" s="74">
        <v>36405075.97</v>
      </c>
      <c r="H845" s="74"/>
      <c r="I845" s="74">
        <v>4199456</v>
      </c>
      <c r="J845" s="74">
        <v>27918268.13</v>
      </c>
      <c r="K845" s="74">
        <v>1921469.62</v>
      </c>
      <c r="L845" s="74">
        <v>2365882.22</v>
      </c>
      <c r="M845" s="74"/>
      <c r="N845" s="74">
        <v>36315679.72</v>
      </c>
      <c r="O845" s="74"/>
      <c r="P845" s="74">
        <v>36315679.72</v>
      </c>
      <c r="Q845" s="74"/>
      <c r="R845" s="74">
        <v>4196910.62</v>
      </c>
      <c r="S845" s="74">
        <v>27899571.35</v>
      </c>
      <c r="T845" s="74">
        <v>1853315.53</v>
      </c>
      <c r="U845" s="74">
        <v>2365882.22</v>
      </c>
      <c r="V845" s="74"/>
    </row>
    <row r="846" spans="1:22" s="24" customFormat="1" ht="12.75">
      <c r="A846" s="75" t="s">
        <v>1295</v>
      </c>
      <c r="B846" s="68">
        <v>200</v>
      </c>
      <c r="C846" s="68" t="s">
        <v>2175</v>
      </c>
      <c r="D846" s="71" t="str">
        <f t="shared" si="13"/>
        <v>000 0707 0000000 000 211</v>
      </c>
      <c r="E846" s="72">
        <v>27961224.03</v>
      </c>
      <c r="F846" s="73"/>
      <c r="G846" s="74">
        <v>27961224.03</v>
      </c>
      <c r="H846" s="74"/>
      <c r="I846" s="74">
        <v>3400000</v>
      </c>
      <c r="J846" s="74">
        <v>21438143.93</v>
      </c>
      <c r="K846" s="74">
        <v>1326085.98</v>
      </c>
      <c r="L846" s="74">
        <v>1796994.12</v>
      </c>
      <c r="M846" s="74"/>
      <c r="N846" s="74">
        <v>27890983.89</v>
      </c>
      <c r="O846" s="74"/>
      <c r="P846" s="74">
        <v>27890983.89</v>
      </c>
      <c r="Q846" s="74"/>
      <c r="R846" s="74">
        <v>3400000</v>
      </c>
      <c r="S846" s="74">
        <v>21422685.09</v>
      </c>
      <c r="T846" s="74">
        <v>1271304.68</v>
      </c>
      <c r="U846" s="74">
        <v>1796994.12</v>
      </c>
      <c r="V846" s="74"/>
    </row>
    <row r="847" spans="1:22" s="24" customFormat="1" ht="12.75">
      <c r="A847" s="75" t="s">
        <v>1297</v>
      </c>
      <c r="B847" s="68">
        <v>200</v>
      </c>
      <c r="C847" s="68" t="s">
        <v>2176</v>
      </c>
      <c r="D847" s="71" t="str">
        <f t="shared" si="13"/>
        <v>000 0707 0000000 000 212</v>
      </c>
      <c r="E847" s="72">
        <v>19658.33</v>
      </c>
      <c r="F847" s="73"/>
      <c r="G847" s="74">
        <v>19658.33</v>
      </c>
      <c r="H847" s="74"/>
      <c r="I847" s="74">
        <v>7600</v>
      </c>
      <c r="J847" s="74">
        <v>11400</v>
      </c>
      <c r="K847" s="74"/>
      <c r="L847" s="74">
        <v>658.33</v>
      </c>
      <c r="M847" s="74"/>
      <c r="N847" s="74">
        <v>16580.91</v>
      </c>
      <c r="O847" s="74"/>
      <c r="P847" s="74">
        <v>16580.91</v>
      </c>
      <c r="Q847" s="74"/>
      <c r="R847" s="74">
        <v>5800</v>
      </c>
      <c r="S847" s="74">
        <v>10122.58</v>
      </c>
      <c r="T847" s="74"/>
      <c r="U847" s="74">
        <v>658.33</v>
      </c>
      <c r="V847" s="74"/>
    </row>
    <row r="848" spans="1:22" s="24" customFormat="1" ht="12.75">
      <c r="A848" s="75" t="s">
        <v>1299</v>
      </c>
      <c r="B848" s="68">
        <v>200</v>
      </c>
      <c r="C848" s="68" t="s">
        <v>2177</v>
      </c>
      <c r="D848" s="71" t="str">
        <f t="shared" si="13"/>
        <v>000 0707 0000000 000 213</v>
      </c>
      <c r="E848" s="72">
        <v>8424193.61</v>
      </c>
      <c r="F848" s="73"/>
      <c r="G848" s="74">
        <v>8424193.61</v>
      </c>
      <c r="H848" s="74"/>
      <c r="I848" s="74">
        <v>791856</v>
      </c>
      <c r="J848" s="74">
        <v>6468724.2</v>
      </c>
      <c r="K848" s="74">
        <v>595383.64</v>
      </c>
      <c r="L848" s="74">
        <v>568229.77</v>
      </c>
      <c r="M848" s="74"/>
      <c r="N848" s="74">
        <v>8408114.92</v>
      </c>
      <c r="O848" s="74"/>
      <c r="P848" s="74">
        <v>8408114.92</v>
      </c>
      <c r="Q848" s="74"/>
      <c r="R848" s="74">
        <v>791110.62</v>
      </c>
      <c r="S848" s="74">
        <v>6466763.68</v>
      </c>
      <c r="T848" s="74">
        <v>582010.85</v>
      </c>
      <c r="U848" s="74">
        <v>568229.77</v>
      </c>
      <c r="V848" s="74"/>
    </row>
    <row r="849" spans="1:22" s="24" customFormat="1" ht="12.75">
      <c r="A849" s="75" t="s">
        <v>1301</v>
      </c>
      <c r="B849" s="68">
        <v>200</v>
      </c>
      <c r="C849" s="68" t="s">
        <v>2178</v>
      </c>
      <c r="D849" s="71" t="str">
        <f t="shared" si="13"/>
        <v>000 0707 0000000 000 220</v>
      </c>
      <c r="E849" s="72">
        <v>53221844.62</v>
      </c>
      <c r="F849" s="73"/>
      <c r="G849" s="74">
        <v>53221844.62</v>
      </c>
      <c r="H849" s="74"/>
      <c r="I849" s="74">
        <v>1239344</v>
      </c>
      <c r="J849" s="74">
        <v>40743939.51</v>
      </c>
      <c r="K849" s="74">
        <v>9609426.73</v>
      </c>
      <c r="L849" s="74">
        <v>1629134.38</v>
      </c>
      <c r="M849" s="74"/>
      <c r="N849" s="74">
        <v>52475610.97</v>
      </c>
      <c r="O849" s="74"/>
      <c r="P849" s="74">
        <v>52475610.97</v>
      </c>
      <c r="Q849" s="74"/>
      <c r="R849" s="74">
        <v>1239163.6</v>
      </c>
      <c r="S849" s="74">
        <v>40289740.51</v>
      </c>
      <c r="T849" s="74">
        <v>9405796.99</v>
      </c>
      <c r="U849" s="74">
        <v>1540909.87</v>
      </c>
      <c r="V849" s="74"/>
    </row>
    <row r="850" spans="1:22" s="24" customFormat="1" ht="12.75">
      <c r="A850" s="75" t="s">
        <v>1303</v>
      </c>
      <c r="B850" s="68">
        <v>200</v>
      </c>
      <c r="C850" s="68" t="s">
        <v>2179</v>
      </c>
      <c r="D850" s="71" t="str">
        <f t="shared" si="13"/>
        <v>000 0707 0000000 000 221</v>
      </c>
      <c r="E850" s="72">
        <v>408586.79</v>
      </c>
      <c r="F850" s="73"/>
      <c r="G850" s="74">
        <v>408586.79</v>
      </c>
      <c r="H850" s="74"/>
      <c r="I850" s="74"/>
      <c r="J850" s="74">
        <v>332305.14</v>
      </c>
      <c r="K850" s="74">
        <v>49351.65</v>
      </c>
      <c r="L850" s="74">
        <v>26930</v>
      </c>
      <c r="M850" s="74"/>
      <c r="N850" s="74">
        <v>396563.21</v>
      </c>
      <c r="O850" s="74"/>
      <c r="P850" s="74">
        <v>396563.21</v>
      </c>
      <c r="Q850" s="74"/>
      <c r="R850" s="74"/>
      <c r="S850" s="74">
        <v>320281.56</v>
      </c>
      <c r="T850" s="74">
        <v>49351.65</v>
      </c>
      <c r="U850" s="74">
        <v>26930</v>
      </c>
      <c r="V850" s="74"/>
    </row>
    <row r="851" spans="1:22" s="24" customFormat="1" ht="12.75">
      <c r="A851" s="75" t="s">
        <v>1305</v>
      </c>
      <c r="B851" s="68">
        <v>200</v>
      </c>
      <c r="C851" s="68" t="s">
        <v>2180</v>
      </c>
      <c r="D851" s="71" t="str">
        <f t="shared" si="13"/>
        <v>000 0707 0000000 000 222</v>
      </c>
      <c r="E851" s="72">
        <v>607015.81</v>
      </c>
      <c r="F851" s="73"/>
      <c r="G851" s="74">
        <v>607015.81</v>
      </c>
      <c r="H851" s="74"/>
      <c r="I851" s="74">
        <v>66500</v>
      </c>
      <c r="J851" s="74">
        <v>453026.41</v>
      </c>
      <c r="K851" s="74">
        <v>45000</v>
      </c>
      <c r="L851" s="74">
        <v>42489.4</v>
      </c>
      <c r="M851" s="74"/>
      <c r="N851" s="74">
        <v>588401.27</v>
      </c>
      <c r="O851" s="74"/>
      <c r="P851" s="74">
        <v>588401.27</v>
      </c>
      <c r="Q851" s="74"/>
      <c r="R851" s="74">
        <v>66319.7</v>
      </c>
      <c r="S851" s="74">
        <v>442828.87</v>
      </c>
      <c r="T851" s="74">
        <v>43000</v>
      </c>
      <c r="U851" s="74">
        <v>36252.7</v>
      </c>
      <c r="V851" s="74"/>
    </row>
    <row r="852" spans="1:22" s="24" customFormat="1" ht="12.75">
      <c r="A852" s="75" t="s">
        <v>1307</v>
      </c>
      <c r="B852" s="68">
        <v>200</v>
      </c>
      <c r="C852" s="68" t="s">
        <v>2181</v>
      </c>
      <c r="D852" s="71" t="str">
        <f t="shared" si="13"/>
        <v>000 0707 0000000 000 223</v>
      </c>
      <c r="E852" s="72">
        <v>254274</v>
      </c>
      <c r="F852" s="73"/>
      <c r="G852" s="74">
        <v>254274</v>
      </c>
      <c r="H852" s="74"/>
      <c r="I852" s="74"/>
      <c r="J852" s="74">
        <v>216800</v>
      </c>
      <c r="K852" s="74"/>
      <c r="L852" s="74">
        <v>37474</v>
      </c>
      <c r="M852" s="74"/>
      <c r="N852" s="74">
        <v>169552.79</v>
      </c>
      <c r="O852" s="74"/>
      <c r="P852" s="74">
        <v>169552.79</v>
      </c>
      <c r="Q852" s="74"/>
      <c r="R852" s="74"/>
      <c r="S852" s="74">
        <v>132149.42</v>
      </c>
      <c r="T852" s="74"/>
      <c r="U852" s="74">
        <v>37403.37</v>
      </c>
      <c r="V852" s="74"/>
    </row>
    <row r="853" spans="1:22" s="24" customFormat="1" ht="22.5">
      <c r="A853" s="75" t="s">
        <v>1309</v>
      </c>
      <c r="B853" s="68">
        <v>200</v>
      </c>
      <c r="C853" s="68" t="s">
        <v>2182</v>
      </c>
      <c r="D853" s="71" t="str">
        <f t="shared" si="13"/>
        <v>000 0707 0000000 000 224</v>
      </c>
      <c r="E853" s="72">
        <v>2692728.5</v>
      </c>
      <c r="F853" s="73"/>
      <c r="G853" s="74">
        <v>2692728.5</v>
      </c>
      <c r="H853" s="74"/>
      <c r="I853" s="74"/>
      <c r="J853" s="74">
        <v>2692728.5</v>
      </c>
      <c r="K853" s="74"/>
      <c r="L853" s="74"/>
      <c r="M853" s="74"/>
      <c r="N853" s="74">
        <v>2673210</v>
      </c>
      <c r="O853" s="74"/>
      <c r="P853" s="74">
        <v>2673210</v>
      </c>
      <c r="Q853" s="74"/>
      <c r="R853" s="74"/>
      <c r="S853" s="74">
        <v>2673210</v>
      </c>
      <c r="T853" s="74"/>
      <c r="U853" s="74"/>
      <c r="V853" s="74"/>
    </row>
    <row r="854" spans="1:22" s="24" customFormat="1" ht="22.5">
      <c r="A854" s="75" t="s">
        <v>2962</v>
      </c>
      <c r="B854" s="68">
        <v>200</v>
      </c>
      <c r="C854" s="68" t="s">
        <v>2209</v>
      </c>
      <c r="D854" s="71" t="str">
        <f t="shared" si="13"/>
        <v>000 0707 0000000 000 225</v>
      </c>
      <c r="E854" s="72">
        <v>18476580.44</v>
      </c>
      <c r="F854" s="73"/>
      <c r="G854" s="74">
        <v>18476580.44</v>
      </c>
      <c r="H854" s="74"/>
      <c r="I854" s="74"/>
      <c r="J854" s="74">
        <v>18404546.39</v>
      </c>
      <c r="K854" s="74">
        <v>40596.65</v>
      </c>
      <c r="L854" s="74">
        <v>31437.4</v>
      </c>
      <c r="M854" s="74"/>
      <c r="N854" s="74">
        <v>18320981.61</v>
      </c>
      <c r="O854" s="74"/>
      <c r="P854" s="74">
        <v>18320981.61</v>
      </c>
      <c r="Q854" s="74"/>
      <c r="R854" s="74"/>
      <c r="S854" s="74">
        <v>18263947.56</v>
      </c>
      <c r="T854" s="74">
        <v>40596.65</v>
      </c>
      <c r="U854" s="74">
        <v>16437.4</v>
      </c>
      <c r="V854" s="74"/>
    </row>
    <row r="855" spans="1:22" s="24" customFormat="1" ht="12.75">
      <c r="A855" s="75" t="s">
        <v>2964</v>
      </c>
      <c r="B855" s="68">
        <v>200</v>
      </c>
      <c r="C855" s="68" t="s">
        <v>2210</v>
      </c>
      <c r="D855" s="71" t="str">
        <f t="shared" si="13"/>
        <v>000 0707 0000000 000 226</v>
      </c>
      <c r="E855" s="72">
        <v>30782659.08</v>
      </c>
      <c r="F855" s="73"/>
      <c r="G855" s="74">
        <v>30782659.08</v>
      </c>
      <c r="H855" s="74"/>
      <c r="I855" s="74">
        <v>1172844</v>
      </c>
      <c r="J855" s="74">
        <v>18644533.07</v>
      </c>
      <c r="K855" s="74">
        <v>9474478.43</v>
      </c>
      <c r="L855" s="74">
        <v>1490803.58</v>
      </c>
      <c r="M855" s="74"/>
      <c r="N855" s="74">
        <v>30326902.09</v>
      </c>
      <c r="O855" s="74"/>
      <c r="P855" s="74">
        <v>30326902.09</v>
      </c>
      <c r="Q855" s="74"/>
      <c r="R855" s="74">
        <v>1172843.9</v>
      </c>
      <c r="S855" s="74">
        <v>18457323.1</v>
      </c>
      <c r="T855" s="74">
        <v>9272848.69</v>
      </c>
      <c r="U855" s="74">
        <v>1423886.4</v>
      </c>
      <c r="V855" s="74"/>
    </row>
    <row r="856" spans="1:22" s="24" customFormat="1" ht="22.5">
      <c r="A856" s="75" t="s">
        <v>2966</v>
      </c>
      <c r="B856" s="68">
        <v>200</v>
      </c>
      <c r="C856" s="68" t="s">
        <v>2211</v>
      </c>
      <c r="D856" s="71" t="str">
        <f t="shared" si="13"/>
        <v>000 0707 0000000 000 240</v>
      </c>
      <c r="E856" s="72">
        <v>521759868.08</v>
      </c>
      <c r="F856" s="73"/>
      <c r="G856" s="74">
        <v>521759868.08</v>
      </c>
      <c r="H856" s="74"/>
      <c r="I856" s="74">
        <v>163776505</v>
      </c>
      <c r="J856" s="74">
        <v>271515459.8</v>
      </c>
      <c r="K856" s="74">
        <v>84184446.23</v>
      </c>
      <c r="L856" s="74">
        <v>2283457.05</v>
      </c>
      <c r="M856" s="74"/>
      <c r="N856" s="74">
        <v>511549409.37</v>
      </c>
      <c r="O856" s="74"/>
      <c r="P856" s="74">
        <v>511549409.37</v>
      </c>
      <c r="Q856" s="74"/>
      <c r="R856" s="74">
        <v>156357784.2</v>
      </c>
      <c r="S856" s="74">
        <v>270286389.56</v>
      </c>
      <c r="T856" s="74">
        <v>82922977.4</v>
      </c>
      <c r="U856" s="74">
        <v>1982258.21</v>
      </c>
      <c r="V856" s="74"/>
    </row>
    <row r="857" spans="1:22" s="24" customFormat="1" ht="33.75">
      <c r="A857" s="75" t="s">
        <v>2968</v>
      </c>
      <c r="B857" s="68">
        <v>200</v>
      </c>
      <c r="C857" s="68" t="s">
        <v>2212</v>
      </c>
      <c r="D857" s="71" t="str">
        <f t="shared" si="13"/>
        <v>000 0707 0000000 000 241</v>
      </c>
      <c r="E857" s="72">
        <v>421025839.78</v>
      </c>
      <c r="F857" s="73"/>
      <c r="G857" s="74">
        <v>421025839.78</v>
      </c>
      <c r="H857" s="74"/>
      <c r="I857" s="74">
        <v>79864200</v>
      </c>
      <c r="J857" s="74">
        <v>254773736.5</v>
      </c>
      <c r="K857" s="74">
        <v>84104446.23</v>
      </c>
      <c r="L857" s="74">
        <v>2283457.05</v>
      </c>
      <c r="M857" s="74"/>
      <c r="N857" s="74">
        <v>410815676.49</v>
      </c>
      <c r="O857" s="74"/>
      <c r="P857" s="74">
        <v>410815676.49</v>
      </c>
      <c r="Q857" s="74"/>
      <c r="R857" s="74">
        <v>72445774.62</v>
      </c>
      <c r="S857" s="74">
        <v>253544666.26</v>
      </c>
      <c r="T857" s="74">
        <v>82842977.4</v>
      </c>
      <c r="U857" s="74">
        <v>1982258.21</v>
      </c>
      <c r="V857" s="74"/>
    </row>
    <row r="858" spans="1:22" s="24" customFormat="1" ht="45">
      <c r="A858" s="75" t="s">
        <v>2970</v>
      </c>
      <c r="B858" s="68">
        <v>200</v>
      </c>
      <c r="C858" s="68" t="s">
        <v>2213</v>
      </c>
      <c r="D858" s="71" t="str">
        <f t="shared" si="13"/>
        <v>000 0707 0000000 000 242</v>
      </c>
      <c r="E858" s="72">
        <v>100734028.3</v>
      </c>
      <c r="F858" s="73"/>
      <c r="G858" s="74">
        <v>100734028.3</v>
      </c>
      <c r="H858" s="74"/>
      <c r="I858" s="74">
        <v>83912305</v>
      </c>
      <c r="J858" s="74">
        <v>16741723.3</v>
      </c>
      <c r="K858" s="74">
        <v>80000</v>
      </c>
      <c r="L858" s="74"/>
      <c r="M858" s="74"/>
      <c r="N858" s="74">
        <v>100733732.88</v>
      </c>
      <c r="O858" s="74"/>
      <c r="P858" s="74">
        <v>100733732.88</v>
      </c>
      <c r="Q858" s="74"/>
      <c r="R858" s="74">
        <v>83912009.58</v>
      </c>
      <c r="S858" s="74">
        <v>16741723.3</v>
      </c>
      <c r="T858" s="74">
        <v>80000</v>
      </c>
      <c r="U858" s="74"/>
      <c r="V858" s="74"/>
    </row>
    <row r="859" spans="1:22" s="24" customFormat="1" ht="12.75">
      <c r="A859" s="75" t="s">
        <v>2972</v>
      </c>
      <c r="B859" s="68">
        <v>200</v>
      </c>
      <c r="C859" s="68" t="s">
        <v>2214</v>
      </c>
      <c r="D859" s="71" t="str">
        <f t="shared" si="13"/>
        <v>000 0707 0000000 000 250</v>
      </c>
      <c r="E859" s="72"/>
      <c r="F859" s="73"/>
      <c r="G859" s="74"/>
      <c r="H859" s="74">
        <v>141623006.99</v>
      </c>
      <c r="I859" s="74">
        <v>139011195</v>
      </c>
      <c r="J859" s="74"/>
      <c r="K859" s="74">
        <v>624693.03</v>
      </c>
      <c r="L859" s="74">
        <v>1987118.96</v>
      </c>
      <c r="M859" s="74"/>
      <c r="N859" s="74"/>
      <c r="O859" s="74"/>
      <c r="P859" s="74"/>
      <c r="Q859" s="74">
        <v>139642149.09</v>
      </c>
      <c r="R859" s="74">
        <v>137030337.1</v>
      </c>
      <c r="S859" s="74"/>
      <c r="T859" s="74">
        <v>624693.03</v>
      </c>
      <c r="U859" s="74">
        <v>1987118.96</v>
      </c>
      <c r="V859" s="74"/>
    </row>
    <row r="860" spans="1:22" s="24" customFormat="1" ht="33.75">
      <c r="A860" s="75" t="s">
        <v>2974</v>
      </c>
      <c r="B860" s="68">
        <v>200</v>
      </c>
      <c r="C860" s="68" t="s">
        <v>2215</v>
      </c>
      <c r="D860" s="71" t="str">
        <f t="shared" si="13"/>
        <v>000 0707 0000000 000 251</v>
      </c>
      <c r="E860" s="72"/>
      <c r="F860" s="73"/>
      <c r="G860" s="74"/>
      <c r="H860" s="74">
        <v>141623006.99</v>
      </c>
      <c r="I860" s="74">
        <v>139011195</v>
      </c>
      <c r="J860" s="74"/>
      <c r="K860" s="74">
        <v>624693.03</v>
      </c>
      <c r="L860" s="74">
        <v>1987118.96</v>
      </c>
      <c r="M860" s="74"/>
      <c r="N860" s="74"/>
      <c r="O860" s="74"/>
      <c r="P860" s="74"/>
      <c r="Q860" s="74">
        <v>139642149.09</v>
      </c>
      <c r="R860" s="74">
        <v>137030337.1</v>
      </c>
      <c r="S860" s="74"/>
      <c r="T860" s="74">
        <v>624693.03</v>
      </c>
      <c r="U860" s="74">
        <v>1987118.96</v>
      </c>
      <c r="V860" s="74"/>
    </row>
    <row r="861" spans="1:22" s="24" customFormat="1" ht="12.75">
      <c r="A861" s="75" t="s">
        <v>2978</v>
      </c>
      <c r="B861" s="68">
        <v>200</v>
      </c>
      <c r="C861" s="68" t="s">
        <v>2216</v>
      </c>
      <c r="D861" s="71" t="str">
        <f t="shared" si="13"/>
        <v>000 0707 0000000 000 260</v>
      </c>
      <c r="E861" s="72">
        <v>582281000</v>
      </c>
      <c r="F861" s="73"/>
      <c r="G861" s="74">
        <v>582281000</v>
      </c>
      <c r="H861" s="74"/>
      <c r="I861" s="74">
        <v>582281000</v>
      </c>
      <c r="J861" s="74"/>
      <c r="K861" s="74"/>
      <c r="L861" s="74"/>
      <c r="M861" s="74"/>
      <c r="N861" s="74">
        <v>582100029.17</v>
      </c>
      <c r="O861" s="74"/>
      <c r="P861" s="74">
        <v>582100029.17</v>
      </c>
      <c r="Q861" s="74"/>
      <c r="R861" s="74">
        <v>582100029.17</v>
      </c>
      <c r="S861" s="74"/>
      <c r="T861" s="74"/>
      <c r="U861" s="74"/>
      <c r="V861" s="74"/>
    </row>
    <row r="862" spans="1:22" s="24" customFormat="1" ht="22.5">
      <c r="A862" s="75" t="s">
        <v>2980</v>
      </c>
      <c r="B862" s="68">
        <v>200</v>
      </c>
      <c r="C862" s="68" t="s">
        <v>2217</v>
      </c>
      <c r="D862" s="71" t="str">
        <f t="shared" si="13"/>
        <v>000 0707 0000000 000 262</v>
      </c>
      <c r="E862" s="72">
        <v>582281000</v>
      </c>
      <c r="F862" s="73"/>
      <c r="G862" s="74">
        <v>582281000</v>
      </c>
      <c r="H862" s="74"/>
      <c r="I862" s="74">
        <v>582281000</v>
      </c>
      <c r="J862" s="74"/>
      <c r="K862" s="74"/>
      <c r="L862" s="74"/>
      <c r="M862" s="74"/>
      <c r="N862" s="74">
        <v>582100029.17</v>
      </c>
      <c r="O862" s="74"/>
      <c r="P862" s="74">
        <v>582100029.17</v>
      </c>
      <c r="Q862" s="74"/>
      <c r="R862" s="74">
        <v>582100029.17</v>
      </c>
      <c r="S862" s="74"/>
      <c r="T862" s="74"/>
      <c r="U862" s="74"/>
      <c r="V862" s="74"/>
    </row>
    <row r="863" spans="1:22" s="24" customFormat="1" ht="12.75">
      <c r="A863" s="75" t="s">
        <v>2984</v>
      </c>
      <c r="B863" s="68">
        <v>200</v>
      </c>
      <c r="C863" s="68" t="s">
        <v>2218</v>
      </c>
      <c r="D863" s="71" t="str">
        <f t="shared" si="13"/>
        <v>000 0707 0000000 000 290</v>
      </c>
      <c r="E863" s="72">
        <v>15972611.29</v>
      </c>
      <c r="F863" s="73"/>
      <c r="G863" s="74">
        <v>15972611.29</v>
      </c>
      <c r="H863" s="74"/>
      <c r="I863" s="74">
        <v>9805000</v>
      </c>
      <c r="J863" s="74">
        <v>2119082</v>
      </c>
      <c r="K863" s="74">
        <v>1754688.45</v>
      </c>
      <c r="L863" s="74">
        <v>2293840.84</v>
      </c>
      <c r="M863" s="74"/>
      <c r="N863" s="74">
        <v>15482814.69</v>
      </c>
      <c r="O863" s="74"/>
      <c r="P863" s="74">
        <v>15482814.69</v>
      </c>
      <c r="Q863" s="74"/>
      <c r="R863" s="74">
        <v>9778900</v>
      </c>
      <c r="S863" s="74">
        <v>2089903.11</v>
      </c>
      <c r="T863" s="74">
        <v>1715401.65</v>
      </c>
      <c r="U863" s="74">
        <v>1898609.93</v>
      </c>
      <c r="V863" s="74"/>
    </row>
    <row r="864" spans="1:22" s="24" customFormat="1" ht="12.75">
      <c r="A864" s="75" t="s">
        <v>2986</v>
      </c>
      <c r="B864" s="68">
        <v>200</v>
      </c>
      <c r="C864" s="68" t="s">
        <v>2219</v>
      </c>
      <c r="D864" s="71" t="str">
        <f t="shared" si="13"/>
        <v>000 0707 0000000 000 300</v>
      </c>
      <c r="E864" s="72">
        <v>26834820.68</v>
      </c>
      <c r="F864" s="73"/>
      <c r="G864" s="74">
        <v>26834820.68</v>
      </c>
      <c r="H864" s="74"/>
      <c r="I864" s="74"/>
      <c r="J864" s="74">
        <v>12420751.61</v>
      </c>
      <c r="K864" s="74">
        <v>13554191.17</v>
      </c>
      <c r="L864" s="74">
        <v>859877.9</v>
      </c>
      <c r="M864" s="74"/>
      <c r="N864" s="74">
        <v>25917655.29</v>
      </c>
      <c r="O864" s="74"/>
      <c r="P864" s="74">
        <v>25917655.29</v>
      </c>
      <c r="Q864" s="74"/>
      <c r="R864" s="74"/>
      <c r="S864" s="74">
        <v>11662056.46</v>
      </c>
      <c r="T864" s="74">
        <v>13534982.08</v>
      </c>
      <c r="U864" s="74">
        <v>720616.75</v>
      </c>
      <c r="V864" s="74"/>
    </row>
    <row r="865" spans="1:22" s="24" customFormat="1" ht="22.5">
      <c r="A865" s="75" t="s">
        <v>2988</v>
      </c>
      <c r="B865" s="68">
        <v>200</v>
      </c>
      <c r="C865" s="68" t="s">
        <v>2220</v>
      </c>
      <c r="D865" s="71" t="str">
        <f t="shared" si="13"/>
        <v>000 0707 0000000 000 310</v>
      </c>
      <c r="E865" s="72">
        <v>4527627.27</v>
      </c>
      <c r="F865" s="73"/>
      <c r="G865" s="74">
        <v>4527627.27</v>
      </c>
      <c r="H865" s="74"/>
      <c r="I865" s="74"/>
      <c r="J865" s="74">
        <v>2167017.48</v>
      </c>
      <c r="K865" s="74">
        <v>2057079.79</v>
      </c>
      <c r="L865" s="74">
        <v>303530</v>
      </c>
      <c r="M865" s="74"/>
      <c r="N865" s="74">
        <v>3824716.89</v>
      </c>
      <c r="O865" s="74"/>
      <c r="P865" s="74">
        <v>3824716.89</v>
      </c>
      <c r="Q865" s="74"/>
      <c r="R865" s="74"/>
      <c r="S865" s="74">
        <v>1464226.1</v>
      </c>
      <c r="T865" s="74">
        <v>2057079.79</v>
      </c>
      <c r="U865" s="74">
        <v>303411</v>
      </c>
      <c r="V865" s="74"/>
    </row>
    <row r="866" spans="1:22" s="24" customFormat="1" ht="22.5">
      <c r="A866" s="75" t="s">
        <v>2994</v>
      </c>
      <c r="B866" s="68">
        <v>200</v>
      </c>
      <c r="C866" s="68" t="s">
        <v>2221</v>
      </c>
      <c r="D866" s="71" t="str">
        <f t="shared" si="13"/>
        <v>000 0707 0000000 000 340</v>
      </c>
      <c r="E866" s="72">
        <v>22307193.41</v>
      </c>
      <c r="F866" s="73"/>
      <c r="G866" s="74">
        <v>22307193.41</v>
      </c>
      <c r="H866" s="74"/>
      <c r="I866" s="74"/>
      <c r="J866" s="74">
        <v>10253734.13</v>
      </c>
      <c r="K866" s="74">
        <v>11497111.38</v>
      </c>
      <c r="L866" s="74">
        <v>556347.9</v>
      </c>
      <c r="M866" s="74"/>
      <c r="N866" s="74">
        <v>22092938.4</v>
      </c>
      <c r="O866" s="74"/>
      <c r="P866" s="74">
        <v>22092938.4</v>
      </c>
      <c r="Q866" s="74"/>
      <c r="R866" s="74"/>
      <c r="S866" s="74">
        <v>10197830.36</v>
      </c>
      <c r="T866" s="74">
        <v>11477902.29</v>
      </c>
      <c r="U866" s="74">
        <v>417205.75</v>
      </c>
      <c r="V866" s="74"/>
    </row>
    <row r="867" spans="1:22" s="24" customFormat="1" ht="22.5">
      <c r="A867" s="75" t="s">
        <v>2222</v>
      </c>
      <c r="B867" s="68">
        <v>200</v>
      </c>
      <c r="C867" s="68" t="s">
        <v>2223</v>
      </c>
      <c r="D867" s="71" t="str">
        <f t="shared" si="13"/>
        <v>000 0708 0000000 000 000</v>
      </c>
      <c r="E867" s="72">
        <v>6400000</v>
      </c>
      <c r="F867" s="73"/>
      <c r="G867" s="74">
        <v>6400000</v>
      </c>
      <c r="H867" s="74"/>
      <c r="I867" s="74">
        <v>6400000</v>
      </c>
      <c r="J867" s="74"/>
      <c r="K867" s="74"/>
      <c r="L867" s="74"/>
      <c r="M867" s="74"/>
      <c r="N867" s="74">
        <v>6400000</v>
      </c>
      <c r="O867" s="74"/>
      <c r="P867" s="74">
        <v>6400000</v>
      </c>
      <c r="Q867" s="74"/>
      <c r="R867" s="74">
        <v>6400000</v>
      </c>
      <c r="S867" s="74"/>
      <c r="T867" s="74"/>
      <c r="U867" s="74"/>
      <c r="V867" s="74"/>
    </row>
    <row r="868" spans="1:22" s="24" customFormat="1" ht="12.75">
      <c r="A868" s="75" t="s">
        <v>1291</v>
      </c>
      <c r="B868" s="68">
        <v>200</v>
      </c>
      <c r="C868" s="68" t="s">
        <v>2224</v>
      </c>
      <c r="D868" s="71" t="str">
        <f t="shared" si="13"/>
        <v>000 0708 0000000 000 200</v>
      </c>
      <c r="E868" s="72">
        <v>6400000</v>
      </c>
      <c r="F868" s="73"/>
      <c r="G868" s="74">
        <v>6400000</v>
      </c>
      <c r="H868" s="74"/>
      <c r="I868" s="74">
        <v>6400000</v>
      </c>
      <c r="J868" s="74"/>
      <c r="K868" s="74"/>
      <c r="L868" s="74"/>
      <c r="M868" s="74"/>
      <c r="N868" s="74">
        <v>6400000</v>
      </c>
      <c r="O868" s="74"/>
      <c r="P868" s="74">
        <v>6400000</v>
      </c>
      <c r="Q868" s="74"/>
      <c r="R868" s="74">
        <v>6400000</v>
      </c>
      <c r="S868" s="74"/>
      <c r="T868" s="74"/>
      <c r="U868" s="74"/>
      <c r="V868" s="74"/>
    </row>
    <row r="869" spans="1:22" s="24" customFormat="1" ht="22.5">
      <c r="A869" s="75" t="s">
        <v>2966</v>
      </c>
      <c r="B869" s="68">
        <v>200</v>
      </c>
      <c r="C869" s="68" t="s">
        <v>2225</v>
      </c>
      <c r="D869" s="71" t="str">
        <f t="shared" si="13"/>
        <v>000 0708 0000000 000 240</v>
      </c>
      <c r="E869" s="72">
        <v>5400000</v>
      </c>
      <c r="F869" s="73"/>
      <c r="G869" s="74">
        <v>5400000</v>
      </c>
      <c r="H869" s="74"/>
      <c r="I869" s="74">
        <v>5400000</v>
      </c>
      <c r="J869" s="74"/>
      <c r="K869" s="74"/>
      <c r="L869" s="74"/>
      <c r="M869" s="74"/>
      <c r="N869" s="74">
        <v>5400000</v>
      </c>
      <c r="O869" s="74"/>
      <c r="P869" s="74">
        <v>5400000</v>
      </c>
      <c r="Q869" s="74"/>
      <c r="R869" s="74">
        <v>5400000</v>
      </c>
      <c r="S869" s="74"/>
      <c r="T869" s="74"/>
      <c r="U869" s="74"/>
      <c r="V869" s="74"/>
    </row>
    <row r="870" spans="1:22" s="24" customFormat="1" ht="45">
      <c r="A870" s="75" t="s">
        <v>2970</v>
      </c>
      <c r="B870" s="68">
        <v>200</v>
      </c>
      <c r="C870" s="68" t="s">
        <v>2226</v>
      </c>
      <c r="D870" s="71" t="str">
        <f t="shared" si="13"/>
        <v>000 0708 0000000 000 242</v>
      </c>
      <c r="E870" s="72">
        <v>5400000</v>
      </c>
      <c r="F870" s="73"/>
      <c r="G870" s="74">
        <v>5400000</v>
      </c>
      <c r="H870" s="74"/>
      <c r="I870" s="74">
        <v>5400000</v>
      </c>
      <c r="J870" s="74"/>
      <c r="K870" s="74"/>
      <c r="L870" s="74"/>
      <c r="M870" s="74"/>
      <c r="N870" s="74">
        <v>5400000</v>
      </c>
      <c r="O870" s="74"/>
      <c r="P870" s="74">
        <v>5400000</v>
      </c>
      <c r="Q870" s="74"/>
      <c r="R870" s="74">
        <v>5400000</v>
      </c>
      <c r="S870" s="74"/>
      <c r="T870" s="74"/>
      <c r="U870" s="74"/>
      <c r="V870" s="74"/>
    </row>
    <row r="871" spans="1:22" s="24" customFormat="1" ht="12.75">
      <c r="A871" s="75" t="s">
        <v>2984</v>
      </c>
      <c r="B871" s="68">
        <v>200</v>
      </c>
      <c r="C871" s="68" t="s">
        <v>2227</v>
      </c>
      <c r="D871" s="71" t="str">
        <f t="shared" si="13"/>
        <v>000 0708 0000000 000 290</v>
      </c>
      <c r="E871" s="72">
        <v>1000000</v>
      </c>
      <c r="F871" s="73"/>
      <c r="G871" s="74">
        <v>1000000</v>
      </c>
      <c r="H871" s="74"/>
      <c r="I871" s="74">
        <v>1000000</v>
      </c>
      <c r="J871" s="74"/>
      <c r="K871" s="74"/>
      <c r="L871" s="74"/>
      <c r="M871" s="74"/>
      <c r="N871" s="74">
        <v>1000000</v>
      </c>
      <c r="O871" s="74"/>
      <c r="P871" s="74">
        <v>1000000</v>
      </c>
      <c r="Q871" s="74"/>
      <c r="R871" s="74">
        <v>1000000</v>
      </c>
      <c r="S871" s="74"/>
      <c r="T871" s="74"/>
      <c r="U871" s="74"/>
      <c r="V871" s="74"/>
    </row>
    <row r="872" spans="1:22" s="24" customFormat="1" ht="12.75">
      <c r="A872" s="75" t="s">
        <v>2228</v>
      </c>
      <c r="B872" s="68">
        <v>200</v>
      </c>
      <c r="C872" s="68" t="s">
        <v>2229</v>
      </c>
      <c r="D872" s="71" t="str">
        <f t="shared" si="13"/>
        <v>000 0709 0000000 000 000</v>
      </c>
      <c r="E872" s="72">
        <v>5966400911.22</v>
      </c>
      <c r="F872" s="73"/>
      <c r="G872" s="74">
        <v>5966400911.22</v>
      </c>
      <c r="H872" s="74">
        <v>941952050</v>
      </c>
      <c r="I872" s="74">
        <v>3849292903.16</v>
      </c>
      <c r="J872" s="74">
        <v>2311233662.22</v>
      </c>
      <c r="K872" s="74">
        <v>747826395.84</v>
      </c>
      <c r="L872" s="74"/>
      <c r="M872" s="74"/>
      <c r="N872" s="74">
        <v>5665413764.03</v>
      </c>
      <c r="O872" s="74"/>
      <c r="P872" s="74">
        <v>5665413764.03</v>
      </c>
      <c r="Q872" s="74">
        <v>841371628.46</v>
      </c>
      <c r="R872" s="74">
        <v>3616132951.67</v>
      </c>
      <c r="S872" s="74">
        <v>2181911455.14</v>
      </c>
      <c r="T872" s="74">
        <v>708740985.68</v>
      </c>
      <c r="U872" s="74"/>
      <c r="V872" s="74"/>
    </row>
    <row r="873" spans="1:22" s="24" customFormat="1" ht="12.75">
      <c r="A873" s="75" t="s">
        <v>1291</v>
      </c>
      <c r="B873" s="68">
        <v>200</v>
      </c>
      <c r="C873" s="68" t="s">
        <v>2230</v>
      </c>
      <c r="D873" s="71" t="str">
        <f t="shared" si="13"/>
        <v>000 0709 0000000 000 200</v>
      </c>
      <c r="E873" s="72">
        <v>5728554189.86</v>
      </c>
      <c r="F873" s="73"/>
      <c r="G873" s="74">
        <v>5728554189.86</v>
      </c>
      <c r="H873" s="74">
        <v>941952050</v>
      </c>
      <c r="I873" s="74">
        <v>3659743657.16</v>
      </c>
      <c r="J873" s="74">
        <v>2287609186.56</v>
      </c>
      <c r="K873" s="74">
        <v>723153396.14</v>
      </c>
      <c r="L873" s="74"/>
      <c r="M873" s="74"/>
      <c r="N873" s="74">
        <v>5476602599.39</v>
      </c>
      <c r="O873" s="74"/>
      <c r="P873" s="74">
        <v>5476602599.39</v>
      </c>
      <c r="Q873" s="74">
        <v>841371628.46</v>
      </c>
      <c r="R873" s="74">
        <v>3453314658.69</v>
      </c>
      <c r="S873" s="74">
        <v>2160834901.6</v>
      </c>
      <c r="T873" s="74">
        <v>703824667.56</v>
      </c>
      <c r="U873" s="74"/>
      <c r="V873" s="74"/>
    </row>
    <row r="874" spans="1:22" s="24" customFormat="1" ht="22.5">
      <c r="A874" s="75" t="s">
        <v>1293</v>
      </c>
      <c r="B874" s="68">
        <v>200</v>
      </c>
      <c r="C874" s="68" t="s">
        <v>2231</v>
      </c>
      <c r="D874" s="71" t="str">
        <f t="shared" si="13"/>
        <v>000 0709 0000000 000 210</v>
      </c>
      <c r="E874" s="72">
        <v>342785758.55</v>
      </c>
      <c r="F874" s="73"/>
      <c r="G874" s="74">
        <v>342785758.55</v>
      </c>
      <c r="H874" s="74"/>
      <c r="I874" s="74">
        <v>268353168</v>
      </c>
      <c r="J874" s="74">
        <v>60119659.95</v>
      </c>
      <c r="K874" s="74">
        <v>14312930.6</v>
      </c>
      <c r="L874" s="74"/>
      <c r="M874" s="74"/>
      <c r="N874" s="74">
        <v>336493850.99</v>
      </c>
      <c r="O874" s="74"/>
      <c r="P874" s="74">
        <v>336493850.99</v>
      </c>
      <c r="Q874" s="74"/>
      <c r="R874" s="74">
        <v>262209244.47</v>
      </c>
      <c r="S874" s="74">
        <v>60037047.61</v>
      </c>
      <c r="T874" s="74">
        <v>14247558.91</v>
      </c>
      <c r="U874" s="74"/>
      <c r="V874" s="74"/>
    </row>
    <row r="875" spans="1:22" s="24" customFormat="1" ht="12.75">
      <c r="A875" s="75" t="s">
        <v>1295</v>
      </c>
      <c r="B875" s="68">
        <v>200</v>
      </c>
      <c r="C875" s="68" t="s">
        <v>2232</v>
      </c>
      <c r="D875" s="71" t="str">
        <f t="shared" si="13"/>
        <v>000 0709 0000000 000 211</v>
      </c>
      <c r="E875" s="72">
        <v>263889658.58</v>
      </c>
      <c r="F875" s="73"/>
      <c r="G875" s="74">
        <v>263889658.58</v>
      </c>
      <c r="H875" s="74"/>
      <c r="I875" s="74">
        <v>206539000</v>
      </c>
      <c r="J875" s="74">
        <v>46388149.31</v>
      </c>
      <c r="K875" s="74">
        <v>10962509.27</v>
      </c>
      <c r="L875" s="74"/>
      <c r="M875" s="74"/>
      <c r="N875" s="74">
        <v>263674415.43</v>
      </c>
      <c r="O875" s="74"/>
      <c r="P875" s="74">
        <v>263674415.43</v>
      </c>
      <c r="Q875" s="74"/>
      <c r="R875" s="74">
        <v>206379000</v>
      </c>
      <c r="S875" s="74">
        <v>46388149.31</v>
      </c>
      <c r="T875" s="74">
        <v>10907266.12</v>
      </c>
      <c r="U875" s="74"/>
      <c r="V875" s="74"/>
    </row>
    <row r="876" spans="1:22" s="24" customFormat="1" ht="12.75">
      <c r="A876" s="75" t="s">
        <v>1297</v>
      </c>
      <c r="B876" s="68">
        <v>200</v>
      </c>
      <c r="C876" s="68" t="s">
        <v>2233</v>
      </c>
      <c r="D876" s="71" t="str">
        <f t="shared" si="13"/>
        <v>000 0709 0000000 000 212</v>
      </c>
      <c r="E876" s="72">
        <v>231356.45</v>
      </c>
      <c r="F876" s="73"/>
      <c r="G876" s="74">
        <v>231356.45</v>
      </c>
      <c r="H876" s="74"/>
      <c r="I876" s="74">
        <v>224800</v>
      </c>
      <c r="J876" s="74">
        <v>5150</v>
      </c>
      <c r="K876" s="74">
        <v>1406.45</v>
      </c>
      <c r="L876" s="74"/>
      <c r="M876" s="74"/>
      <c r="N876" s="74">
        <v>183952.41</v>
      </c>
      <c r="O876" s="74"/>
      <c r="P876" s="74">
        <v>183952.41</v>
      </c>
      <c r="Q876" s="74"/>
      <c r="R876" s="74">
        <v>177395.96</v>
      </c>
      <c r="S876" s="74">
        <v>5150</v>
      </c>
      <c r="T876" s="74">
        <v>1406.45</v>
      </c>
      <c r="U876" s="74"/>
      <c r="V876" s="74"/>
    </row>
    <row r="877" spans="1:22" s="24" customFormat="1" ht="12.75">
      <c r="A877" s="75" t="s">
        <v>1299</v>
      </c>
      <c r="B877" s="68">
        <v>200</v>
      </c>
      <c r="C877" s="68" t="s">
        <v>2234</v>
      </c>
      <c r="D877" s="71" t="str">
        <f t="shared" si="13"/>
        <v>000 0709 0000000 000 213</v>
      </c>
      <c r="E877" s="72">
        <v>78664743.52</v>
      </c>
      <c r="F877" s="73"/>
      <c r="G877" s="74">
        <v>78664743.52</v>
      </c>
      <c r="H877" s="74"/>
      <c r="I877" s="74">
        <v>61589368</v>
      </c>
      <c r="J877" s="74">
        <v>13726360.64</v>
      </c>
      <c r="K877" s="74">
        <v>3349014.88</v>
      </c>
      <c r="L877" s="74"/>
      <c r="M877" s="74"/>
      <c r="N877" s="74">
        <v>72635483.15</v>
      </c>
      <c r="O877" s="74"/>
      <c r="P877" s="74">
        <v>72635483.15</v>
      </c>
      <c r="Q877" s="74"/>
      <c r="R877" s="74">
        <v>55652848.51</v>
      </c>
      <c r="S877" s="74">
        <v>13643748.3</v>
      </c>
      <c r="T877" s="74">
        <v>3338886.34</v>
      </c>
      <c r="U877" s="74"/>
      <c r="V877" s="74"/>
    </row>
    <row r="878" spans="1:22" s="24" customFormat="1" ht="12.75">
      <c r="A878" s="75" t="s">
        <v>1301</v>
      </c>
      <c r="B878" s="68">
        <v>200</v>
      </c>
      <c r="C878" s="68" t="s">
        <v>2235</v>
      </c>
      <c r="D878" s="71" t="str">
        <f t="shared" si="13"/>
        <v>000 0709 0000000 000 220</v>
      </c>
      <c r="E878" s="72">
        <v>742739407.3</v>
      </c>
      <c r="F878" s="73"/>
      <c r="G878" s="74">
        <v>742739407.3</v>
      </c>
      <c r="H878" s="74"/>
      <c r="I878" s="74">
        <v>130517154</v>
      </c>
      <c r="J878" s="74">
        <v>390738256.71</v>
      </c>
      <c r="K878" s="74">
        <v>221483996.59</v>
      </c>
      <c r="L878" s="74"/>
      <c r="M878" s="74"/>
      <c r="N878" s="74">
        <v>608281423.76</v>
      </c>
      <c r="O878" s="74"/>
      <c r="P878" s="74">
        <v>608281423.76</v>
      </c>
      <c r="Q878" s="74"/>
      <c r="R878" s="74">
        <v>86123710.14</v>
      </c>
      <c r="S878" s="74">
        <v>312323990.56</v>
      </c>
      <c r="T878" s="74">
        <v>209833723.06</v>
      </c>
      <c r="U878" s="74"/>
      <c r="V878" s="74"/>
    </row>
    <row r="879" spans="1:22" s="24" customFormat="1" ht="12.75">
      <c r="A879" s="75" t="s">
        <v>1303</v>
      </c>
      <c r="B879" s="68">
        <v>200</v>
      </c>
      <c r="C879" s="68" t="s">
        <v>2236</v>
      </c>
      <c r="D879" s="71" t="str">
        <f t="shared" si="13"/>
        <v>000 0709 0000000 000 221</v>
      </c>
      <c r="E879" s="72">
        <v>3876006.05</v>
      </c>
      <c r="F879" s="73"/>
      <c r="G879" s="74">
        <v>3876006.05</v>
      </c>
      <c r="H879" s="74"/>
      <c r="I879" s="74">
        <v>2806000</v>
      </c>
      <c r="J879" s="74">
        <v>882784.34</v>
      </c>
      <c r="K879" s="74">
        <v>187221.71</v>
      </c>
      <c r="L879" s="74"/>
      <c r="M879" s="74"/>
      <c r="N879" s="74">
        <v>3766286.88</v>
      </c>
      <c r="O879" s="74"/>
      <c r="P879" s="74">
        <v>3766286.88</v>
      </c>
      <c r="Q879" s="74"/>
      <c r="R879" s="74">
        <v>2793782.88</v>
      </c>
      <c r="S879" s="74">
        <v>787865.82</v>
      </c>
      <c r="T879" s="74">
        <v>184638.18</v>
      </c>
      <c r="U879" s="74"/>
      <c r="V879" s="74"/>
    </row>
    <row r="880" spans="1:22" s="24" customFormat="1" ht="12.75">
      <c r="A880" s="75" t="s">
        <v>1305</v>
      </c>
      <c r="B880" s="68">
        <v>200</v>
      </c>
      <c r="C880" s="68" t="s">
        <v>2237</v>
      </c>
      <c r="D880" s="71" t="str">
        <f t="shared" si="13"/>
        <v>000 0709 0000000 000 222</v>
      </c>
      <c r="E880" s="72">
        <v>1669460</v>
      </c>
      <c r="F880" s="73"/>
      <c r="G880" s="74">
        <v>1669460</v>
      </c>
      <c r="H880" s="74"/>
      <c r="I880" s="74">
        <v>1414920</v>
      </c>
      <c r="J880" s="74">
        <v>24325</v>
      </c>
      <c r="K880" s="74">
        <v>230215</v>
      </c>
      <c r="L880" s="74"/>
      <c r="M880" s="74"/>
      <c r="N880" s="74">
        <v>1675828.8</v>
      </c>
      <c r="O880" s="74"/>
      <c r="P880" s="74">
        <v>1675828.8</v>
      </c>
      <c r="Q880" s="74"/>
      <c r="R880" s="74">
        <v>1421288.8</v>
      </c>
      <c r="S880" s="74">
        <v>24325</v>
      </c>
      <c r="T880" s="74">
        <v>230215</v>
      </c>
      <c r="U880" s="74"/>
      <c r="V880" s="74"/>
    </row>
    <row r="881" spans="1:22" s="24" customFormat="1" ht="12.75">
      <c r="A881" s="75" t="s">
        <v>1307</v>
      </c>
      <c r="B881" s="68">
        <v>200</v>
      </c>
      <c r="C881" s="68" t="s">
        <v>2238</v>
      </c>
      <c r="D881" s="71" t="str">
        <f t="shared" si="13"/>
        <v>000 0709 0000000 000 223</v>
      </c>
      <c r="E881" s="72">
        <v>48516799.08</v>
      </c>
      <c r="F881" s="73"/>
      <c r="G881" s="74">
        <v>48516799.08</v>
      </c>
      <c r="H881" s="74"/>
      <c r="I881" s="74">
        <v>4131000</v>
      </c>
      <c r="J881" s="74">
        <v>836751.37</v>
      </c>
      <c r="K881" s="74">
        <v>43549047.71</v>
      </c>
      <c r="L881" s="74"/>
      <c r="M881" s="74"/>
      <c r="N881" s="74">
        <v>46755042.16</v>
      </c>
      <c r="O881" s="74"/>
      <c r="P881" s="74">
        <v>46755042.16</v>
      </c>
      <c r="Q881" s="74"/>
      <c r="R881" s="74">
        <v>3981921</v>
      </c>
      <c r="S881" s="74">
        <v>788696.63</v>
      </c>
      <c r="T881" s="74">
        <v>41984424.53</v>
      </c>
      <c r="U881" s="74"/>
      <c r="V881" s="74"/>
    </row>
    <row r="882" spans="1:22" s="24" customFormat="1" ht="22.5">
      <c r="A882" s="75" t="s">
        <v>1309</v>
      </c>
      <c r="B882" s="68">
        <v>200</v>
      </c>
      <c r="C882" s="68" t="s">
        <v>2239</v>
      </c>
      <c r="D882" s="71" t="str">
        <f t="shared" si="13"/>
        <v>000 0709 0000000 000 224</v>
      </c>
      <c r="E882" s="72">
        <v>494311.33</v>
      </c>
      <c r="F882" s="73"/>
      <c r="G882" s="74">
        <v>494311.33</v>
      </c>
      <c r="H882" s="74"/>
      <c r="I882" s="74">
        <v>487000</v>
      </c>
      <c r="J882" s="74"/>
      <c r="K882" s="74">
        <v>7311.33</v>
      </c>
      <c r="L882" s="74"/>
      <c r="M882" s="74"/>
      <c r="N882" s="74">
        <v>488112.93</v>
      </c>
      <c r="O882" s="74"/>
      <c r="P882" s="74">
        <v>488112.93</v>
      </c>
      <c r="Q882" s="74"/>
      <c r="R882" s="74">
        <v>480801.6</v>
      </c>
      <c r="S882" s="74"/>
      <c r="T882" s="74">
        <v>7311.33</v>
      </c>
      <c r="U882" s="74"/>
      <c r="V882" s="74"/>
    </row>
    <row r="883" spans="1:22" s="24" customFormat="1" ht="22.5">
      <c r="A883" s="75" t="s">
        <v>2962</v>
      </c>
      <c r="B883" s="68">
        <v>200</v>
      </c>
      <c r="C883" s="68" t="s">
        <v>2240</v>
      </c>
      <c r="D883" s="71" t="str">
        <f t="shared" si="13"/>
        <v>000 0709 0000000 000 225</v>
      </c>
      <c r="E883" s="72">
        <v>552463978.8</v>
      </c>
      <c r="F883" s="73"/>
      <c r="G883" s="74">
        <v>552463978.8</v>
      </c>
      <c r="H883" s="74"/>
      <c r="I883" s="74">
        <v>22898250</v>
      </c>
      <c r="J883" s="74">
        <v>370535210.76</v>
      </c>
      <c r="K883" s="74">
        <v>159030518.04</v>
      </c>
      <c r="L883" s="74"/>
      <c r="M883" s="74"/>
      <c r="N883" s="74">
        <v>467663413.91</v>
      </c>
      <c r="O883" s="74"/>
      <c r="P883" s="74">
        <v>467663413.91</v>
      </c>
      <c r="Q883" s="74"/>
      <c r="R883" s="74">
        <v>17448811.87</v>
      </c>
      <c r="S883" s="74">
        <v>292455872.4</v>
      </c>
      <c r="T883" s="74">
        <v>157758729.64</v>
      </c>
      <c r="U883" s="74"/>
      <c r="V883" s="74"/>
    </row>
    <row r="884" spans="1:22" s="24" customFormat="1" ht="12.75">
      <c r="A884" s="75" t="s">
        <v>2964</v>
      </c>
      <c r="B884" s="68">
        <v>200</v>
      </c>
      <c r="C884" s="68" t="s">
        <v>2241</v>
      </c>
      <c r="D884" s="71" t="str">
        <f t="shared" si="13"/>
        <v>000 0709 0000000 000 226</v>
      </c>
      <c r="E884" s="72">
        <v>135718852.04</v>
      </c>
      <c r="F884" s="73"/>
      <c r="G884" s="74">
        <v>135718852.04</v>
      </c>
      <c r="H884" s="74"/>
      <c r="I884" s="74">
        <v>98779984</v>
      </c>
      <c r="J884" s="74">
        <v>18459185.24</v>
      </c>
      <c r="K884" s="74">
        <v>18479682.8</v>
      </c>
      <c r="L884" s="74"/>
      <c r="M884" s="74"/>
      <c r="N884" s="74">
        <v>87932739.08</v>
      </c>
      <c r="O884" s="74"/>
      <c r="P884" s="74">
        <v>87932739.08</v>
      </c>
      <c r="Q884" s="74"/>
      <c r="R884" s="74">
        <v>59997103.99</v>
      </c>
      <c r="S884" s="74">
        <v>18267230.71</v>
      </c>
      <c r="T884" s="74">
        <v>9668404.38</v>
      </c>
      <c r="U884" s="74"/>
      <c r="V884" s="74"/>
    </row>
    <row r="885" spans="1:22" s="24" customFormat="1" ht="22.5">
      <c r="A885" s="75" t="s">
        <v>2966</v>
      </c>
      <c r="B885" s="68">
        <v>200</v>
      </c>
      <c r="C885" s="68" t="s">
        <v>2242</v>
      </c>
      <c r="D885" s="71" t="str">
        <f t="shared" si="13"/>
        <v>000 0709 0000000 000 240</v>
      </c>
      <c r="E885" s="72">
        <v>4495550508.36</v>
      </c>
      <c r="F885" s="73"/>
      <c r="G885" s="74">
        <v>4495550508.36</v>
      </c>
      <c r="H885" s="74"/>
      <c r="I885" s="74">
        <v>2182578555</v>
      </c>
      <c r="J885" s="74">
        <v>1834246809.33</v>
      </c>
      <c r="K885" s="74">
        <v>478725144.03</v>
      </c>
      <c r="L885" s="74"/>
      <c r="M885" s="74"/>
      <c r="N885" s="74">
        <v>4385950842.84</v>
      </c>
      <c r="O885" s="74"/>
      <c r="P885" s="74">
        <v>4385950842.84</v>
      </c>
      <c r="Q885" s="74"/>
      <c r="R885" s="74">
        <v>2128704293.3</v>
      </c>
      <c r="S885" s="74">
        <v>1785969403.16</v>
      </c>
      <c r="T885" s="74">
        <v>471277146.38</v>
      </c>
      <c r="U885" s="74"/>
      <c r="V885" s="74"/>
    </row>
    <row r="886" spans="1:22" s="24" customFormat="1" ht="33.75">
      <c r="A886" s="75" t="s">
        <v>2968</v>
      </c>
      <c r="B886" s="68">
        <v>200</v>
      </c>
      <c r="C886" s="68" t="s">
        <v>2243</v>
      </c>
      <c r="D886" s="71" t="str">
        <f t="shared" si="13"/>
        <v>000 0709 0000000 000 241</v>
      </c>
      <c r="E886" s="72">
        <v>3132270568.42</v>
      </c>
      <c r="F886" s="73"/>
      <c r="G886" s="74">
        <v>3132270568.42</v>
      </c>
      <c r="H886" s="74"/>
      <c r="I886" s="74">
        <v>1513437025</v>
      </c>
      <c r="J886" s="74">
        <v>1140108399.39</v>
      </c>
      <c r="K886" s="74">
        <v>478725144.03</v>
      </c>
      <c r="L886" s="74"/>
      <c r="M886" s="74"/>
      <c r="N886" s="74">
        <v>3052369141.72</v>
      </c>
      <c r="O886" s="74"/>
      <c r="P886" s="74">
        <v>3052369141.72</v>
      </c>
      <c r="Q886" s="74"/>
      <c r="R886" s="74">
        <v>1488673763.3</v>
      </c>
      <c r="S886" s="74">
        <v>1092418232.04</v>
      </c>
      <c r="T886" s="74">
        <v>471277146.38</v>
      </c>
      <c r="U886" s="74"/>
      <c r="V886" s="74"/>
    </row>
    <row r="887" spans="1:22" s="24" customFormat="1" ht="45">
      <c r="A887" s="75" t="s">
        <v>2970</v>
      </c>
      <c r="B887" s="68">
        <v>200</v>
      </c>
      <c r="C887" s="68" t="s">
        <v>2244</v>
      </c>
      <c r="D887" s="71" t="str">
        <f t="shared" si="13"/>
        <v>000 0709 0000000 000 242</v>
      </c>
      <c r="E887" s="72">
        <v>1363279939.94</v>
      </c>
      <c r="F887" s="73"/>
      <c r="G887" s="74">
        <v>1363279939.94</v>
      </c>
      <c r="H887" s="74"/>
      <c r="I887" s="74">
        <v>669141530</v>
      </c>
      <c r="J887" s="74">
        <v>694138409.94</v>
      </c>
      <c r="K887" s="74"/>
      <c r="L887" s="74"/>
      <c r="M887" s="74"/>
      <c r="N887" s="74">
        <v>1333581701.12</v>
      </c>
      <c r="O887" s="74"/>
      <c r="P887" s="74">
        <v>1333581701.12</v>
      </c>
      <c r="Q887" s="74"/>
      <c r="R887" s="74">
        <v>640030530</v>
      </c>
      <c r="S887" s="74">
        <v>693551171.12</v>
      </c>
      <c r="T887" s="74"/>
      <c r="U887" s="74"/>
      <c r="V887" s="74"/>
    </row>
    <row r="888" spans="1:22" s="24" customFormat="1" ht="12.75">
      <c r="A888" s="75" t="s">
        <v>2972</v>
      </c>
      <c r="B888" s="68">
        <v>200</v>
      </c>
      <c r="C888" s="68" t="s">
        <v>2245</v>
      </c>
      <c r="D888" s="71" t="str">
        <f t="shared" si="13"/>
        <v>000 0709 0000000 000 250</v>
      </c>
      <c r="E888" s="72"/>
      <c r="F888" s="73"/>
      <c r="G888" s="74"/>
      <c r="H888" s="74">
        <v>941952050</v>
      </c>
      <c r="I888" s="74">
        <v>941952050</v>
      </c>
      <c r="J888" s="74"/>
      <c r="K888" s="74"/>
      <c r="L888" s="74"/>
      <c r="M888" s="74"/>
      <c r="N888" s="74"/>
      <c r="O888" s="74"/>
      <c r="P888" s="74"/>
      <c r="Q888" s="74">
        <v>841371628.46</v>
      </c>
      <c r="R888" s="74">
        <v>841371628.46</v>
      </c>
      <c r="S888" s="74"/>
      <c r="T888" s="74"/>
      <c r="U888" s="74"/>
      <c r="V888" s="74"/>
    </row>
    <row r="889" spans="1:22" s="24" customFormat="1" ht="33.75">
      <c r="A889" s="75" t="s">
        <v>2974</v>
      </c>
      <c r="B889" s="68">
        <v>200</v>
      </c>
      <c r="C889" s="68" t="s">
        <v>2246</v>
      </c>
      <c r="D889" s="71" t="str">
        <f t="shared" si="13"/>
        <v>000 0709 0000000 000 251</v>
      </c>
      <c r="E889" s="72"/>
      <c r="F889" s="73"/>
      <c r="G889" s="74"/>
      <c r="H889" s="74">
        <v>941952050</v>
      </c>
      <c r="I889" s="74">
        <v>941952050</v>
      </c>
      <c r="J889" s="74"/>
      <c r="K889" s="74"/>
      <c r="L889" s="74"/>
      <c r="M889" s="74"/>
      <c r="N889" s="74"/>
      <c r="O889" s="74"/>
      <c r="P889" s="74"/>
      <c r="Q889" s="74">
        <v>841371628.46</v>
      </c>
      <c r="R889" s="74">
        <v>841371628.46</v>
      </c>
      <c r="S889" s="74"/>
      <c r="T889" s="74"/>
      <c r="U889" s="74"/>
      <c r="V889" s="74"/>
    </row>
    <row r="890" spans="1:22" s="24" customFormat="1" ht="12.75">
      <c r="A890" s="75" t="s">
        <v>2978</v>
      </c>
      <c r="B890" s="68">
        <v>200</v>
      </c>
      <c r="C890" s="68" t="s">
        <v>2247</v>
      </c>
      <c r="D890" s="71" t="str">
        <f t="shared" si="13"/>
        <v>000 0709 0000000 000 260</v>
      </c>
      <c r="E890" s="72">
        <v>58445000</v>
      </c>
      <c r="F890" s="73"/>
      <c r="G890" s="74">
        <v>58445000</v>
      </c>
      <c r="H890" s="74"/>
      <c r="I890" s="74">
        <v>58445000</v>
      </c>
      <c r="J890" s="74"/>
      <c r="K890" s="74"/>
      <c r="L890" s="74"/>
      <c r="M890" s="74"/>
      <c r="N890" s="74">
        <v>58084750</v>
      </c>
      <c r="O890" s="74"/>
      <c r="P890" s="74">
        <v>58084750</v>
      </c>
      <c r="Q890" s="74"/>
      <c r="R890" s="74">
        <v>58084750</v>
      </c>
      <c r="S890" s="74"/>
      <c r="T890" s="74"/>
      <c r="U890" s="74"/>
      <c r="V890" s="74"/>
    </row>
    <row r="891" spans="1:22" s="24" customFormat="1" ht="22.5">
      <c r="A891" s="75" t="s">
        <v>2980</v>
      </c>
      <c r="B891" s="68">
        <v>200</v>
      </c>
      <c r="C891" s="68" t="s">
        <v>2248</v>
      </c>
      <c r="D891" s="71" t="str">
        <f t="shared" si="13"/>
        <v>000 0709 0000000 000 262</v>
      </c>
      <c r="E891" s="72">
        <v>58445000</v>
      </c>
      <c r="F891" s="73"/>
      <c r="G891" s="74">
        <v>58445000</v>
      </c>
      <c r="H891" s="74"/>
      <c r="I891" s="74">
        <v>58445000</v>
      </c>
      <c r="J891" s="74"/>
      <c r="K891" s="74"/>
      <c r="L891" s="74"/>
      <c r="M891" s="74"/>
      <c r="N891" s="74">
        <v>58084750</v>
      </c>
      <c r="O891" s="74"/>
      <c r="P891" s="74">
        <v>58084750</v>
      </c>
      <c r="Q891" s="74"/>
      <c r="R891" s="74">
        <v>58084750</v>
      </c>
      <c r="S891" s="74"/>
      <c r="T891" s="74"/>
      <c r="U891" s="74"/>
      <c r="V891" s="74"/>
    </row>
    <row r="892" spans="1:22" s="24" customFormat="1" ht="12.75">
      <c r="A892" s="75" t="s">
        <v>2984</v>
      </c>
      <c r="B892" s="68">
        <v>200</v>
      </c>
      <c r="C892" s="68" t="s">
        <v>2249</v>
      </c>
      <c r="D892" s="71" t="str">
        <f t="shared" si="13"/>
        <v>000 0709 0000000 000 290</v>
      </c>
      <c r="E892" s="72">
        <v>89033515.65</v>
      </c>
      <c r="F892" s="73"/>
      <c r="G892" s="74">
        <v>89033515.65</v>
      </c>
      <c r="H892" s="74"/>
      <c r="I892" s="74">
        <v>77897730.16</v>
      </c>
      <c r="J892" s="74">
        <v>2504460.57</v>
      </c>
      <c r="K892" s="74">
        <v>8631324.92</v>
      </c>
      <c r="L892" s="74"/>
      <c r="M892" s="74"/>
      <c r="N892" s="74">
        <v>87791731.8</v>
      </c>
      <c r="O892" s="74"/>
      <c r="P892" s="74">
        <v>87791731.8</v>
      </c>
      <c r="Q892" s="74"/>
      <c r="R892" s="74">
        <v>76821032.32</v>
      </c>
      <c r="S892" s="74">
        <v>2504460.27</v>
      </c>
      <c r="T892" s="74">
        <v>8466239.21</v>
      </c>
      <c r="U892" s="74"/>
      <c r="V892" s="74"/>
    </row>
    <row r="893" spans="1:22" s="24" customFormat="1" ht="12.75">
      <c r="A893" s="75" t="s">
        <v>2986</v>
      </c>
      <c r="B893" s="68">
        <v>200</v>
      </c>
      <c r="C893" s="68" t="s">
        <v>2250</v>
      </c>
      <c r="D893" s="71" t="str">
        <f t="shared" si="13"/>
        <v>000 0709 0000000 000 300</v>
      </c>
      <c r="E893" s="72">
        <v>237846721.36</v>
      </c>
      <c r="F893" s="73"/>
      <c r="G893" s="74">
        <v>237846721.36</v>
      </c>
      <c r="H893" s="74"/>
      <c r="I893" s="74">
        <v>189549246</v>
      </c>
      <c r="J893" s="74">
        <v>23624475.66</v>
      </c>
      <c r="K893" s="74">
        <v>24672999.7</v>
      </c>
      <c r="L893" s="74"/>
      <c r="M893" s="74"/>
      <c r="N893" s="74">
        <v>188811164.64</v>
      </c>
      <c r="O893" s="74"/>
      <c r="P893" s="74">
        <v>188811164.64</v>
      </c>
      <c r="Q893" s="74"/>
      <c r="R893" s="74">
        <v>162818292.98</v>
      </c>
      <c r="S893" s="74">
        <v>21076553.54</v>
      </c>
      <c r="T893" s="74">
        <v>4916318.12</v>
      </c>
      <c r="U893" s="74"/>
      <c r="V893" s="74"/>
    </row>
    <row r="894" spans="1:22" s="24" customFormat="1" ht="22.5">
      <c r="A894" s="75" t="s">
        <v>2988</v>
      </c>
      <c r="B894" s="68">
        <v>200</v>
      </c>
      <c r="C894" s="68" t="s">
        <v>2251</v>
      </c>
      <c r="D894" s="71" t="str">
        <f t="shared" si="13"/>
        <v>000 0709 0000000 000 310</v>
      </c>
      <c r="E894" s="72">
        <v>201058619.05</v>
      </c>
      <c r="F894" s="73"/>
      <c r="G894" s="74">
        <v>201058619.05</v>
      </c>
      <c r="H894" s="74"/>
      <c r="I894" s="74">
        <v>163870700</v>
      </c>
      <c r="J894" s="74">
        <v>14756782.6</v>
      </c>
      <c r="K894" s="74">
        <v>22431136.45</v>
      </c>
      <c r="L894" s="74"/>
      <c r="M894" s="74"/>
      <c r="N894" s="74">
        <v>157068203.26</v>
      </c>
      <c r="O894" s="74"/>
      <c r="P894" s="74">
        <v>157068203.26</v>
      </c>
      <c r="Q894" s="74"/>
      <c r="R894" s="74">
        <v>139581253.52</v>
      </c>
      <c r="S894" s="74">
        <v>14748101.31</v>
      </c>
      <c r="T894" s="74">
        <v>2738848.43</v>
      </c>
      <c r="U894" s="74"/>
      <c r="V894" s="74"/>
    </row>
    <row r="895" spans="1:22" s="24" customFormat="1" ht="22.5">
      <c r="A895" s="75" t="s">
        <v>2994</v>
      </c>
      <c r="B895" s="68">
        <v>200</v>
      </c>
      <c r="C895" s="68" t="s">
        <v>2252</v>
      </c>
      <c r="D895" s="71" t="str">
        <f t="shared" si="13"/>
        <v>000 0709 0000000 000 340</v>
      </c>
      <c r="E895" s="72">
        <v>36788102.31</v>
      </c>
      <c r="F895" s="73"/>
      <c r="G895" s="74">
        <v>36788102.31</v>
      </c>
      <c r="H895" s="74"/>
      <c r="I895" s="74">
        <v>25678546</v>
      </c>
      <c r="J895" s="74">
        <v>8867693.06</v>
      </c>
      <c r="K895" s="74">
        <v>2241863.25</v>
      </c>
      <c r="L895" s="74"/>
      <c r="M895" s="74"/>
      <c r="N895" s="74">
        <v>31742961.38</v>
      </c>
      <c r="O895" s="74"/>
      <c r="P895" s="74">
        <v>31742961.38</v>
      </c>
      <c r="Q895" s="74"/>
      <c r="R895" s="74">
        <v>23237039.46</v>
      </c>
      <c r="S895" s="74">
        <v>6328452.23</v>
      </c>
      <c r="T895" s="74">
        <v>2177469.69</v>
      </c>
      <c r="U895" s="74"/>
      <c r="V895" s="74"/>
    </row>
    <row r="896" spans="1:22" s="24" customFormat="1" ht="12.75">
      <c r="A896" s="75" t="s">
        <v>2253</v>
      </c>
      <c r="B896" s="68">
        <v>200</v>
      </c>
      <c r="C896" s="68" t="s">
        <v>2254</v>
      </c>
      <c r="D896" s="71" t="str">
        <f t="shared" si="13"/>
        <v>000 0800 0000000 000 000</v>
      </c>
      <c r="E896" s="72">
        <v>4856784788.42</v>
      </c>
      <c r="F896" s="73"/>
      <c r="G896" s="74">
        <v>4856784788.42</v>
      </c>
      <c r="H896" s="74">
        <v>871573580.15</v>
      </c>
      <c r="I896" s="74">
        <v>2032340740.92</v>
      </c>
      <c r="J896" s="74">
        <v>1820779738.35</v>
      </c>
      <c r="K896" s="74">
        <v>1140729745.92</v>
      </c>
      <c r="L896" s="74">
        <v>734508143.38</v>
      </c>
      <c r="M896" s="74"/>
      <c r="N896" s="74">
        <v>4614871839.61</v>
      </c>
      <c r="O896" s="74"/>
      <c r="P896" s="74">
        <v>4614871839.61</v>
      </c>
      <c r="Q896" s="74">
        <v>775405423.9</v>
      </c>
      <c r="R896" s="74">
        <v>1886744140.89</v>
      </c>
      <c r="S896" s="74">
        <v>1680883384.18</v>
      </c>
      <c r="T896" s="74">
        <v>1122691924.87</v>
      </c>
      <c r="U896" s="74">
        <v>699957813.57</v>
      </c>
      <c r="V896" s="74"/>
    </row>
    <row r="897" spans="1:22" s="24" customFormat="1" ht="12.75">
      <c r="A897" s="75" t="s">
        <v>1291</v>
      </c>
      <c r="B897" s="68">
        <v>200</v>
      </c>
      <c r="C897" s="68" t="s">
        <v>2255</v>
      </c>
      <c r="D897" s="71" t="str">
        <f t="shared" si="13"/>
        <v>000 0800 0000000 000 200</v>
      </c>
      <c r="E897" s="72">
        <v>4380673431.54</v>
      </c>
      <c r="F897" s="73"/>
      <c r="G897" s="74">
        <v>4380673431.54</v>
      </c>
      <c r="H897" s="74">
        <v>871573580.15</v>
      </c>
      <c r="I897" s="74">
        <v>1756372703.1</v>
      </c>
      <c r="J897" s="74">
        <v>1690715018.44</v>
      </c>
      <c r="K897" s="74">
        <v>1084644414.85</v>
      </c>
      <c r="L897" s="74">
        <v>720514875.3</v>
      </c>
      <c r="M897" s="74"/>
      <c r="N897" s="74">
        <v>4252546158.23</v>
      </c>
      <c r="O897" s="74"/>
      <c r="P897" s="74">
        <v>4252546158.23</v>
      </c>
      <c r="Q897" s="74">
        <v>775405423.9</v>
      </c>
      <c r="R897" s="74">
        <v>1647571901.27</v>
      </c>
      <c r="S897" s="74">
        <v>1627183658.84</v>
      </c>
      <c r="T897" s="74">
        <v>1066732278.04</v>
      </c>
      <c r="U897" s="74">
        <v>686463743.98</v>
      </c>
      <c r="V897" s="74"/>
    </row>
    <row r="898" spans="1:22" s="24" customFormat="1" ht="22.5">
      <c r="A898" s="75" t="s">
        <v>1293</v>
      </c>
      <c r="B898" s="68">
        <v>200</v>
      </c>
      <c r="C898" s="68" t="s">
        <v>2256</v>
      </c>
      <c r="D898" s="71" t="str">
        <f t="shared" si="13"/>
        <v>000 0800 0000000 000 210</v>
      </c>
      <c r="E898" s="72">
        <v>211650711.5</v>
      </c>
      <c r="F898" s="73"/>
      <c r="G898" s="74">
        <v>211650711.5</v>
      </c>
      <c r="H898" s="74"/>
      <c r="I898" s="74">
        <v>45999300</v>
      </c>
      <c r="J898" s="74">
        <v>45963549.49</v>
      </c>
      <c r="K898" s="74">
        <v>83362614.05</v>
      </c>
      <c r="L898" s="74">
        <v>36325247.96</v>
      </c>
      <c r="M898" s="74"/>
      <c r="N898" s="74">
        <v>209892783.48</v>
      </c>
      <c r="O898" s="74"/>
      <c r="P898" s="74">
        <v>209892783.48</v>
      </c>
      <c r="Q898" s="74"/>
      <c r="R898" s="74">
        <v>45111850.53</v>
      </c>
      <c r="S898" s="74">
        <v>45804127.84</v>
      </c>
      <c r="T898" s="74">
        <v>82938121.82</v>
      </c>
      <c r="U898" s="74">
        <v>36038683.29</v>
      </c>
      <c r="V898" s="74"/>
    </row>
    <row r="899" spans="1:22" s="24" customFormat="1" ht="12.75">
      <c r="A899" s="75" t="s">
        <v>1295</v>
      </c>
      <c r="B899" s="68">
        <v>200</v>
      </c>
      <c r="C899" s="68" t="s">
        <v>2257</v>
      </c>
      <c r="D899" s="71" t="str">
        <f t="shared" si="13"/>
        <v>000 0800 0000000 000 211</v>
      </c>
      <c r="E899" s="72">
        <v>163063072.4</v>
      </c>
      <c r="F899" s="73"/>
      <c r="G899" s="74">
        <v>163063072.4</v>
      </c>
      <c r="H899" s="74"/>
      <c r="I899" s="74">
        <v>35794000</v>
      </c>
      <c r="J899" s="74">
        <v>35299777</v>
      </c>
      <c r="K899" s="74">
        <v>64110589.87</v>
      </c>
      <c r="L899" s="74">
        <v>27858705.53</v>
      </c>
      <c r="M899" s="74"/>
      <c r="N899" s="74">
        <v>162501668.91</v>
      </c>
      <c r="O899" s="74"/>
      <c r="P899" s="74">
        <v>162501668.91</v>
      </c>
      <c r="Q899" s="74"/>
      <c r="R899" s="74">
        <v>35650553.96</v>
      </c>
      <c r="S899" s="74">
        <v>35268215.65</v>
      </c>
      <c r="T899" s="74">
        <v>63850032.9</v>
      </c>
      <c r="U899" s="74">
        <v>27732866.4</v>
      </c>
      <c r="V899" s="74"/>
    </row>
    <row r="900" spans="1:22" s="24" customFormat="1" ht="12.75">
      <c r="A900" s="75" t="s">
        <v>1297</v>
      </c>
      <c r="B900" s="68">
        <v>200</v>
      </c>
      <c r="C900" s="68" t="s">
        <v>2258</v>
      </c>
      <c r="D900" s="71" t="str">
        <f t="shared" si="13"/>
        <v>000 0800 0000000 000 212</v>
      </c>
      <c r="E900" s="72">
        <v>208925.53</v>
      </c>
      <c r="F900" s="73"/>
      <c r="G900" s="74">
        <v>208925.53</v>
      </c>
      <c r="H900" s="74"/>
      <c r="I900" s="74">
        <v>73000</v>
      </c>
      <c r="J900" s="74">
        <v>52551.59</v>
      </c>
      <c r="K900" s="74">
        <v>52257.27</v>
      </c>
      <c r="L900" s="74">
        <v>31116.67</v>
      </c>
      <c r="M900" s="74"/>
      <c r="N900" s="74">
        <v>202769.89</v>
      </c>
      <c r="O900" s="74"/>
      <c r="P900" s="74">
        <v>202769.89</v>
      </c>
      <c r="Q900" s="74"/>
      <c r="R900" s="74">
        <v>72908.16</v>
      </c>
      <c r="S900" s="74">
        <v>48962.17</v>
      </c>
      <c r="T900" s="74">
        <v>49882.89</v>
      </c>
      <c r="U900" s="74">
        <v>31016.67</v>
      </c>
      <c r="V900" s="74"/>
    </row>
    <row r="901" spans="1:22" s="24" customFormat="1" ht="12.75">
      <c r="A901" s="75" t="s">
        <v>1299</v>
      </c>
      <c r="B901" s="68">
        <v>200</v>
      </c>
      <c r="C901" s="68" t="s">
        <v>2259</v>
      </c>
      <c r="D901" s="71" t="str">
        <f t="shared" si="13"/>
        <v>000 0800 0000000 000 213</v>
      </c>
      <c r="E901" s="72">
        <v>48378713.57</v>
      </c>
      <c r="F901" s="73"/>
      <c r="G901" s="74">
        <v>48378713.57</v>
      </c>
      <c r="H901" s="74"/>
      <c r="I901" s="74">
        <v>10132300</v>
      </c>
      <c r="J901" s="74">
        <v>10611220.9</v>
      </c>
      <c r="K901" s="74">
        <v>19199766.91</v>
      </c>
      <c r="L901" s="74">
        <v>8435425.76</v>
      </c>
      <c r="M901" s="74"/>
      <c r="N901" s="74">
        <v>47188344.68</v>
      </c>
      <c r="O901" s="74"/>
      <c r="P901" s="74">
        <v>47188344.68</v>
      </c>
      <c r="Q901" s="74"/>
      <c r="R901" s="74">
        <v>9388388.41</v>
      </c>
      <c r="S901" s="74">
        <v>10486950.02</v>
      </c>
      <c r="T901" s="74">
        <v>19038206.03</v>
      </c>
      <c r="U901" s="74">
        <v>8274800.22</v>
      </c>
      <c r="V901" s="74"/>
    </row>
    <row r="902" spans="1:22" s="24" customFormat="1" ht="12.75">
      <c r="A902" s="75" t="s">
        <v>1301</v>
      </c>
      <c r="B902" s="68">
        <v>200</v>
      </c>
      <c r="C902" s="68" t="s">
        <v>2260</v>
      </c>
      <c r="D902" s="71" t="str">
        <f t="shared" si="13"/>
        <v>000 0800 0000000 000 220</v>
      </c>
      <c r="E902" s="72">
        <v>442370322.29</v>
      </c>
      <c r="F902" s="73"/>
      <c r="G902" s="74">
        <v>442370322.29</v>
      </c>
      <c r="H902" s="74"/>
      <c r="I902" s="74">
        <v>63166600</v>
      </c>
      <c r="J902" s="74">
        <v>130654453.34</v>
      </c>
      <c r="K902" s="74">
        <v>85842311.3</v>
      </c>
      <c r="L902" s="74">
        <v>162706957.65</v>
      </c>
      <c r="M902" s="74"/>
      <c r="N902" s="74">
        <v>368323560.33</v>
      </c>
      <c r="O902" s="74"/>
      <c r="P902" s="74">
        <v>368323560.33</v>
      </c>
      <c r="Q902" s="74"/>
      <c r="R902" s="74">
        <v>51625270.17</v>
      </c>
      <c r="S902" s="74">
        <v>88227468.24</v>
      </c>
      <c r="T902" s="74">
        <v>81749832.21</v>
      </c>
      <c r="U902" s="74">
        <v>146720989.71</v>
      </c>
      <c r="V902" s="74"/>
    </row>
    <row r="903" spans="1:22" s="24" customFormat="1" ht="12.75">
      <c r="A903" s="75" t="s">
        <v>1303</v>
      </c>
      <c r="B903" s="68">
        <v>200</v>
      </c>
      <c r="C903" s="68" t="s">
        <v>2261</v>
      </c>
      <c r="D903" s="71" t="str">
        <f aca="true" t="shared" si="14" ref="D903:D966">IF(OR(LEFT(C903,5)="000 9",LEFT(C903,5)="000 7"),"X",C903)</f>
        <v>000 0800 0000000 000 221</v>
      </c>
      <c r="E903" s="72">
        <v>2394214.64</v>
      </c>
      <c r="F903" s="73"/>
      <c r="G903" s="74">
        <v>2394214.64</v>
      </c>
      <c r="H903" s="74"/>
      <c r="I903" s="74">
        <v>60000</v>
      </c>
      <c r="J903" s="74">
        <v>467939.88</v>
      </c>
      <c r="K903" s="74">
        <v>1359131.24</v>
      </c>
      <c r="L903" s="74">
        <v>507143.52</v>
      </c>
      <c r="M903" s="74"/>
      <c r="N903" s="74">
        <v>2252021.74</v>
      </c>
      <c r="O903" s="74"/>
      <c r="P903" s="74">
        <v>2252021.74</v>
      </c>
      <c r="Q903" s="74"/>
      <c r="R903" s="74">
        <v>58092.63</v>
      </c>
      <c r="S903" s="74">
        <v>467256.86</v>
      </c>
      <c r="T903" s="74">
        <v>1320222.92</v>
      </c>
      <c r="U903" s="74">
        <v>406449.33</v>
      </c>
      <c r="V903" s="74"/>
    </row>
    <row r="904" spans="1:22" s="24" customFormat="1" ht="12.75">
      <c r="A904" s="75" t="s">
        <v>1305</v>
      </c>
      <c r="B904" s="68">
        <v>200</v>
      </c>
      <c r="C904" s="68" t="s">
        <v>2262</v>
      </c>
      <c r="D904" s="71" t="str">
        <f t="shared" si="14"/>
        <v>000 0800 0000000 000 222</v>
      </c>
      <c r="E904" s="72">
        <v>1351239.8</v>
      </c>
      <c r="F904" s="73"/>
      <c r="G904" s="74">
        <v>1351239.8</v>
      </c>
      <c r="H904" s="74"/>
      <c r="I904" s="74">
        <v>600300</v>
      </c>
      <c r="J904" s="74">
        <v>333986</v>
      </c>
      <c r="K904" s="74">
        <v>243878.8</v>
      </c>
      <c r="L904" s="74">
        <v>173075</v>
      </c>
      <c r="M904" s="74"/>
      <c r="N904" s="74">
        <v>1342986.23</v>
      </c>
      <c r="O904" s="74"/>
      <c r="P904" s="74">
        <v>1342986.23</v>
      </c>
      <c r="Q904" s="74"/>
      <c r="R904" s="74">
        <v>593315.2</v>
      </c>
      <c r="S904" s="74">
        <v>333900.73</v>
      </c>
      <c r="T904" s="74">
        <v>242695.3</v>
      </c>
      <c r="U904" s="74">
        <v>173075</v>
      </c>
      <c r="V904" s="74"/>
    </row>
    <row r="905" spans="1:22" s="24" customFormat="1" ht="12.75">
      <c r="A905" s="75" t="s">
        <v>1307</v>
      </c>
      <c r="B905" s="68">
        <v>200</v>
      </c>
      <c r="C905" s="68" t="s">
        <v>2263</v>
      </c>
      <c r="D905" s="71" t="str">
        <f t="shared" si="14"/>
        <v>000 0800 0000000 000 223</v>
      </c>
      <c r="E905" s="72">
        <v>62587755.19</v>
      </c>
      <c r="F905" s="73"/>
      <c r="G905" s="74">
        <v>62587755.19</v>
      </c>
      <c r="H905" s="74"/>
      <c r="I905" s="74"/>
      <c r="J905" s="74">
        <v>254646.64</v>
      </c>
      <c r="K905" s="74">
        <v>7227043.18</v>
      </c>
      <c r="L905" s="74">
        <v>55106065.37</v>
      </c>
      <c r="M905" s="74"/>
      <c r="N905" s="74">
        <v>57849785.65</v>
      </c>
      <c r="O905" s="74"/>
      <c r="P905" s="74">
        <v>57849785.65</v>
      </c>
      <c r="Q905" s="74"/>
      <c r="R905" s="74"/>
      <c r="S905" s="74">
        <v>231980.9</v>
      </c>
      <c r="T905" s="74">
        <v>6914196.36</v>
      </c>
      <c r="U905" s="74">
        <v>50703608.39</v>
      </c>
      <c r="V905" s="74"/>
    </row>
    <row r="906" spans="1:22" s="24" customFormat="1" ht="22.5">
      <c r="A906" s="75" t="s">
        <v>1309</v>
      </c>
      <c r="B906" s="68">
        <v>200</v>
      </c>
      <c r="C906" s="68" t="s">
        <v>2264</v>
      </c>
      <c r="D906" s="71" t="str">
        <f t="shared" si="14"/>
        <v>000 0800 0000000 000 224</v>
      </c>
      <c r="E906" s="72">
        <v>1288803.64</v>
      </c>
      <c r="F906" s="73"/>
      <c r="G906" s="74">
        <v>1288803.64</v>
      </c>
      <c r="H906" s="74"/>
      <c r="I906" s="74"/>
      <c r="J906" s="74">
        <v>639150</v>
      </c>
      <c r="K906" s="74">
        <v>49000</v>
      </c>
      <c r="L906" s="74">
        <v>600653.64</v>
      </c>
      <c r="M906" s="74"/>
      <c r="N906" s="74">
        <v>1288803.64</v>
      </c>
      <c r="O906" s="74"/>
      <c r="P906" s="74">
        <v>1288803.64</v>
      </c>
      <c r="Q906" s="74"/>
      <c r="R906" s="74"/>
      <c r="S906" s="74">
        <v>639150</v>
      </c>
      <c r="T906" s="74">
        <v>49000</v>
      </c>
      <c r="U906" s="74">
        <v>600653.64</v>
      </c>
      <c r="V906" s="74"/>
    </row>
    <row r="907" spans="1:22" s="24" customFormat="1" ht="22.5">
      <c r="A907" s="75" t="s">
        <v>2962</v>
      </c>
      <c r="B907" s="68">
        <v>200</v>
      </c>
      <c r="C907" s="68" t="s">
        <v>2265</v>
      </c>
      <c r="D907" s="71" t="str">
        <f t="shared" si="14"/>
        <v>000 0800 0000000 000 225</v>
      </c>
      <c r="E907" s="72">
        <v>287579089.91</v>
      </c>
      <c r="F907" s="73"/>
      <c r="G907" s="74">
        <v>287579089.91</v>
      </c>
      <c r="H907" s="74"/>
      <c r="I907" s="74">
        <v>35667932.5</v>
      </c>
      <c r="J907" s="74">
        <v>103695240.97</v>
      </c>
      <c r="K907" s="74">
        <v>65667917.49</v>
      </c>
      <c r="L907" s="74">
        <v>82547998.95</v>
      </c>
      <c r="M907" s="74"/>
      <c r="N907" s="74">
        <v>239242599.52</v>
      </c>
      <c r="O907" s="74"/>
      <c r="P907" s="74">
        <v>239242599.52</v>
      </c>
      <c r="Q907" s="74"/>
      <c r="R907" s="74">
        <v>35608258.31</v>
      </c>
      <c r="S907" s="74">
        <v>66547436.89</v>
      </c>
      <c r="T907" s="74">
        <v>63284375.51</v>
      </c>
      <c r="U907" s="74">
        <v>73802528.81</v>
      </c>
      <c r="V907" s="74"/>
    </row>
    <row r="908" spans="1:22" s="24" customFormat="1" ht="12.75">
      <c r="A908" s="75" t="s">
        <v>2964</v>
      </c>
      <c r="B908" s="68">
        <v>200</v>
      </c>
      <c r="C908" s="68" t="s">
        <v>2266</v>
      </c>
      <c r="D908" s="71" t="str">
        <f t="shared" si="14"/>
        <v>000 0800 0000000 000 226</v>
      </c>
      <c r="E908" s="72">
        <v>87169219.11</v>
      </c>
      <c r="F908" s="73"/>
      <c r="G908" s="74">
        <v>87169219.11</v>
      </c>
      <c r="H908" s="74"/>
      <c r="I908" s="74">
        <v>26838367.5</v>
      </c>
      <c r="J908" s="74">
        <v>25263489.85</v>
      </c>
      <c r="K908" s="74">
        <v>11295340.59</v>
      </c>
      <c r="L908" s="74">
        <v>23772021.17</v>
      </c>
      <c r="M908" s="74"/>
      <c r="N908" s="74">
        <v>66347363.55</v>
      </c>
      <c r="O908" s="74"/>
      <c r="P908" s="74">
        <v>66347363.55</v>
      </c>
      <c r="Q908" s="74"/>
      <c r="R908" s="74">
        <v>15365604.03</v>
      </c>
      <c r="S908" s="74">
        <v>20007742.86</v>
      </c>
      <c r="T908" s="74">
        <v>9939342.12</v>
      </c>
      <c r="U908" s="74">
        <v>21034674.54</v>
      </c>
      <c r="V908" s="74"/>
    </row>
    <row r="909" spans="1:22" s="24" customFormat="1" ht="22.5">
      <c r="A909" s="75" t="s">
        <v>2966</v>
      </c>
      <c r="B909" s="68">
        <v>200</v>
      </c>
      <c r="C909" s="68" t="s">
        <v>2267</v>
      </c>
      <c r="D909" s="71" t="str">
        <f t="shared" si="14"/>
        <v>000 0800 0000000 000 240</v>
      </c>
      <c r="E909" s="72">
        <v>3689648937.97</v>
      </c>
      <c r="F909" s="73"/>
      <c r="G909" s="74">
        <v>3689648937.97</v>
      </c>
      <c r="H909" s="74"/>
      <c r="I909" s="74">
        <v>1077450020</v>
      </c>
      <c r="J909" s="74">
        <v>1507019620.73</v>
      </c>
      <c r="K909" s="74">
        <v>908821241.78</v>
      </c>
      <c r="L909" s="74">
        <v>196358055.46</v>
      </c>
      <c r="M909" s="74"/>
      <c r="N909" s="74">
        <v>3638201325.48</v>
      </c>
      <c r="O909" s="74"/>
      <c r="P909" s="74">
        <v>3638201325.48</v>
      </c>
      <c r="Q909" s="74"/>
      <c r="R909" s="74">
        <v>1073128084.67</v>
      </c>
      <c r="S909" s="74">
        <v>1486380396.25</v>
      </c>
      <c r="T909" s="74">
        <v>895516120.55</v>
      </c>
      <c r="U909" s="74">
        <v>183176724.01</v>
      </c>
      <c r="V909" s="74"/>
    </row>
    <row r="910" spans="1:22" s="24" customFormat="1" ht="33.75">
      <c r="A910" s="75" t="s">
        <v>2968</v>
      </c>
      <c r="B910" s="68">
        <v>200</v>
      </c>
      <c r="C910" s="68" t="s">
        <v>2268</v>
      </c>
      <c r="D910" s="71" t="str">
        <f t="shared" si="14"/>
        <v>000 0800 0000000 000 241</v>
      </c>
      <c r="E910" s="72">
        <v>3629432237.97</v>
      </c>
      <c r="F910" s="73"/>
      <c r="G910" s="74">
        <v>3629432237.97</v>
      </c>
      <c r="H910" s="74"/>
      <c r="I910" s="74">
        <v>1031233320</v>
      </c>
      <c r="J910" s="74">
        <v>1493019620.73</v>
      </c>
      <c r="K910" s="74">
        <v>908821241.78</v>
      </c>
      <c r="L910" s="74">
        <v>196358055.46</v>
      </c>
      <c r="M910" s="74"/>
      <c r="N910" s="74">
        <v>3578415584.06</v>
      </c>
      <c r="O910" s="74"/>
      <c r="P910" s="74">
        <v>3578415584.06</v>
      </c>
      <c r="Q910" s="74"/>
      <c r="R910" s="74">
        <v>1026911384.67</v>
      </c>
      <c r="S910" s="74">
        <v>1472811354.83</v>
      </c>
      <c r="T910" s="74">
        <v>895516120.55</v>
      </c>
      <c r="U910" s="74">
        <v>183176724.01</v>
      </c>
      <c r="V910" s="74"/>
    </row>
    <row r="911" spans="1:22" s="24" customFormat="1" ht="45">
      <c r="A911" s="75" t="s">
        <v>2970</v>
      </c>
      <c r="B911" s="68">
        <v>200</v>
      </c>
      <c r="C911" s="68" t="s">
        <v>2269</v>
      </c>
      <c r="D911" s="71" t="str">
        <f t="shared" si="14"/>
        <v>000 0800 0000000 000 242</v>
      </c>
      <c r="E911" s="72">
        <v>60216700</v>
      </c>
      <c r="F911" s="73"/>
      <c r="G911" s="74">
        <v>60216700</v>
      </c>
      <c r="H911" s="74"/>
      <c r="I911" s="74">
        <v>46216700</v>
      </c>
      <c r="J911" s="74">
        <v>14000000</v>
      </c>
      <c r="K911" s="74"/>
      <c r="L911" s="74"/>
      <c r="M911" s="74"/>
      <c r="N911" s="74">
        <v>59785741.42</v>
      </c>
      <c r="O911" s="74"/>
      <c r="P911" s="74">
        <v>59785741.42</v>
      </c>
      <c r="Q911" s="74"/>
      <c r="R911" s="74">
        <v>46216700</v>
      </c>
      <c r="S911" s="74">
        <v>13569041.42</v>
      </c>
      <c r="T911" s="74"/>
      <c r="U911" s="74"/>
      <c r="V911" s="74"/>
    </row>
    <row r="912" spans="1:22" s="24" customFormat="1" ht="12.75">
      <c r="A912" s="75" t="s">
        <v>2972</v>
      </c>
      <c r="B912" s="68">
        <v>200</v>
      </c>
      <c r="C912" s="68" t="s">
        <v>2270</v>
      </c>
      <c r="D912" s="71" t="str">
        <f t="shared" si="14"/>
        <v>000 0800 0000000 000 250</v>
      </c>
      <c r="E912" s="72"/>
      <c r="F912" s="73"/>
      <c r="G912" s="74"/>
      <c r="H912" s="74">
        <v>871573580.15</v>
      </c>
      <c r="I912" s="74">
        <v>550678230.1</v>
      </c>
      <c r="J912" s="74"/>
      <c r="K912" s="74">
        <v>1736562.22</v>
      </c>
      <c r="L912" s="74">
        <v>319158787.83</v>
      </c>
      <c r="M912" s="74"/>
      <c r="N912" s="74"/>
      <c r="O912" s="74"/>
      <c r="P912" s="74"/>
      <c r="Q912" s="74">
        <v>775405423.9</v>
      </c>
      <c r="R912" s="74">
        <v>458824050.9</v>
      </c>
      <c r="S912" s="74"/>
      <c r="T912" s="74">
        <v>1734662.22</v>
      </c>
      <c r="U912" s="74">
        <v>314846710.78</v>
      </c>
      <c r="V912" s="74"/>
    </row>
    <row r="913" spans="1:22" s="24" customFormat="1" ht="33.75">
      <c r="A913" s="75" t="s">
        <v>2974</v>
      </c>
      <c r="B913" s="68">
        <v>200</v>
      </c>
      <c r="C913" s="68" t="s">
        <v>2271</v>
      </c>
      <c r="D913" s="71" t="str">
        <f t="shared" si="14"/>
        <v>000 0800 0000000 000 251</v>
      </c>
      <c r="E913" s="72"/>
      <c r="F913" s="73"/>
      <c r="G913" s="74"/>
      <c r="H913" s="74">
        <v>871573580.15</v>
      </c>
      <c r="I913" s="74">
        <v>550678230.1</v>
      </c>
      <c r="J913" s="74"/>
      <c r="K913" s="74">
        <v>1736562.22</v>
      </c>
      <c r="L913" s="74">
        <v>319158787.83</v>
      </c>
      <c r="M913" s="74"/>
      <c r="N913" s="74"/>
      <c r="O913" s="74"/>
      <c r="P913" s="74"/>
      <c r="Q913" s="74">
        <v>775405423.9</v>
      </c>
      <c r="R913" s="74">
        <v>458824050.9</v>
      </c>
      <c r="S913" s="74"/>
      <c r="T913" s="74">
        <v>1734662.22</v>
      </c>
      <c r="U913" s="74">
        <v>314846710.78</v>
      </c>
      <c r="V913" s="74"/>
    </row>
    <row r="914" spans="1:22" s="24" customFormat="1" ht="12.75">
      <c r="A914" s="75" t="s">
        <v>2984</v>
      </c>
      <c r="B914" s="68">
        <v>200</v>
      </c>
      <c r="C914" s="68" t="s">
        <v>2272</v>
      </c>
      <c r="D914" s="71" t="str">
        <f t="shared" si="14"/>
        <v>000 0800 0000000 000 290</v>
      </c>
      <c r="E914" s="72">
        <v>37003459.78</v>
      </c>
      <c r="F914" s="73"/>
      <c r="G914" s="74">
        <v>37003459.78</v>
      </c>
      <c r="H914" s="74"/>
      <c r="I914" s="74">
        <v>19078553</v>
      </c>
      <c r="J914" s="74">
        <v>7077394.88</v>
      </c>
      <c r="K914" s="74">
        <v>4881685.5</v>
      </c>
      <c r="L914" s="74">
        <v>5965826.4</v>
      </c>
      <c r="M914" s="74"/>
      <c r="N914" s="74">
        <v>36128488.94</v>
      </c>
      <c r="O914" s="74"/>
      <c r="P914" s="74">
        <v>36128488.94</v>
      </c>
      <c r="Q914" s="74"/>
      <c r="R914" s="74">
        <v>18882645</v>
      </c>
      <c r="S914" s="74">
        <v>6771666.51</v>
      </c>
      <c r="T914" s="74">
        <v>4793541.24</v>
      </c>
      <c r="U914" s="74">
        <v>5680636.19</v>
      </c>
      <c r="V914" s="74"/>
    </row>
    <row r="915" spans="1:22" s="24" customFormat="1" ht="12.75">
      <c r="A915" s="75" t="s">
        <v>2986</v>
      </c>
      <c r="B915" s="68">
        <v>200</v>
      </c>
      <c r="C915" s="68" t="s">
        <v>2273</v>
      </c>
      <c r="D915" s="71" t="str">
        <f t="shared" si="14"/>
        <v>000 0800 0000000 000 300</v>
      </c>
      <c r="E915" s="72">
        <v>476111356.88</v>
      </c>
      <c r="F915" s="73"/>
      <c r="G915" s="74">
        <v>476111356.88</v>
      </c>
      <c r="H915" s="74"/>
      <c r="I915" s="74">
        <v>275968037.82</v>
      </c>
      <c r="J915" s="74">
        <v>130064719.91</v>
      </c>
      <c r="K915" s="74">
        <v>56085331.07</v>
      </c>
      <c r="L915" s="74">
        <v>13993268.08</v>
      </c>
      <c r="M915" s="74"/>
      <c r="N915" s="74">
        <v>362325681.38</v>
      </c>
      <c r="O915" s="74"/>
      <c r="P915" s="74">
        <v>362325681.38</v>
      </c>
      <c r="Q915" s="74"/>
      <c r="R915" s="74">
        <v>239172239.62</v>
      </c>
      <c r="S915" s="74">
        <v>53699725.34</v>
      </c>
      <c r="T915" s="74">
        <v>55959646.83</v>
      </c>
      <c r="U915" s="74">
        <v>13494069.59</v>
      </c>
      <c r="V915" s="74"/>
    </row>
    <row r="916" spans="1:22" s="24" customFormat="1" ht="22.5">
      <c r="A916" s="75" t="s">
        <v>2988</v>
      </c>
      <c r="B916" s="68">
        <v>200</v>
      </c>
      <c r="C916" s="68" t="s">
        <v>2274</v>
      </c>
      <c r="D916" s="71" t="str">
        <f t="shared" si="14"/>
        <v>000 0800 0000000 000 310</v>
      </c>
      <c r="E916" s="72">
        <v>464123701.08</v>
      </c>
      <c r="F916" s="73"/>
      <c r="G916" s="74">
        <v>464123701.08</v>
      </c>
      <c r="H916" s="74"/>
      <c r="I916" s="74">
        <v>275968037.82</v>
      </c>
      <c r="J916" s="74">
        <v>128002435</v>
      </c>
      <c r="K916" s="74">
        <v>51228782.17</v>
      </c>
      <c r="L916" s="74">
        <v>8924446.09</v>
      </c>
      <c r="M916" s="74"/>
      <c r="N916" s="74">
        <v>350760269.05</v>
      </c>
      <c r="O916" s="74"/>
      <c r="P916" s="74">
        <v>350760269.05</v>
      </c>
      <c r="Q916" s="74"/>
      <c r="R916" s="74">
        <v>239172239.62</v>
      </c>
      <c r="S916" s="74">
        <v>51680001.3</v>
      </c>
      <c r="T916" s="74">
        <v>51228452.58</v>
      </c>
      <c r="U916" s="74">
        <v>8679575.55</v>
      </c>
      <c r="V916" s="74"/>
    </row>
    <row r="917" spans="1:22" s="24" customFormat="1" ht="22.5">
      <c r="A917" s="75" t="s">
        <v>2994</v>
      </c>
      <c r="B917" s="68">
        <v>200</v>
      </c>
      <c r="C917" s="68" t="s">
        <v>2275</v>
      </c>
      <c r="D917" s="71" t="str">
        <f t="shared" si="14"/>
        <v>000 0800 0000000 000 340</v>
      </c>
      <c r="E917" s="72">
        <v>11987655.8</v>
      </c>
      <c r="F917" s="73"/>
      <c r="G917" s="74">
        <v>11987655.8</v>
      </c>
      <c r="H917" s="74"/>
      <c r="I917" s="74"/>
      <c r="J917" s="74">
        <v>2062284.91</v>
      </c>
      <c r="K917" s="74">
        <v>4856548.9</v>
      </c>
      <c r="L917" s="74">
        <v>5068821.99</v>
      </c>
      <c r="M917" s="74"/>
      <c r="N917" s="74">
        <v>11565412.33</v>
      </c>
      <c r="O917" s="74"/>
      <c r="P917" s="74">
        <v>11565412.33</v>
      </c>
      <c r="Q917" s="74"/>
      <c r="R917" s="74"/>
      <c r="S917" s="74">
        <v>2019724.04</v>
      </c>
      <c r="T917" s="74">
        <v>4731194.25</v>
      </c>
      <c r="U917" s="74">
        <v>4814494.04</v>
      </c>
      <c r="V917" s="74"/>
    </row>
    <row r="918" spans="1:22" s="24" customFormat="1" ht="12.75">
      <c r="A918" s="75" t="s">
        <v>2276</v>
      </c>
      <c r="B918" s="68">
        <v>200</v>
      </c>
      <c r="C918" s="68" t="s">
        <v>2277</v>
      </c>
      <c r="D918" s="71" t="str">
        <f t="shared" si="14"/>
        <v>000 0801 0000000 000 000</v>
      </c>
      <c r="E918" s="72">
        <v>4254900922.68</v>
      </c>
      <c r="F918" s="73"/>
      <c r="G918" s="74">
        <v>4254900922.68</v>
      </c>
      <c r="H918" s="74">
        <v>864292685.24</v>
      </c>
      <c r="I918" s="74">
        <v>1983409740.92</v>
      </c>
      <c r="J918" s="74">
        <v>1440242331.41</v>
      </c>
      <c r="K918" s="74">
        <v>988287630.47</v>
      </c>
      <c r="L918" s="74">
        <v>707253905.12</v>
      </c>
      <c r="M918" s="74"/>
      <c r="N918" s="74">
        <v>4053671047.46</v>
      </c>
      <c r="O918" s="74"/>
      <c r="P918" s="74">
        <v>4053671047.46</v>
      </c>
      <c r="Q918" s="74">
        <v>768124528.99</v>
      </c>
      <c r="R918" s="74">
        <v>1838737368.87</v>
      </c>
      <c r="S918" s="74">
        <v>1338220633.44</v>
      </c>
      <c r="T918" s="74">
        <v>971429193.37</v>
      </c>
      <c r="U918" s="74">
        <v>673408380.77</v>
      </c>
      <c r="V918" s="74"/>
    </row>
    <row r="919" spans="1:22" s="24" customFormat="1" ht="12.75">
      <c r="A919" s="75" t="s">
        <v>1291</v>
      </c>
      <c r="B919" s="68">
        <v>200</v>
      </c>
      <c r="C919" s="68" t="s">
        <v>2278</v>
      </c>
      <c r="D919" s="71" t="str">
        <f t="shared" si="14"/>
        <v>000 0801 0000000 000 200</v>
      </c>
      <c r="E919" s="72">
        <v>3789712871.73</v>
      </c>
      <c r="F919" s="73"/>
      <c r="G919" s="74">
        <v>3789712871.73</v>
      </c>
      <c r="H919" s="74">
        <v>864292685.24</v>
      </c>
      <c r="I919" s="74">
        <v>1707441703.1</v>
      </c>
      <c r="J919" s="74">
        <v>1316635187.84</v>
      </c>
      <c r="K919" s="74">
        <v>935856234.95</v>
      </c>
      <c r="L919" s="74">
        <v>694072431.08</v>
      </c>
      <c r="M919" s="74"/>
      <c r="N919" s="74">
        <v>3701652663.93</v>
      </c>
      <c r="O919" s="74"/>
      <c r="P919" s="74">
        <v>3701652663.93</v>
      </c>
      <c r="Q919" s="74">
        <v>768124528.99</v>
      </c>
      <c r="R919" s="74">
        <v>1599565129.25</v>
      </c>
      <c r="S919" s="74">
        <v>1290482563.16</v>
      </c>
      <c r="T919" s="74">
        <v>919003451.29</v>
      </c>
      <c r="U919" s="74">
        <v>660726049.22</v>
      </c>
      <c r="V919" s="74"/>
    </row>
    <row r="920" spans="1:22" s="24" customFormat="1" ht="22.5">
      <c r="A920" s="75" t="s">
        <v>1293</v>
      </c>
      <c r="B920" s="68">
        <v>200</v>
      </c>
      <c r="C920" s="68" t="s">
        <v>2279</v>
      </c>
      <c r="D920" s="71" t="str">
        <f t="shared" si="14"/>
        <v>000 0801 0000000 000 210</v>
      </c>
      <c r="E920" s="72">
        <v>61421979.06</v>
      </c>
      <c r="F920" s="73"/>
      <c r="G920" s="74">
        <v>61421979.06</v>
      </c>
      <c r="H920" s="74"/>
      <c r="I920" s="74"/>
      <c r="J920" s="74">
        <v>2000</v>
      </c>
      <c r="K920" s="74">
        <v>29415596.2</v>
      </c>
      <c r="L920" s="74">
        <v>32004382.86</v>
      </c>
      <c r="M920" s="74"/>
      <c r="N920" s="74">
        <v>61236080.44</v>
      </c>
      <c r="O920" s="74"/>
      <c r="P920" s="74">
        <v>61236080.44</v>
      </c>
      <c r="Q920" s="74"/>
      <c r="R920" s="74"/>
      <c r="S920" s="74">
        <v>2000</v>
      </c>
      <c r="T920" s="74">
        <v>29398200.7</v>
      </c>
      <c r="U920" s="74">
        <v>31835879.74</v>
      </c>
      <c r="V920" s="74"/>
    </row>
    <row r="921" spans="1:22" s="24" customFormat="1" ht="12.75">
      <c r="A921" s="75" t="s">
        <v>1295</v>
      </c>
      <c r="B921" s="68">
        <v>200</v>
      </c>
      <c r="C921" s="68" t="s">
        <v>2280</v>
      </c>
      <c r="D921" s="71" t="str">
        <f t="shared" si="14"/>
        <v>000 0801 0000000 000 211</v>
      </c>
      <c r="E921" s="72">
        <v>47313046.88</v>
      </c>
      <c r="F921" s="73"/>
      <c r="G921" s="74">
        <v>47313046.88</v>
      </c>
      <c r="H921" s="74"/>
      <c r="I921" s="74"/>
      <c r="J921" s="74"/>
      <c r="K921" s="74">
        <v>22645691.48</v>
      </c>
      <c r="L921" s="74">
        <v>24667355.4</v>
      </c>
      <c r="M921" s="74"/>
      <c r="N921" s="74">
        <v>47269808.44</v>
      </c>
      <c r="O921" s="74"/>
      <c r="P921" s="74">
        <v>47269808.44</v>
      </c>
      <c r="Q921" s="74"/>
      <c r="R921" s="74"/>
      <c r="S921" s="74"/>
      <c r="T921" s="74">
        <v>22645571.13</v>
      </c>
      <c r="U921" s="74">
        <v>24624237.31</v>
      </c>
      <c r="V921" s="74"/>
    </row>
    <row r="922" spans="1:22" s="24" customFormat="1" ht="12.75">
      <c r="A922" s="75" t="s">
        <v>1297</v>
      </c>
      <c r="B922" s="68">
        <v>200</v>
      </c>
      <c r="C922" s="68" t="s">
        <v>2281</v>
      </c>
      <c r="D922" s="71" t="str">
        <f t="shared" si="14"/>
        <v>000 0801 0000000 000 212</v>
      </c>
      <c r="E922" s="72">
        <v>53373.94</v>
      </c>
      <c r="F922" s="73"/>
      <c r="G922" s="74">
        <v>53373.94</v>
      </c>
      <c r="H922" s="74"/>
      <c r="I922" s="74"/>
      <c r="J922" s="74">
        <v>2000</v>
      </c>
      <c r="K922" s="74">
        <v>20457.27</v>
      </c>
      <c r="L922" s="74">
        <v>30916.67</v>
      </c>
      <c r="M922" s="74"/>
      <c r="N922" s="74">
        <v>53272.95</v>
      </c>
      <c r="O922" s="74"/>
      <c r="P922" s="74">
        <v>53272.95</v>
      </c>
      <c r="Q922" s="74"/>
      <c r="R922" s="74"/>
      <c r="S922" s="74">
        <v>2000</v>
      </c>
      <c r="T922" s="74">
        <v>20456.28</v>
      </c>
      <c r="U922" s="74">
        <v>30816.67</v>
      </c>
      <c r="V922" s="74"/>
    </row>
    <row r="923" spans="1:22" s="24" customFormat="1" ht="12.75">
      <c r="A923" s="75" t="s">
        <v>1299</v>
      </c>
      <c r="B923" s="68">
        <v>200</v>
      </c>
      <c r="C923" s="68" t="s">
        <v>2282</v>
      </c>
      <c r="D923" s="71" t="str">
        <f t="shared" si="14"/>
        <v>000 0801 0000000 000 213</v>
      </c>
      <c r="E923" s="72">
        <v>14055558.24</v>
      </c>
      <c r="F923" s="73"/>
      <c r="G923" s="74">
        <v>14055558.24</v>
      </c>
      <c r="H923" s="74"/>
      <c r="I923" s="74"/>
      <c r="J923" s="74"/>
      <c r="K923" s="74">
        <v>6749447.45</v>
      </c>
      <c r="L923" s="74">
        <v>7306110.79</v>
      </c>
      <c r="M923" s="74"/>
      <c r="N923" s="74">
        <v>13912999.05</v>
      </c>
      <c r="O923" s="74"/>
      <c r="P923" s="74">
        <v>13912999.05</v>
      </c>
      <c r="Q923" s="74"/>
      <c r="R923" s="74"/>
      <c r="S923" s="74"/>
      <c r="T923" s="74">
        <v>6732173.29</v>
      </c>
      <c r="U923" s="74">
        <v>7180825.76</v>
      </c>
      <c r="V923" s="74"/>
    </row>
    <row r="924" spans="1:22" s="24" customFormat="1" ht="12.75">
      <c r="A924" s="75" t="s">
        <v>1301</v>
      </c>
      <c r="B924" s="68">
        <v>200</v>
      </c>
      <c r="C924" s="68" t="s">
        <v>2283</v>
      </c>
      <c r="D924" s="71" t="str">
        <f t="shared" si="14"/>
        <v>000 0801 0000000 000 220</v>
      </c>
      <c r="E924" s="72">
        <v>363816864.03</v>
      </c>
      <c r="F924" s="73"/>
      <c r="G924" s="74">
        <v>363816864.03</v>
      </c>
      <c r="H924" s="74"/>
      <c r="I924" s="74">
        <v>61674300</v>
      </c>
      <c r="J924" s="74">
        <v>62627518.55</v>
      </c>
      <c r="K924" s="74">
        <v>81378552.03</v>
      </c>
      <c r="L924" s="74">
        <v>158136493.45</v>
      </c>
      <c r="M924" s="74"/>
      <c r="N924" s="74">
        <v>323241658.5</v>
      </c>
      <c r="O924" s="74"/>
      <c r="P924" s="74">
        <v>323241658.5</v>
      </c>
      <c r="Q924" s="74"/>
      <c r="R924" s="74">
        <v>50169560.68</v>
      </c>
      <c r="S924" s="74">
        <v>52907095.97</v>
      </c>
      <c r="T924" s="74">
        <v>77712569.32</v>
      </c>
      <c r="U924" s="74">
        <v>142452432.53</v>
      </c>
      <c r="V924" s="74"/>
    </row>
    <row r="925" spans="1:22" s="24" customFormat="1" ht="12.75">
      <c r="A925" s="75" t="s">
        <v>1303</v>
      </c>
      <c r="B925" s="68">
        <v>200</v>
      </c>
      <c r="C925" s="68" t="s">
        <v>2284</v>
      </c>
      <c r="D925" s="71" t="str">
        <f t="shared" si="14"/>
        <v>000 0801 0000000 000 221</v>
      </c>
      <c r="E925" s="72">
        <v>1048025.96</v>
      </c>
      <c r="F925" s="73"/>
      <c r="G925" s="74">
        <v>1048025.96</v>
      </c>
      <c r="H925" s="74"/>
      <c r="I925" s="74"/>
      <c r="J925" s="74"/>
      <c r="K925" s="74">
        <v>552882.44</v>
      </c>
      <c r="L925" s="74">
        <v>495143.52</v>
      </c>
      <c r="M925" s="74"/>
      <c r="N925" s="74">
        <v>949503.67</v>
      </c>
      <c r="O925" s="74"/>
      <c r="P925" s="74">
        <v>949503.67</v>
      </c>
      <c r="Q925" s="74"/>
      <c r="R925" s="74"/>
      <c r="S925" s="74"/>
      <c r="T925" s="74">
        <v>551654.35</v>
      </c>
      <c r="U925" s="74">
        <v>397849.32</v>
      </c>
      <c r="V925" s="74"/>
    </row>
    <row r="926" spans="1:22" s="24" customFormat="1" ht="12.75">
      <c r="A926" s="75" t="s">
        <v>1305</v>
      </c>
      <c r="B926" s="68">
        <v>200</v>
      </c>
      <c r="C926" s="68" t="s">
        <v>2285</v>
      </c>
      <c r="D926" s="71" t="str">
        <f t="shared" si="14"/>
        <v>000 0801 0000000 000 222</v>
      </c>
      <c r="E926" s="72">
        <v>456863.6</v>
      </c>
      <c r="F926" s="73"/>
      <c r="G926" s="74">
        <v>456863.6</v>
      </c>
      <c r="H926" s="74"/>
      <c r="I926" s="74"/>
      <c r="J926" s="74">
        <v>159269.6</v>
      </c>
      <c r="K926" s="74">
        <v>156019</v>
      </c>
      <c r="L926" s="74">
        <v>141575</v>
      </c>
      <c r="M926" s="74"/>
      <c r="N926" s="74">
        <v>456835.13</v>
      </c>
      <c r="O926" s="74"/>
      <c r="P926" s="74">
        <v>456835.13</v>
      </c>
      <c r="Q926" s="74"/>
      <c r="R926" s="74"/>
      <c r="S926" s="74">
        <v>159241.13</v>
      </c>
      <c r="T926" s="74">
        <v>156019</v>
      </c>
      <c r="U926" s="74">
        <v>141575</v>
      </c>
      <c r="V926" s="74"/>
    </row>
    <row r="927" spans="1:22" s="24" customFormat="1" ht="12.75">
      <c r="A927" s="75" t="s">
        <v>1307</v>
      </c>
      <c r="B927" s="68">
        <v>200</v>
      </c>
      <c r="C927" s="68" t="s">
        <v>2292</v>
      </c>
      <c r="D927" s="71" t="str">
        <f t="shared" si="14"/>
        <v>000 0801 0000000 000 223</v>
      </c>
      <c r="E927" s="72">
        <v>58837665.45</v>
      </c>
      <c r="F927" s="73"/>
      <c r="G927" s="74">
        <v>58837665.45</v>
      </c>
      <c r="H927" s="74"/>
      <c r="I927" s="74"/>
      <c r="J927" s="74">
        <v>25000</v>
      </c>
      <c r="K927" s="74">
        <v>6777654.8</v>
      </c>
      <c r="L927" s="74">
        <v>52035010.65</v>
      </c>
      <c r="M927" s="74"/>
      <c r="N927" s="74">
        <v>54426516.24</v>
      </c>
      <c r="O927" s="74"/>
      <c r="P927" s="74">
        <v>54426516.24</v>
      </c>
      <c r="Q927" s="74"/>
      <c r="R927" s="74"/>
      <c r="S927" s="74">
        <v>24620.59</v>
      </c>
      <c r="T927" s="74">
        <v>6496820.52</v>
      </c>
      <c r="U927" s="74">
        <v>47905075.13</v>
      </c>
      <c r="V927" s="74"/>
    </row>
    <row r="928" spans="1:22" s="24" customFormat="1" ht="22.5">
      <c r="A928" s="75" t="s">
        <v>1309</v>
      </c>
      <c r="B928" s="68">
        <v>200</v>
      </c>
      <c r="C928" s="68" t="s">
        <v>2293</v>
      </c>
      <c r="D928" s="71" t="str">
        <f t="shared" si="14"/>
        <v>000 0801 0000000 000 224</v>
      </c>
      <c r="E928" s="72">
        <v>649653.64</v>
      </c>
      <c r="F928" s="73"/>
      <c r="G928" s="74">
        <v>649653.64</v>
      </c>
      <c r="H928" s="74"/>
      <c r="I928" s="74"/>
      <c r="J928" s="74"/>
      <c r="K928" s="74">
        <v>49000</v>
      </c>
      <c r="L928" s="74">
        <v>600653.64</v>
      </c>
      <c r="M928" s="74"/>
      <c r="N928" s="74">
        <v>649653.64</v>
      </c>
      <c r="O928" s="74"/>
      <c r="P928" s="74">
        <v>649653.64</v>
      </c>
      <c r="Q928" s="74"/>
      <c r="R928" s="74"/>
      <c r="S928" s="74"/>
      <c r="T928" s="74">
        <v>49000</v>
      </c>
      <c r="U928" s="74">
        <v>600653.64</v>
      </c>
      <c r="V928" s="74"/>
    </row>
    <row r="929" spans="1:22" s="24" customFormat="1" ht="22.5">
      <c r="A929" s="75" t="s">
        <v>2962</v>
      </c>
      <c r="B929" s="68">
        <v>200</v>
      </c>
      <c r="C929" s="68" t="s">
        <v>2294</v>
      </c>
      <c r="D929" s="71" t="str">
        <f t="shared" si="14"/>
        <v>000 0801 0000000 000 225</v>
      </c>
      <c r="E929" s="72">
        <v>233735169.95</v>
      </c>
      <c r="F929" s="73"/>
      <c r="G929" s="74">
        <v>233735169.95</v>
      </c>
      <c r="H929" s="74"/>
      <c r="I929" s="74">
        <v>35667932.5</v>
      </c>
      <c r="J929" s="74">
        <v>51021854.37</v>
      </c>
      <c r="K929" s="74">
        <v>65192205.83</v>
      </c>
      <c r="L929" s="74">
        <v>81853177.25</v>
      </c>
      <c r="M929" s="74"/>
      <c r="N929" s="74">
        <v>216456446.27</v>
      </c>
      <c r="O929" s="74"/>
      <c r="P929" s="74">
        <v>216456446.27</v>
      </c>
      <c r="Q929" s="74"/>
      <c r="R929" s="74">
        <v>35608258.31</v>
      </c>
      <c r="S929" s="74">
        <v>44892687.23</v>
      </c>
      <c r="T929" s="74">
        <v>62830796.74</v>
      </c>
      <c r="U929" s="74">
        <v>73124703.99</v>
      </c>
      <c r="V929" s="74"/>
    </row>
    <row r="930" spans="1:22" s="24" customFormat="1" ht="12.75">
      <c r="A930" s="75" t="s">
        <v>2964</v>
      </c>
      <c r="B930" s="68">
        <v>200</v>
      </c>
      <c r="C930" s="68" t="s">
        <v>2295</v>
      </c>
      <c r="D930" s="71" t="str">
        <f t="shared" si="14"/>
        <v>000 0801 0000000 000 226</v>
      </c>
      <c r="E930" s="72">
        <v>69089485.43</v>
      </c>
      <c r="F930" s="73"/>
      <c r="G930" s="74">
        <v>69089485.43</v>
      </c>
      <c r="H930" s="74"/>
      <c r="I930" s="74">
        <v>26006367.5</v>
      </c>
      <c r="J930" s="74">
        <v>11421394.58</v>
      </c>
      <c r="K930" s="74">
        <v>8650789.96</v>
      </c>
      <c r="L930" s="74">
        <v>23010933.39</v>
      </c>
      <c r="M930" s="74"/>
      <c r="N930" s="74">
        <v>50302703.55</v>
      </c>
      <c r="O930" s="74"/>
      <c r="P930" s="74">
        <v>50302703.55</v>
      </c>
      <c r="Q930" s="74"/>
      <c r="R930" s="74">
        <v>14561302.37</v>
      </c>
      <c r="S930" s="74">
        <v>7830547.02</v>
      </c>
      <c r="T930" s="74">
        <v>7628278.71</v>
      </c>
      <c r="U930" s="74">
        <v>20282575.45</v>
      </c>
      <c r="V930" s="74"/>
    </row>
    <row r="931" spans="1:22" s="24" customFormat="1" ht="22.5">
      <c r="A931" s="75" t="s">
        <v>2966</v>
      </c>
      <c r="B931" s="68">
        <v>200</v>
      </c>
      <c r="C931" s="68" t="s">
        <v>2296</v>
      </c>
      <c r="D931" s="71" t="str">
        <f t="shared" si="14"/>
        <v>000 0801 0000000 000 240</v>
      </c>
      <c r="E931" s="72">
        <v>3335748155.12</v>
      </c>
      <c r="F931" s="73"/>
      <c r="G931" s="74">
        <v>3335748155.12</v>
      </c>
      <c r="H931" s="74"/>
      <c r="I931" s="74">
        <v>1077450020</v>
      </c>
      <c r="J931" s="74">
        <v>1252382353.81</v>
      </c>
      <c r="K931" s="74">
        <v>819761962.86</v>
      </c>
      <c r="L931" s="74">
        <v>186153818.45</v>
      </c>
      <c r="M931" s="74"/>
      <c r="N931" s="74">
        <v>3288930464.81</v>
      </c>
      <c r="O931" s="74"/>
      <c r="P931" s="74">
        <v>3288930464.81</v>
      </c>
      <c r="Q931" s="74"/>
      <c r="R931" s="74">
        <v>1073128084.67</v>
      </c>
      <c r="S931" s="74">
        <v>1235950151.71</v>
      </c>
      <c r="T931" s="74">
        <v>806602039.61</v>
      </c>
      <c r="U931" s="74">
        <v>173250188.82</v>
      </c>
      <c r="V931" s="74"/>
    </row>
    <row r="932" spans="1:22" s="24" customFormat="1" ht="33.75">
      <c r="A932" s="75" t="s">
        <v>2968</v>
      </c>
      <c r="B932" s="68">
        <v>200</v>
      </c>
      <c r="C932" s="68" t="s">
        <v>2297</v>
      </c>
      <c r="D932" s="71" t="str">
        <f t="shared" si="14"/>
        <v>000 0801 0000000 000 241</v>
      </c>
      <c r="E932" s="72">
        <v>3278531455.12</v>
      </c>
      <c r="F932" s="73"/>
      <c r="G932" s="74">
        <v>3278531455.12</v>
      </c>
      <c r="H932" s="74"/>
      <c r="I932" s="74">
        <v>1031233320</v>
      </c>
      <c r="J932" s="74">
        <v>1241382353.81</v>
      </c>
      <c r="K932" s="74">
        <v>819761962.86</v>
      </c>
      <c r="L932" s="74">
        <v>186153818.45</v>
      </c>
      <c r="M932" s="74"/>
      <c r="N932" s="74">
        <v>3231780012.39</v>
      </c>
      <c r="O932" s="74"/>
      <c r="P932" s="74">
        <v>3231780012.39</v>
      </c>
      <c r="Q932" s="74"/>
      <c r="R932" s="74">
        <v>1026911384.67</v>
      </c>
      <c r="S932" s="74">
        <v>1225016399.29</v>
      </c>
      <c r="T932" s="74">
        <v>806602039.61</v>
      </c>
      <c r="U932" s="74">
        <v>173250188.82</v>
      </c>
      <c r="V932" s="74"/>
    </row>
    <row r="933" spans="1:22" s="24" customFormat="1" ht="45">
      <c r="A933" s="75" t="s">
        <v>2970</v>
      </c>
      <c r="B933" s="68">
        <v>200</v>
      </c>
      <c r="C933" s="68" t="s">
        <v>2298</v>
      </c>
      <c r="D933" s="71" t="str">
        <f t="shared" si="14"/>
        <v>000 0801 0000000 000 242</v>
      </c>
      <c r="E933" s="72">
        <v>57216700</v>
      </c>
      <c r="F933" s="73"/>
      <c r="G933" s="74">
        <v>57216700</v>
      </c>
      <c r="H933" s="74"/>
      <c r="I933" s="74">
        <v>46216700</v>
      </c>
      <c r="J933" s="74">
        <v>11000000</v>
      </c>
      <c r="K933" s="74"/>
      <c r="L933" s="74"/>
      <c r="M933" s="74"/>
      <c r="N933" s="74">
        <v>57150452.42</v>
      </c>
      <c r="O933" s="74"/>
      <c r="P933" s="74">
        <v>57150452.42</v>
      </c>
      <c r="Q933" s="74"/>
      <c r="R933" s="74">
        <v>46216700</v>
      </c>
      <c r="S933" s="74">
        <v>10933752.42</v>
      </c>
      <c r="T933" s="74"/>
      <c r="U933" s="74"/>
      <c r="V933" s="74"/>
    </row>
    <row r="934" spans="1:22" s="24" customFormat="1" ht="12.75">
      <c r="A934" s="75" t="s">
        <v>2972</v>
      </c>
      <c r="B934" s="68">
        <v>200</v>
      </c>
      <c r="C934" s="68" t="s">
        <v>2299</v>
      </c>
      <c r="D934" s="71" t="str">
        <f t="shared" si="14"/>
        <v>000 0801 0000000 000 250</v>
      </c>
      <c r="E934" s="72"/>
      <c r="F934" s="73"/>
      <c r="G934" s="74"/>
      <c r="H934" s="74">
        <v>864292685.24</v>
      </c>
      <c r="I934" s="74">
        <v>550678230.1</v>
      </c>
      <c r="J934" s="74"/>
      <c r="K934" s="74">
        <v>1736562.22</v>
      </c>
      <c r="L934" s="74">
        <v>311877892.92</v>
      </c>
      <c r="M934" s="74"/>
      <c r="N934" s="74"/>
      <c r="O934" s="74"/>
      <c r="P934" s="74"/>
      <c r="Q934" s="74">
        <v>768124528.99</v>
      </c>
      <c r="R934" s="74">
        <v>458824050.9</v>
      </c>
      <c r="S934" s="74"/>
      <c r="T934" s="74">
        <v>1734662.22</v>
      </c>
      <c r="U934" s="74">
        <v>307565815.87</v>
      </c>
      <c r="V934" s="74"/>
    </row>
    <row r="935" spans="1:22" s="24" customFormat="1" ht="33.75">
      <c r="A935" s="75" t="s">
        <v>2974</v>
      </c>
      <c r="B935" s="68">
        <v>200</v>
      </c>
      <c r="C935" s="68" t="s">
        <v>2300</v>
      </c>
      <c r="D935" s="71" t="str">
        <f t="shared" si="14"/>
        <v>000 0801 0000000 000 251</v>
      </c>
      <c r="E935" s="72"/>
      <c r="F935" s="73"/>
      <c r="G935" s="74"/>
      <c r="H935" s="74">
        <v>864292685.24</v>
      </c>
      <c r="I935" s="74">
        <v>550678230.1</v>
      </c>
      <c r="J935" s="74"/>
      <c r="K935" s="74">
        <v>1736562.22</v>
      </c>
      <c r="L935" s="74">
        <v>311877892.92</v>
      </c>
      <c r="M935" s="74"/>
      <c r="N935" s="74"/>
      <c r="O935" s="74"/>
      <c r="P935" s="74"/>
      <c r="Q935" s="74">
        <v>768124528.99</v>
      </c>
      <c r="R935" s="74">
        <v>458824050.9</v>
      </c>
      <c r="S935" s="74"/>
      <c r="T935" s="74">
        <v>1734662.22</v>
      </c>
      <c r="U935" s="74">
        <v>307565815.87</v>
      </c>
      <c r="V935" s="74"/>
    </row>
    <row r="936" spans="1:22" s="24" customFormat="1" ht="12.75">
      <c r="A936" s="75" t="s">
        <v>2984</v>
      </c>
      <c r="B936" s="68">
        <v>200</v>
      </c>
      <c r="C936" s="68" t="s">
        <v>2301</v>
      </c>
      <c r="D936" s="71" t="str">
        <f t="shared" si="14"/>
        <v>000 0801 0000000 000 290</v>
      </c>
      <c r="E936" s="72">
        <v>28725873.52</v>
      </c>
      <c r="F936" s="73"/>
      <c r="G936" s="74">
        <v>28725873.52</v>
      </c>
      <c r="H936" s="74"/>
      <c r="I936" s="74">
        <v>17639153</v>
      </c>
      <c r="J936" s="74">
        <v>1623315.48</v>
      </c>
      <c r="K936" s="74">
        <v>3563561.64</v>
      </c>
      <c r="L936" s="74">
        <v>5899843.4</v>
      </c>
      <c r="M936" s="74"/>
      <c r="N936" s="74">
        <v>28244460.18</v>
      </c>
      <c r="O936" s="74"/>
      <c r="P936" s="74">
        <v>28244460.18</v>
      </c>
      <c r="Q936" s="74"/>
      <c r="R936" s="74">
        <v>17443433</v>
      </c>
      <c r="S936" s="74">
        <v>1623315.48</v>
      </c>
      <c r="T936" s="74">
        <v>3555979.44</v>
      </c>
      <c r="U936" s="74">
        <v>5621732.26</v>
      </c>
      <c r="V936" s="74"/>
    </row>
    <row r="937" spans="1:22" s="24" customFormat="1" ht="12.75">
      <c r="A937" s="75" t="s">
        <v>2986</v>
      </c>
      <c r="B937" s="68">
        <v>200</v>
      </c>
      <c r="C937" s="68" t="s">
        <v>2302</v>
      </c>
      <c r="D937" s="71" t="str">
        <f t="shared" si="14"/>
        <v>000 0801 0000000 000 300</v>
      </c>
      <c r="E937" s="72">
        <v>465188050.95</v>
      </c>
      <c r="F937" s="73"/>
      <c r="G937" s="74">
        <v>465188050.95</v>
      </c>
      <c r="H937" s="74"/>
      <c r="I937" s="74">
        <v>275968037.82</v>
      </c>
      <c r="J937" s="74">
        <v>123607143.57</v>
      </c>
      <c r="K937" s="74">
        <v>52431395.52</v>
      </c>
      <c r="L937" s="74">
        <v>13181474.04</v>
      </c>
      <c r="M937" s="74"/>
      <c r="N937" s="74">
        <v>352018383.53</v>
      </c>
      <c r="O937" s="74"/>
      <c r="P937" s="74">
        <v>352018383.53</v>
      </c>
      <c r="Q937" s="74"/>
      <c r="R937" s="74">
        <v>239172239.62</v>
      </c>
      <c r="S937" s="74">
        <v>47738070.28</v>
      </c>
      <c r="T937" s="74">
        <v>52425742.08</v>
      </c>
      <c r="U937" s="74">
        <v>12682331.55</v>
      </c>
      <c r="V937" s="74"/>
    </row>
    <row r="938" spans="1:22" s="24" customFormat="1" ht="22.5">
      <c r="A938" s="75" t="s">
        <v>2988</v>
      </c>
      <c r="B938" s="68">
        <v>200</v>
      </c>
      <c r="C938" s="68" t="s">
        <v>2303</v>
      </c>
      <c r="D938" s="71" t="str">
        <f t="shared" si="14"/>
        <v>000 0801 0000000 000 310</v>
      </c>
      <c r="E938" s="72">
        <v>457355028.43</v>
      </c>
      <c r="F938" s="73"/>
      <c r="G938" s="74">
        <v>457355028.43</v>
      </c>
      <c r="H938" s="74"/>
      <c r="I938" s="74">
        <v>275968037.82</v>
      </c>
      <c r="J938" s="74">
        <v>123464235</v>
      </c>
      <c r="K938" s="74">
        <v>49731025.56</v>
      </c>
      <c r="L938" s="74">
        <v>8191730.05</v>
      </c>
      <c r="M938" s="74"/>
      <c r="N938" s="74">
        <v>344445989.68</v>
      </c>
      <c r="O938" s="74"/>
      <c r="P938" s="74">
        <v>344445989.68</v>
      </c>
      <c r="Q938" s="74"/>
      <c r="R938" s="74">
        <v>239172239.62</v>
      </c>
      <c r="S938" s="74">
        <v>47596161.71</v>
      </c>
      <c r="T938" s="74">
        <v>49730728.84</v>
      </c>
      <c r="U938" s="74">
        <v>7946859.51</v>
      </c>
      <c r="V938" s="74"/>
    </row>
    <row r="939" spans="1:22" s="24" customFormat="1" ht="22.5">
      <c r="A939" s="75" t="s">
        <v>2994</v>
      </c>
      <c r="B939" s="68">
        <v>200</v>
      </c>
      <c r="C939" s="68" t="s">
        <v>2304</v>
      </c>
      <c r="D939" s="71" t="str">
        <f t="shared" si="14"/>
        <v>000 0801 0000000 000 340</v>
      </c>
      <c r="E939" s="72">
        <v>7833022.52</v>
      </c>
      <c r="F939" s="73"/>
      <c r="G939" s="74">
        <v>7833022.52</v>
      </c>
      <c r="H939" s="74"/>
      <c r="I939" s="74"/>
      <c r="J939" s="74">
        <v>142908.57</v>
      </c>
      <c r="K939" s="74">
        <v>2700369.96</v>
      </c>
      <c r="L939" s="74">
        <v>4989743.99</v>
      </c>
      <c r="M939" s="74"/>
      <c r="N939" s="74">
        <v>7572393.85</v>
      </c>
      <c r="O939" s="74"/>
      <c r="P939" s="74">
        <v>7572393.85</v>
      </c>
      <c r="Q939" s="74"/>
      <c r="R939" s="74"/>
      <c r="S939" s="74">
        <v>141908.57</v>
      </c>
      <c r="T939" s="74">
        <v>2695013.24</v>
      </c>
      <c r="U939" s="74">
        <v>4735472.04</v>
      </c>
      <c r="V939" s="74"/>
    </row>
    <row r="940" spans="1:22" s="24" customFormat="1" ht="12.75">
      <c r="A940" s="75" t="s">
        <v>2305</v>
      </c>
      <c r="B940" s="68">
        <v>200</v>
      </c>
      <c r="C940" s="68" t="s">
        <v>2306</v>
      </c>
      <c r="D940" s="71" t="str">
        <f t="shared" si="14"/>
        <v>000 0802 0000000 000 000</v>
      </c>
      <c r="E940" s="72">
        <v>56511466.28</v>
      </c>
      <c r="F940" s="73"/>
      <c r="G940" s="74">
        <v>56511466.28</v>
      </c>
      <c r="H940" s="74"/>
      <c r="I940" s="74"/>
      <c r="J940" s="74">
        <v>55237863.16</v>
      </c>
      <c r="K940" s="74">
        <v>1273603.12</v>
      </c>
      <c r="L940" s="74"/>
      <c r="M940" s="74"/>
      <c r="N940" s="74">
        <v>25428982.13</v>
      </c>
      <c r="O940" s="74"/>
      <c r="P940" s="74">
        <v>25428982.13</v>
      </c>
      <c r="Q940" s="74"/>
      <c r="R940" s="74"/>
      <c r="S940" s="74">
        <v>24155379.01</v>
      </c>
      <c r="T940" s="74">
        <v>1273603.12</v>
      </c>
      <c r="U940" s="74"/>
      <c r="V940" s="74"/>
    </row>
    <row r="941" spans="1:22" s="24" customFormat="1" ht="12.75">
      <c r="A941" s="75" t="s">
        <v>1291</v>
      </c>
      <c r="B941" s="68">
        <v>200</v>
      </c>
      <c r="C941" s="68" t="s">
        <v>2307</v>
      </c>
      <c r="D941" s="71" t="str">
        <f t="shared" si="14"/>
        <v>000 0802 0000000 000 200</v>
      </c>
      <c r="E941" s="72">
        <v>56511466.28</v>
      </c>
      <c r="F941" s="73"/>
      <c r="G941" s="74">
        <v>56511466.28</v>
      </c>
      <c r="H941" s="74"/>
      <c r="I941" s="74"/>
      <c r="J941" s="74">
        <v>55237863.16</v>
      </c>
      <c r="K941" s="74">
        <v>1273603.12</v>
      </c>
      <c r="L941" s="74"/>
      <c r="M941" s="74"/>
      <c r="N941" s="74">
        <v>25428982.13</v>
      </c>
      <c r="O941" s="74"/>
      <c r="P941" s="74">
        <v>25428982.13</v>
      </c>
      <c r="Q941" s="74"/>
      <c r="R941" s="74"/>
      <c r="S941" s="74">
        <v>24155379.01</v>
      </c>
      <c r="T941" s="74">
        <v>1273603.12</v>
      </c>
      <c r="U941" s="74"/>
      <c r="V941" s="74"/>
    </row>
    <row r="942" spans="1:22" s="24" customFormat="1" ht="12.75">
      <c r="A942" s="75" t="s">
        <v>1301</v>
      </c>
      <c r="B942" s="68">
        <v>200</v>
      </c>
      <c r="C942" s="68" t="s">
        <v>2308</v>
      </c>
      <c r="D942" s="71" t="str">
        <f t="shared" si="14"/>
        <v>000 0802 0000000 000 220</v>
      </c>
      <c r="E942" s="72">
        <v>55237863.16</v>
      </c>
      <c r="F942" s="73"/>
      <c r="G942" s="74">
        <v>55237863.16</v>
      </c>
      <c r="H942" s="74"/>
      <c r="I942" s="74"/>
      <c r="J942" s="74">
        <v>55237863.16</v>
      </c>
      <c r="K942" s="74"/>
      <c r="L942" s="74"/>
      <c r="M942" s="74"/>
      <c r="N942" s="74">
        <v>24155379.01</v>
      </c>
      <c r="O942" s="74"/>
      <c r="P942" s="74">
        <v>24155379.01</v>
      </c>
      <c r="Q942" s="74"/>
      <c r="R942" s="74"/>
      <c r="S942" s="74">
        <v>24155379.01</v>
      </c>
      <c r="T942" s="74"/>
      <c r="U942" s="74"/>
      <c r="V942" s="74"/>
    </row>
    <row r="943" spans="1:22" s="24" customFormat="1" ht="22.5">
      <c r="A943" s="75" t="s">
        <v>2962</v>
      </c>
      <c r="B943" s="68">
        <v>200</v>
      </c>
      <c r="C943" s="68" t="s">
        <v>2309</v>
      </c>
      <c r="D943" s="71" t="str">
        <f t="shared" si="14"/>
        <v>000 0802 0000000 000 225</v>
      </c>
      <c r="E943" s="72">
        <v>51737863.16</v>
      </c>
      <c r="F943" s="73"/>
      <c r="G943" s="74">
        <v>51737863.16</v>
      </c>
      <c r="H943" s="74"/>
      <c r="I943" s="74"/>
      <c r="J943" s="74">
        <v>51737863.16</v>
      </c>
      <c r="K943" s="74"/>
      <c r="L943" s="74"/>
      <c r="M943" s="74"/>
      <c r="N943" s="74">
        <v>20730174.05</v>
      </c>
      <c r="O943" s="74"/>
      <c r="P943" s="74">
        <v>20730174.05</v>
      </c>
      <c r="Q943" s="74"/>
      <c r="R943" s="74"/>
      <c r="S943" s="74">
        <v>20730174.05</v>
      </c>
      <c r="T943" s="74"/>
      <c r="U943" s="74"/>
      <c r="V943" s="74"/>
    </row>
    <row r="944" spans="1:22" s="24" customFormat="1" ht="12.75">
      <c r="A944" s="75" t="s">
        <v>2964</v>
      </c>
      <c r="B944" s="68">
        <v>200</v>
      </c>
      <c r="C944" s="68" t="s">
        <v>2310</v>
      </c>
      <c r="D944" s="71" t="str">
        <f t="shared" si="14"/>
        <v>000 0802 0000000 000 226</v>
      </c>
      <c r="E944" s="72">
        <v>3500000</v>
      </c>
      <c r="F944" s="73"/>
      <c r="G944" s="74">
        <v>3500000</v>
      </c>
      <c r="H944" s="74"/>
      <c r="I944" s="74"/>
      <c r="J944" s="74">
        <v>3500000</v>
      </c>
      <c r="K944" s="74"/>
      <c r="L944" s="74"/>
      <c r="M944" s="74"/>
      <c r="N944" s="74">
        <v>3425204.96</v>
      </c>
      <c r="O944" s="74"/>
      <c r="P944" s="74">
        <v>3425204.96</v>
      </c>
      <c r="Q944" s="74"/>
      <c r="R944" s="74"/>
      <c r="S944" s="74">
        <v>3425204.96</v>
      </c>
      <c r="T944" s="74"/>
      <c r="U944" s="74"/>
      <c r="V944" s="74"/>
    </row>
    <row r="945" spans="1:22" s="24" customFormat="1" ht="22.5">
      <c r="A945" s="75" t="s">
        <v>2966</v>
      </c>
      <c r="B945" s="68">
        <v>200</v>
      </c>
      <c r="C945" s="68" t="s">
        <v>2311</v>
      </c>
      <c r="D945" s="71" t="str">
        <f t="shared" si="14"/>
        <v>000 0802 0000000 000 240</v>
      </c>
      <c r="E945" s="72">
        <v>1273603.12</v>
      </c>
      <c r="F945" s="73"/>
      <c r="G945" s="74">
        <v>1273603.12</v>
      </c>
      <c r="H945" s="74"/>
      <c r="I945" s="74"/>
      <c r="J945" s="74"/>
      <c r="K945" s="74">
        <v>1273603.12</v>
      </c>
      <c r="L945" s="74"/>
      <c r="M945" s="74"/>
      <c r="N945" s="74">
        <v>1273603.12</v>
      </c>
      <c r="O945" s="74"/>
      <c r="P945" s="74">
        <v>1273603.12</v>
      </c>
      <c r="Q945" s="74"/>
      <c r="R945" s="74"/>
      <c r="S945" s="74"/>
      <c r="T945" s="74">
        <v>1273603.12</v>
      </c>
      <c r="U945" s="74"/>
      <c r="V945" s="74"/>
    </row>
    <row r="946" spans="1:22" s="24" customFormat="1" ht="33.75">
      <c r="A946" s="75" t="s">
        <v>2968</v>
      </c>
      <c r="B946" s="68">
        <v>200</v>
      </c>
      <c r="C946" s="68" t="s">
        <v>2312</v>
      </c>
      <c r="D946" s="71" t="str">
        <f t="shared" si="14"/>
        <v>000 0802 0000000 000 241</v>
      </c>
      <c r="E946" s="72">
        <v>1273603.12</v>
      </c>
      <c r="F946" s="73"/>
      <c r="G946" s="74">
        <v>1273603.12</v>
      </c>
      <c r="H946" s="74"/>
      <c r="I946" s="74"/>
      <c r="J946" s="74"/>
      <c r="K946" s="74">
        <v>1273603.12</v>
      </c>
      <c r="L946" s="74"/>
      <c r="M946" s="74"/>
      <c r="N946" s="74">
        <v>1273603.12</v>
      </c>
      <c r="O946" s="74"/>
      <c r="P946" s="74">
        <v>1273603.12</v>
      </c>
      <c r="Q946" s="74"/>
      <c r="R946" s="74"/>
      <c r="S946" s="74"/>
      <c r="T946" s="74">
        <v>1273603.12</v>
      </c>
      <c r="U946" s="74"/>
      <c r="V946" s="74"/>
    </row>
    <row r="947" spans="1:22" s="24" customFormat="1" ht="22.5">
      <c r="A947" s="75" t="s">
        <v>2313</v>
      </c>
      <c r="B947" s="68">
        <v>200</v>
      </c>
      <c r="C947" s="68" t="s">
        <v>2314</v>
      </c>
      <c r="D947" s="71" t="str">
        <f t="shared" si="14"/>
        <v>000 0804 0000000 000 000</v>
      </c>
      <c r="E947" s="72">
        <v>545372399.46</v>
      </c>
      <c r="F947" s="73"/>
      <c r="G947" s="74">
        <v>545372399.46</v>
      </c>
      <c r="H947" s="74">
        <v>7280894.91</v>
      </c>
      <c r="I947" s="74">
        <v>48931000</v>
      </c>
      <c r="J947" s="74">
        <v>325299543.78</v>
      </c>
      <c r="K947" s="74">
        <v>151168512.33</v>
      </c>
      <c r="L947" s="74">
        <v>27254238.26</v>
      </c>
      <c r="M947" s="74"/>
      <c r="N947" s="74">
        <v>535771810.02</v>
      </c>
      <c r="O947" s="74"/>
      <c r="P947" s="74">
        <v>535771810.02</v>
      </c>
      <c r="Q947" s="74">
        <v>7280894.91</v>
      </c>
      <c r="R947" s="74">
        <v>48006772.02</v>
      </c>
      <c r="S947" s="74">
        <v>318507371.73</v>
      </c>
      <c r="T947" s="74">
        <v>149989128.38</v>
      </c>
      <c r="U947" s="74">
        <v>26549432.8</v>
      </c>
      <c r="V947" s="74"/>
    </row>
    <row r="948" spans="1:22" s="24" customFormat="1" ht="12.75">
      <c r="A948" s="75" t="s">
        <v>1291</v>
      </c>
      <c r="B948" s="68">
        <v>200</v>
      </c>
      <c r="C948" s="68" t="s">
        <v>2315</v>
      </c>
      <c r="D948" s="71" t="str">
        <f t="shared" si="14"/>
        <v>000 0804 0000000 000 200</v>
      </c>
      <c r="E948" s="72">
        <v>534449093.53</v>
      </c>
      <c r="F948" s="73"/>
      <c r="G948" s="74">
        <v>534449093.53</v>
      </c>
      <c r="H948" s="74">
        <v>7280894.91</v>
      </c>
      <c r="I948" s="74">
        <v>48931000</v>
      </c>
      <c r="J948" s="74">
        <v>318841967.44</v>
      </c>
      <c r="K948" s="74">
        <v>147514576.78</v>
      </c>
      <c r="L948" s="74">
        <v>26442444.22</v>
      </c>
      <c r="M948" s="74"/>
      <c r="N948" s="74">
        <v>525464512.17</v>
      </c>
      <c r="O948" s="74"/>
      <c r="P948" s="74">
        <v>525464512.17</v>
      </c>
      <c r="Q948" s="74">
        <v>7280894.91</v>
      </c>
      <c r="R948" s="74">
        <v>48006772.02</v>
      </c>
      <c r="S948" s="74">
        <v>312545716.67</v>
      </c>
      <c r="T948" s="74">
        <v>146455223.63</v>
      </c>
      <c r="U948" s="74">
        <v>25737694.76</v>
      </c>
      <c r="V948" s="74"/>
    </row>
    <row r="949" spans="1:22" s="24" customFormat="1" ht="22.5">
      <c r="A949" s="75" t="s">
        <v>1293</v>
      </c>
      <c r="B949" s="68">
        <v>200</v>
      </c>
      <c r="C949" s="68" t="s">
        <v>2316</v>
      </c>
      <c r="D949" s="71" t="str">
        <f t="shared" si="14"/>
        <v>000 0804 0000000 000 210</v>
      </c>
      <c r="E949" s="72">
        <v>150228732.44</v>
      </c>
      <c r="F949" s="73"/>
      <c r="G949" s="74">
        <v>150228732.44</v>
      </c>
      <c r="H949" s="74"/>
      <c r="I949" s="74">
        <v>45999300</v>
      </c>
      <c r="J949" s="74">
        <v>45961549.49</v>
      </c>
      <c r="K949" s="74">
        <v>53947017.85</v>
      </c>
      <c r="L949" s="74">
        <v>4320865.1</v>
      </c>
      <c r="M949" s="74"/>
      <c r="N949" s="74">
        <v>148656703.04</v>
      </c>
      <c r="O949" s="74"/>
      <c r="P949" s="74">
        <v>148656703.04</v>
      </c>
      <c r="Q949" s="74"/>
      <c r="R949" s="74">
        <v>45111850.53</v>
      </c>
      <c r="S949" s="74">
        <v>45802127.84</v>
      </c>
      <c r="T949" s="74">
        <v>53539921.12</v>
      </c>
      <c r="U949" s="74">
        <v>4202803.55</v>
      </c>
      <c r="V949" s="74"/>
    </row>
    <row r="950" spans="1:22" s="24" customFormat="1" ht="12.75">
      <c r="A950" s="75" t="s">
        <v>1295</v>
      </c>
      <c r="B950" s="68">
        <v>200</v>
      </c>
      <c r="C950" s="68" t="s">
        <v>2317</v>
      </c>
      <c r="D950" s="71" t="str">
        <f t="shared" si="14"/>
        <v>000 0804 0000000 000 211</v>
      </c>
      <c r="E950" s="72">
        <v>115750025.52</v>
      </c>
      <c r="F950" s="73"/>
      <c r="G950" s="74">
        <v>115750025.52</v>
      </c>
      <c r="H950" s="74"/>
      <c r="I950" s="74">
        <v>35794000</v>
      </c>
      <c r="J950" s="74">
        <v>35299777</v>
      </c>
      <c r="K950" s="74">
        <v>41464898.39</v>
      </c>
      <c r="L950" s="74">
        <v>3191350.13</v>
      </c>
      <c r="M950" s="74"/>
      <c r="N950" s="74">
        <v>115231860.47</v>
      </c>
      <c r="O950" s="74"/>
      <c r="P950" s="74">
        <v>115231860.47</v>
      </c>
      <c r="Q950" s="74"/>
      <c r="R950" s="74">
        <v>35650553.96</v>
      </c>
      <c r="S950" s="74">
        <v>35268215.65</v>
      </c>
      <c r="T950" s="74">
        <v>41204461.77</v>
      </c>
      <c r="U950" s="74">
        <v>3108629.09</v>
      </c>
      <c r="V950" s="74"/>
    </row>
    <row r="951" spans="1:22" s="24" customFormat="1" ht="12.75">
      <c r="A951" s="75" t="s">
        <v>1297</v>
      </c>
      <c r="B951" s="68">
        <v>200</v>
      </c>
      <c r="C951" s="68" t="s">
        <v>2318</v>
      </c>
      <c r="D951" s="71" t="str">
        <f t="shared" si="14"/>
        <v>000 0804 0000000 000 212</v>
      </c>
      <c r="E951" s="72">
        <v>155551.59</v>
      </c>
      <c r="F951" s="73"/>
      <c r="G951" s="74">
        <v>155551.59</v>
      </c>
      <c r="H951" s="74"/>
      <c r="I951" s="74">
        <v>73000</v>
      </c>
      <c r="J951" s="74">
        <v>50551.59</v>
      </c>
      <c r="K951" s="74">
        <v>31800</v>
      </c>
      <c r="L951" s="74">
        <v>200</v>
      </c>
      <c r="M951" s="74"/>
      <c r="N951" s="74">
        <v>149496.94</v>
      </c>
      <c r="O951" s="74"/>
      <c r="P951" s="74">
        <v>149496.94</v>
      </c>
      <c r="Q951" s="74"/>
      <c r="R951" s="74">
        <v>72908.16</v>
      </c>
      <c r="S951" s="74">
        <v>46962.17</v>
      </c>
      <c r="T951" s="74">
        <v>29426.61</v>
      </c>
      <c r="U951" s="74">
        <v>200</v>
      </c>
      <c r="V951" s="74"/>
    </row>
    <row r="952" spans="1:22" s="24" customFormat="1" ht="12.75">
      <c r="A952" s="75" t="s">
        <v>1299</v>
      </c>
      <c r="B952" s="68">
        <v>200</v>
      </c>
      <c r="C952" s="68" t="s">
        <v>2319</v>
      </c>
      <c r="D952" s="71" t="str">
        <f t="shared" si="14"/>
        <v>000 0804 0000000 000 213</v>
      </c>
      <c r="E952" s="72">
        <v>34323155.33</v>
      </c>
      <c r="F952" s="73"/>
      <c r="G952" s="74">
        <v>34323155.33</v>
      </c>
      <c r="H952" s="74"/>
      <c r="I952" s="74">
        <v>10132300</v>
      </c>
      <c r="J952" s="74">
        <v>10611220.9</v>
      </c>
      <c r="K952" s="74">
        <v>12450319.46</v>
      </c>
      <c r="L952" s="74">
        <v>1129314.97</v>
      </c>
      <c r="M952" s="74"/>
      <c r="N952" s="74">
        <v>33275345.63</v>
      </c>
      <c r="O952" s="74"/>
      <c r="P952" s="74">
        <v>33275345.63</v>
      </c>
      <c r="Q952" s="74"/>
      <c r="R952" s="74">
        <v>9388388.41</v>
      </c>
      <c r="S952" s="74">
        <v>10486950.02</v>
      </c>
      <c r="T952" s="74">
        <v>12306032.74</v>
      </c>
      <c r="U952" s="74">
        <v>1093974.46</v>
      </c>
      <c r="V952" s="74"/>
    </row>
    <row r="953" spans="1:22" s="24" customFormat="1" ht="12.75">
      <c r="A953" s="75" t="s">
        <v>1301</v>
      </c>
      <c r="B953" s="68">
        <v>200</v>
      </c>
      <c r="C953" s="68" t="s">
        <v>2320</v>
      </c>
      <c r="D953" s="71" t="str">
        <f t="shared" si="14"/>
        <v>000 0804 0000000 000 220</v>
      </c>
      <c r="E953" s="72">
        <v>23315595.1</v>
      </c>
      <c r="F953" s="73"/>
      <c r="G953" s="74">
        <v>23315595.1</v>
      </c>
      <c r="H953" s="74"/>
      <c r="I953" s="74">
        <v>1492300</v>
      </c>
      <c r="J953" s="74">
        <v>12789071.63</v>
      </c>
      <c r="K953" s="74">
        <v>4463759.27</v>
      </c>
      <c r="L953" s="74">
        <v>4570464.2</v>
      </c>
      <c r="M953" s="74"/>
      <c r="N953" s="74">
        <v>20926522.82</v>
      </c>
      <c r="O953" s="74"/>
      <c r="P953" s="74">
        <v>20926522.82</v>
      </c>
      <c r="Q953" s="74"/>
      <c r="R953" s="74">
        <v>1455709.49</v>
      </c>
      <c r="S953" s="74">
        <v>11164993.26</v>
      </c>
      <c r="T953" s="74">
        <v>4037262.89</v>
      </c>
      <c r="U953" s="74">
        <v>4268557.18</v>
      </c>
      <c r="V953" s="74"/>
    </row>
    <row r="954" spans="1:22" s="24" customFormat="1" ht="12.75">
      <c r="A954" s="75" t="s">
        <v>1303</v>
      </c>
      <c r="B954" s="68">
        <v>200</v>
      </c>
      <c r="C954" s="68" t="s">
        <v>2321</v>
      </c>
      <c r="D954" s="71" t="str">
        <f t="shared" si="14"/>
        <v>000 0804 0000000 000 221</v>
      </c>
      <c r="E954" s="72">
        <v>1346188.68</v>
      </c>
      <c r="F954" s="73"/>
      <c r="G954" s="74">
        <v>1346188.68</v>
      </c>
      <c r="H954" s="74"/>
      <c r="I954" s="74">
        <v>60000</v>
      </c>
      <c r="J954" s="74">
        <v>467939.88</v>
      </c>
      <c r="K954" s="74">
        <v>806248.8</v>
      </c>
      <c r="L954" s="74">
        <v>12000</v>
      </c>
      <c r="M954" s="74"/>
      <c r="N954" s="74">
        <v>1302518.07</v>
      </c>
      <c r="O954" s="74"/>
      <c r="P954" s="74">
        <v>1302518.07</v>
      </c>
      <c r="Q954" s="74"/>
      <c r="R954" s="74">
        <v>58092.63</v>
      </c>
      <c r="S954" s="74">
        <v>467256.86</v>
      </c>
      <c r="T954" s="74">
        <v>768568.57</v>
      </c>
      <c r="U954" s="74">
        <v>8600.01</v>
      </c>
      <c r="V954" s="74"/>
    </row>
    <row r="955" spans="1:22" s="24" customFormat="1" ht="12.75">
      <c r="A955" s="75" t="s">
        <v>1305</v>
      </c>
      <c r="B955" s="68">
        <v>200</v>
      </c>
      <c r="C955" s="68" t="s">
        <v>2322</v>
      </c>
      <c r="D955" s="71" t="str">
        <f t="shared" si="14"/>
        <v>000 0804 0000000 000 222</v>
      </c>
      <c r="E955" s="72">
        <v>894376.2</v>
      </c>
      <c r="F955" s="73"/>
      <c r="G955" s="74">
        <v>894376.2</v>
      </c>
      <c r="H955" s="74"/>
      <c r="I955" s="74">
        <v>600300</v>
      </c>
      <c r="J955" s="74">
        <v>174716.4</v>
      </c>
      <c r="K955" s="74">
        <v>87859.8</v>
      </c>
      <c r="L955" s="74">
        <v>31500</v>
      </c>
      <c r="M955" s="74"/>
      <c r="N955" s="74">
        <v>886151.1</v>
      </c>
      <c r="O955" s="74"/>
      <c r="P955" s="74">
        <v>886151.1</v>
      </c>
      <c r="Q955" s="74"/>
      <c r="R955" s="74">
        <v>593315.2</v>
      </c>
      <c r="S955" s="74">
        <v>174659.6</v>
      </c>
      <c r="T955" s="74">
        <v>86676.3</v>
      </c>
      <c r="U955" s="74">
        <v>31500</v>
      </c>
      <c r="V955" s="74"/>
    </row>
    <row r="956" spans="1:22" s="24" customFormat="1" ht="12.75">
      <c r="A956" s="75" t="s">
        <v>1307</v>
      </c>
      <c r="B956" s="68">
        <v>200</v>
      </c>
      <c r="C956" s="68" t="s">
        <v>2323</v>
      </c>
      <c r="D956" s="71" t="str">
        <f t="shared" si="14"/>
        <v>000 0804 0000000 000 223</v>
      </c>
      <c r="E956" s="72">
        <v>3750089.74</v>
      </c>
      <c r="F956" s="73"/>
      <c r="G956" s="74">
        <v>3750089.74</v>
      </c>
      <c r="H956" s="74"/>
      <c r="I956" s="74"/>
      <c r="J956" s="74">
        <v>229646.64</v>
      </c>
      <c r="K956" s="74">
        <v>449388.38</v>
      </c>
      <c r="L956" s="74">
        <v>3071054.72</v>
      </c>
      <c r="M956" s="74"/>
      <c r="N956" s="74">
        <v>3423269.41</v>
      </c>
      <c r="O956" s="74"/>
      <c r="P956" s="74">
        <v>3423269.41</v>
      </c>
      <c r="Q956" s="74"/>
      <c r="R956" s="74"/>
      <c r="S956" s="74">
        <v>207360.31</v>
      </c>
      <c r="T956" s="74">
        <v>417375.84</v>
      </c>
      <c r="U956" s="74">
        <v>2798533.26</v>
      </c>
      <c r="V956" s="74"/>
    </row>
    <row r="957" spans="1:22" s="24" customFormat="1" ht="22.5">
      <c r="A957" s="75" t="s">
        <v>1309</v>
      </c>
      <c r="B957" s="68">
        <v>200</v>
      </c>
      <c r="C957" s="68" t="s">
        <v>2324</v>
      </c>
      <c r="D957" s="71" t="str">
        <f t="shared" si="14"/>
        <v>000 0804 0000000 000 224</v>
      </c>
      <c r="E957" s="72">
        <v>639150</v>
      </c>
      <c r="F957" s="73"/>
      <c r="G957" s="74">
        <v>639150</v>
      </c>
      <c r="H957" s="74"/>
      <c r="I957" s="74"/>
      <c r="J957" s="74">
        <v>639150</v>
      </c>
      <c r="K957" s="74"/>
      <c r="L957" s="74"/>
      <c r="M957" s="74"/>
      <c r="N957" s="74">
        <v>639150</v>
      </c>
      <c r="O957" s="74"/>
      <c r="P957" s="74">
        <v>639150</v>
      </c>
      <c r="Q957" s="74"/>
      <c r="R957" s="74"/>
      <c r="S957" s="74">
        <v>639150</v>
      </c>
      <c r="T957" s="74"/>
      <c r="U957" s="74"/>
      <c r="V957" s="74"/>
    </row>
    <row r="958" spans="1:22" s="24" customFormat="1" ht="22.5">
      <c r="A958" s="75" t="s">
        <v>2962</v>
      </c>
      <c r="B958" s="68">
        <v>200</v>
      </c>
      <c r="C958" s="68" t="s">
        <v>2325</v>
      </c>
      <c r="D958" s="71" t="str">
        <f t="shared" si="14"/>
        <v>000 0804 0000000 000 225</v>
      </c>
      <c r="E958" s="72">
        <v>2106056.8</v>
      </c>
      <c r="F958" s="73"/>
      <c r="G958" s="74">
        <v>2106056.8</v>
      </c>
      <c r="H958" s="74"/>
      <c r="I958" s="74"/>
      <c r="J958" s="74">
        <v>935523.44</v>
      </c>
      <c r="K958" s="74">
        <v>475711.66</v>
      </c>
      <c r="L958" s="74">
        <v>694821.7</v>
      </c>
      <c r="M958" s="74"/>
      <c r="N958" s="74">
        <v>2055979.2</v>
      </c>
      <c r="O958" s="74"/>
      <c r="P958" s="74">
        <v>2055979.2</v>
      </c>
      <c r="Q958" s="74"/>
      <c r="R958" s="74"/>
      <c r="S958" s="74">
        <v>924575.61</v>
      </c>
      <c r="T958" s="74">
        <v>453578.77</v>
      </c>
      <c r="U958" s="74">
        <v>677824.82</v>
      </c>
      <c r="V958" s="74"/>
    </row>
    <row r="959" spans="1:22" s="24" customFormat="1" ht="12.75">
      <c r="A959" s="75" t="s">
        <v>2964</v>
      </c>
      <c r="B959" s="68">
        <v>200</v>
      </c>
      <c r="C959" s="68" t="s">
        <v>2326</v>
      </c>
      <c r="D959" s="71" t="str">
        <f t="shared" si="14"/>
        <v>000 0804 0000000 000 226</v>
      </c>
      <c r="E959" s="72">
        <v>14579733.68</v>
      </c>
      <c r="F959" s="73"/>
      <c r="G959" s="74">
        <v>14579733.68</v>
      </c>
      <c r="H959" s="74"/>
      <c r="I959" s="74">
        <v>832000</v>
      </c>
      <c r="J959" s="74">
        <v>10342095.27</v>
      </c>
      <c r="K959" s="74">
        <v>2644550.63</v>
      </c>
      <c r="L959" s="74">
        <v>761087.78</v>
      </c>
      <c r="M959" s="74"/>
      <c r="N959" s="74">
        <v>12619455.04</v>
      </c>
      <c r="O959" s="74"/>
      <c r="P959" s="74">
        <v>12619455.04</v>
      </c>
      <c r="Q959" s="74"/>
      <c r="R959" s="74">
        <v>804301.66</v>
      </c>
      <c r="S959" s="74">
        <v>8751990.88</v>
      </c>
      <c r="T959" s="74">
        <v>2311063.41</v>
      </c>
      <c r="U959" s="74">
        <v>752099.09</v>
      </c>
      <c r="V959" s="74"/>
    </row>
    <row r="960" spans="1:22" s="24" customFormat="1" ht="22.5">
      <c r="A960" s="75" t="s">
        <v>2966</v>
      </c>
      <c r="B960" s="68">
        <v>200</v>
      </c>
      <c r="C960" s="68" t="s">
        <v>2327</v>
      </c>
      <c r="D960" s="71" t="str">
        <f t="shared" si="14"/>
        <v>000 0804 0000000 000 240</v>
      </c>
      <c r="E960" s="72">
        <v>352627179.73</v>
      </c>
      <c r="F960" s="73"/>
      <c r="G960" s="74">
        <v>352627179.73</v>
      </c>
      <c r="H960" s="74"/>
      <c r="I960" s="74"/>
      <c r="J960" s="74">
        <v>254637266.92</v>
      </c>
      <c r="K960" s="74">
        <v>87785675.8</v>
      </c>
      <c r="L960" s="74">
        <v>10204237.01</v>
      </c>
      <c r="M960" s="74"/>
      <c r="N960" s="74">
        <v>347997257.55</v>
      </c>
      <c r="O960" s="74"/>
      <c r="P960" s="74">
        <v>347997257.55</v>
      </c>
      <c r="Q960" s="74"/>
      <c r="R960" s="74"/>
      <c r="S960" s="74">
        <v>250430244.54</v>
      </c>
      <c r="T960" s="74">
        <v>87640477.82</v>
      </c>
      <c r="U960" s="74">
        <v>9926535.19</v>
      </c>
      <c r="V960" s="74"/>
    </row>
    <row r="961" spans="1:22" s="24" customFormat="1" ht="33.75">
      <c r="A961" s="75" t="s">
        <v>2968</v>
      </c>
      <c r="B961" s="68">
        <v>200</v>
      </c>
      <c r="C961" s="68" t="s">
        <v>2328</v>
      </c>
      <c r="D961" s="71" t="str">
        <f t="shared" si="14"/>
        <v>000 0804 0000000 000 241</v>
      </c>
      <c r="E961" s="72">
        <v>349627179.73</v>
      </c>
      <c r="F961" s="73"/>
      <c r="G961" s="74">
        <v>349627179.73</v>
      </c>
      <c r="H961" s="74"/>
      <c r="I961" s="74"/>
      <c r="J961" s="74">
        <v>251637266.92</v>
      </c>
      <c r="K961" s="74">
        <v>87785675.8</v>
      </c>
      <c r="L961" s="74">
        <v>10204237.01</v>
      </c>
      <c r="M961" s="74"/>
      <c r="N961" s="74">
        <v>345361968.55</v>
      </c>
      <c r="O961" s="74"/>
      <c r="P961" s="74">
        <v>345361968.55</v>
      </c>
      <c r="Q961" s="74"/>
      <c r="R961" s="74"/>
      <c r="S961" s="74">
        <v>247794955.54</v>
      </c>
      <c r="T961" s="74">
        <v>87640477.82</v>
      </c>
      <c r="U961" s="74">
        <v>9926535.19</v>
      </c>
      <c r="V961" s="74"/>
    </row>
    <row r="962" spans="1:22" s="24" customFormat="1" ht="45">
      <c r="A962" s="75" t="s">
        <v>2970</v>
      </c>
      <c r="B962" s="68">
        <v>200</v>
      </c>
      <c r="C962" s="68" t="s">
        <v>2329</v>
      </c>
      <c r="D962" s="71" t="str">
        <f t="shared" si="14"/>
        <v>000 0804 0000000 000 242</v>
      </c>
      <c r="E962" s="72">
        <v>3000000</v>
      </c>
      <c r="F962" s="73"/>
      <c r="G962" s="74">
        <v>3000000</v>
      </c>
      <c r="H962" s="74"/>
      <c r="I962" s="74"/>
      <c r="J962" s="74">
        <v>3000000</v>
      </c>
      <c r="K962" s="74"/>
      <c r="L962" s="74"/>
      <c r="M962" s="74"/>
      <c r="N962" s="74">
        <v>2635289</v>
      </c>
      <c r="O962" s="74"/>
      <c r="P962" s="74">
        <v>2635289</v>
      </c>
      <c r="Q962" s="74"/>
      <c r="R962" s="74"/>
      <c r="S962" s="74">
        <v>2635289</v>
      </c>
      <c r="T962" s="74"/>
      <c r="U962" s="74"/>
      <c r="V962" s="74"/>
    </row>
    <row r="963" spans="1:22" s="24" customFormat="1" ht="12.75">
      <c r="A963" s="75" t="s">
        <v>2972</v>
      </c>
      <c r="B963" s="68">
        <v>200</v>
      </c>
      <c r="C963" s="68" t="s">
        <v>2330</v>
      </c>
      <c r="D963" s="71" t="str">
        <f t="shared" si="14"/>
        <v>000 0804 0000000 000 250</v>
      </c>
      <c r="E963" s="72"/>
      <c r="F963" s="73"/>
      <c r="G963" s="74"/>
      <c r="H963" s="74">
        <v>7280894.91</v>
      </c>
      <c r="I963" s="74"/>
      <c r="J963" s="74"/>
      <c r="K963" s="74"/>
      <c r="L963" s="74">
        <v>7280894.91</v>
      </c>
      <c r="M963" s="74"/>
      <c r="N963" s="74"/>
      <c r="O963" s="74"/>
      <c r="P963" s="74"/>
      <c r="Q963" s="74">
        <v>7280894.91</v>
      </c>
      <c r="R963" s="74"/>
      <c r="S963" s="74"/>
      <c r="T963" s="74"/>
      <c r="U963" s="74">
        <v>7280894.91</v>
      </c>
      <c r="V963" s="74"/>
    </row>
    <row r="964" spans="1:22" s="24" customFormat="1" ht="33.75">
      <c r="A964" s="75" t="s">
        <v>2974</v>
      </c>
      <c r="B964" s="68">
        <v>200</v>
      </c>
      <c r="C964" s="68" t="s">
        <v>2331</v>
      </c>
      <c r="D964" s="71" t="str">
        <f t="shared" si="14"/>
        <v>000 0804 0000000 000 251</v>
      </c>
      <c r="E964" s="72"/>
      <c r="F964" s="73"/>
      <c r="G964" s="74"/>
      <c r="H964" s="74">
        <v>7280894.91</v>
      </c>
      <c r="I964" s="74"/>
      <c r="J964" s="74"/>
      <c r="K964" s="74"/>
      <c r="L964" s="74">
        <v>7280894.91</v>
      </c>
      <c r="M964" s="74"/>
      <c r="N964" s="74"/>
      <c r="O964" s="74"/>
      <c r="P964" s="74"/>
      <c r="Q964" s="74">
        <v>7280894.91</v>
      </c>
      <c r="R964" s="74"/>
      <c r="S964" s="74"/>
      <c r="T964" s="74"/>
      <c r="U964" s="74">
        <v>7280894.91</v>
      </c>
      <c r="V964" s="74"/>
    </row>
    <row r="965" spans="1:22" s="24" customFormat="1" ht="12.75">
      <c r="A965" s="75" t="s">
        <v>2984</v>
      </c>
      <c r="B965" s="68">
        <v>200</v>
      </c>
      <c r="C965" s="68" t="s">
        <v>2332</v>
      </c>
      <c r="D965" s="71" t="str">
        <f t="shared" si="14"/>
        <v>000 0804 0000000 000 290</v>
      </c>
      <c r="E965" s="72">
        <v>8277586.26</v>
      </c>
      <c r="F965" s="73"/>
      <c r="G965" s="74">
        <v>8277586.26</v>
      </c>
      <c r="H965" s="74"/>
      <c r="I965" s="74">
        <v>1439400</v>
      </c>
      <c r="J965" s="74">
        <v>5454079.4</v>
      </c>
      <c r="K965" s="74">
        <v>1318123.86</v>
      </c>
      <c r="L965" s="74">
        <v>65983</v>
      </c>
      <c r="M965" s="74"/>
      <c r="N965" s="74">
        <v>7884028.76</v>
      </c>
      <c r="O965" s="74"/>
      <c r="P965" s="74">
        <v>7884028.76</v>
      </c>
      <c r="Q965" s="74"/>
      <c r="R965" s="74">
        <v>1439212</v>
      </c>
      <c r="S965" s="74">
        <v>5148351.03</v>
      </c>
      <c r="T965" s="74">
        <v>1237561.8</v>
      </c>
      <c r="U965" s="74">
        <v>58903.93</v>
      </c>
      <c r="V965" s="74"/>
    </row>
    <row r="966" spans="1:22" s="24" customFormat="1" ht="12.75">
      <c r="A966" s="75" t="s">
        <v>2986</v>
      </c>
      <c r="B966" s="68">
        <v>200</v>
      </c>
      <c r="C966" s="68" t="s">
        <v>2333</v>
      </c>
      <c r="D966" s="71" t="str">
        <f t="shared" si="14"/>
        <v>000 0804 0000000 000 300</v>
      </c>
      <c r="E966" s="72">
        <v>10923305.93</v>
      </c>
      <c r="F966" s="73"/>
      <c r="G966" s="74">
        <v>10923305.93</v>
      </c>
      <c r="H966" s="74"/>
      <c r="I966" s="74"/>
      <c r="J966" s="74">
        <v>6457576.34</v>
      </c>
      <c r="K966" s="74">
        <v>3653935.55</v>
      </c>
      <c r="L966" s="74">
        <v>811794.04</v>
      </c>
      <c r="M966" s="74"/>
      <c r="N966" s="74">
        <v>10307297.85</v>
      </c>
      <c r="O966" s="74"/>
      <c r="P966" s="74">
        <v>10307297.85</v>
      </c>
      <c r="Q966" s="74"/>
      <c r="R966" s="74"/>
      <c r="S966" s="74">
        <v>5961655.06</v>
      </c>
      <c r="T966" s="74">
        <v>3533904.75</v>
      </c>
      <c r="U966" s="74">
        <v>811738.04</v>
      </c>
      <c r="V966" s="74"/>
    </row>
    <row r="967" spans="1:22" s="24" customFormat="1" ht="22.5">
      <c r="A967" s="75" t="s">
        <v>2988</v>
      </c>
      <c r="B967" s="68">
        <v>200</v>
      </c>
      <c r="C967" s="68" t="s">
        <v>2334</v>
      </c>
      <c r="D967" s="71" t="str">
        <f aca="true" t="shared" si="15" ref="D967:D1030">IF(OR(LEFT(C967,5)="000 9",LEFT(C967,5)="000 7"),"X",C967)</f>
        <v>000 0804 0000000 000 310</v>
      </c>
      <c r="E967" s="72">
        <v>6768672.65</v>
      </c>
      <c r="F967" s="73"/>
      <c r="G967" s="74">
        <v>6768672.65</v>
      </c>
      <c r="H967" s="74"/>
      <c r="I967" s="74"/>
      <c r="J967" s="74">
        <v>4538200</v>
      </c>
      <c r="K967" s="74">
        <v>1497756.61</v>
      </c>
      <c r="L967" s="74">
        <v>732716.04</v>
      </c>
      <c r="M967" s="74"/>
      <c r="N967" s="74">
        <v>6314279.37</v>
      </c>
      <c r="O967" s="74"/>
      <c r="P967" s="74">
        <v>6314279.37</v>
      </c>
      <c r="Q967" s="74"/>
      <c r="R967" s="74"/>
      <c r="S967" s="74">
        <v>4083839.59</v>
      </c>
      <c r="T967" s="74">
        <v>1497723.74</v>
      </c>
      <c r="U967" s="74">
        <v>732716.04</v>
      </c>
      <c r="V967" s="74"/>
    </row>
    <row r="968" spans="1:22" s="24" customFormat="1" ht="22.5">
      <c r="A968" s="75" t="s">
        <v>2994</v>
      </c>
      <c r="B968" s="68">
        <v>200</v>
      </c>
      <c r="C968" s="68" t="s">
        <v>2335</v>
      </c>
      <c r="D968" s="71" t="str">
        <f t="shared" si="15"/>
        <v>000 0804 0000000 000 340</v>
      </c>
      <c r="E968" s="72">
        <v>4154633.28</v>
      </c>
      <c r="F968" s="73"/>
      <c r="G968" s="74">
        <v>4154633.28</v>
      </c>
      <c r="H968" s="74"/>
      <c r="I968" s="74"/>
      <c r="J968" s="74">
        <v>1919376.34</v>
      </c>
      <c r="K968" s="74">
        <v>2156178.94</v>
      </c>
      <c r="L968" s="74">
        <v>79078</v>
      </c>
      <c r="M968" s="74"/>
      <c r="N968" s="74">
        <v>3993018.48</v>
      </c>
      <c r="O968" s="74"/>
      <c r="P968" s="74">
        <v>3993018.48</v>
      </c>
      <c r="Q968" s="74"/>
      <c r="R968" s="74"/>
      <c r="S968" s="74">
        <v>1877815.47</v>
      </c>
      <c r="T968" s="74">
        <v>2036181.01</v>
      </c>
      <c r="U968" s="74">
        <v>79022</v>
      </c>
      <c r="V968" s="74"/>
    </row>
    <row r="969" spans="1:22" s="24" customFormat="1" ht="12.75">
      <c r="A969" s="75" t="s">
        <v>2336</v>
      </c>
      <c r="B969" s="68">
        <v>200</v>
      </c>
      <c r="C969" s="68" t="s">
        <v>2337</v>
      </c>
      <c r="D969" s="71" t="str">
        <f t="shared" si="15"/>
        <v>000 0900 0000000 000 000</v>
      </c>
      <c r="E969" s="72">
        <v>42414205901.91</v>
      </c>
      <c r="F969" s="73">
        <v>3708900000</v>
      </c>
      <c r="G969" s="74">
        <v>22199463501.91</v>
      </c>
      <c r="H969" s="74"/>
      <c r="I969" s="74">
        <v>22020839831.7</v>
      </c>
      <c r="J969" s="74">
        <v>159522643.35</v>
      </c>
      <c r="K969" s="74">
        <v>19101026.86</v>
      </c>
      <c r="L969" s="74"/>
      <c r="M969" s="74">
        <v>23923642400</v>
      </c>
      <c r="N969" s="74">
        <v>40183204642.44</v>
      </c>
      <c r="O969" s="74">
        <v>3583900000</v>
      </c>
      <c r="P969" s="74">
        <v>21409414358.02</v>
      </c>
      <c r="Q969" s="74"/>
      <c r="R969" s="74">
        <v>21245407936.3</v>
      </c>
      <c r="S969" s="74">
        <v>145139586.22</v>
      </c>
      <c r="T969" s="74">
        <v>18866835.5</v>
      </c>
      <c r="U969" s="74"/>
      <c r="V969" s="74">
        <v>22357690284.42</v>
      </c>
    </row>
    <row r="970" spans="1:22" s="24" customFormat="1" ht="12.75">
      <c r="A970" s="75" t="s">
        <v>1291</v>
      </c>
      <c r="B970" s="68">
        <v>200</v>
      </c>
      <c r="C970" s="68" t="s">
        <v>2338</v>
      </c>
      <c r="D970" s="71" t="str">
        <f t="shared" si="15"/>
        <v>000 0900 0000000 000 200</v>
      </c>
      <c r="E970" s="72">
        <v>40764934323.5</v>
      </c>
      <c r="F970" s="73">
        <v>3708900000</v>
      </c>
      <c r="G970" s="74">
        <v>20550191923.5</v>
      </c>
      <c r="H970" s="74"/>
      <c r="I970" s="74">
        <v>20385324755.11</v>
      </c>
      <c r="J970" s="74">
        <v>147456171.21</v>
      </c>
      <c r="K970" s="74">
        <v>17410997.18</v>
      </c>
      <c r="L970" s="74"/>
      <c r="M970" s="74">
        <v>23923642400</v>
      </c>
      <c r="N970" s="74">
        <v>38711106191.37</v>
      </c>
      <c r="O970" s="74">
        <v>3583900000</v>
      </c>
      <c r="P970" s="74">
        <v>19937315906.95</v>
      </c>
      <c r="Q970" s="74"/>
      <c r="R970" s="74">
        <v>19786925081.56</v>
      </c>
      <c r="S970" s="74">
        <v>133138906.93</v>
      </c>
      <c r="T970" s="74">
        <v>17251918.46</v>
      </c>
      <c r="U970" s="74"/>
      <c r="V970" s="74">
        <v>22357690284.42</v>
      </c>
    </row>
    <row r="971" spans="1:22" s="24" customFormat="1" ht="22.5">
      <c r="A971" s="75" t="s">
        <v>1293</v>
      </c>
      <c r="B971" s="68">
        <v>200</v>
      </c>
      <c r="C971" s="68" t="s">
        <v>2339</v>
      </c>
      <c r="D971" s="71" t="str">
        <f t="shared" si="15"/>
        <v>000 0900 0000000 000 210</v>
      </c>
      <c r="E971" s="72">
        <v>303573541</v>
      </c>
      <c r="F971" s="73"/>
      <c r="G971" s="74">
        <v>303573541</v>
      </c>
      <c r="H971" s="74"/>
      <c r="I971" s="74">
        <v>201997773</v>
      </c>
      <c r="J971" s="74">
        <v>101575768</v>
      </c>
      <c r="K971" s="74"/>
      <c r="L971" s="74"/>
      <c r="M971" s="74"/>
      <c r="N971" s="74">
        <v>301014214.15</v>
      </c>
      <c r="O971" s="74"/>
      <c r="P971" s="74">
        <v>301014214.15</v>
      </c>
      <c r="Q971" s="74"/>
      <c r="R971" s="74">
        <v>199632408.1</v>
      </c>
      <c r="S971" s="74">
        <v>101381806.05</v>
      </c>
      <c r="T971" s="74"/>
      <c r="U971" s="74"/>
      <c r="V971" s="74"/>
    </row>
    <row r="972" spans="1:22" s="24" customFormat="1" ht="12.75">
      <c r="A972" s="75" t="s">
        <v>1295</v>
      </c>
      <c r="B972" s="68">
        <v>200</v>
      </c>
      <c r="C972" s="68" t="s">
        <v>2340</v>
      </c>
      <c r="D972" s="71" t="str">
        <f t="shared" si="15"/>
        <v>000 0900 0000000 000 211</v>
      </c>
      <c r="E972" s="72">
        <v>235397756.65</v>
      </c>
      <c r="F972" s="73"/>
      <c r="G972" s="74">
        <v>235397756.65</v>
      </c>
      <c r="H972" s="74"/>
      <c r="I972" s="74">
        <v>157273156.65</v>
      </c>
      <c r="J972" s="74">
        <v>78124600</v>
      </c>
      <c r="K972" s="74"/>
      <c r="L972" s="74"/>
      <c r="M972" s="74"/>
      <c r="N972" s="74">
        <v>234751669.3</v>
      </c>
      <c r="O972" s="74"/>
      <c r="P972" s="74">
        <v>234751669.3</v>
      </c>
      <c r="Q972" s="74"/>
      <c r="R972" s="74">
        <v>156637641.78</v>
      </c>
      <c r="S972" s="74">
        <v>78114027.52</v>
      </c>
      <c r="T972" s="74"/>
      <c r="U972" s="74"/>
      <c r="V972" s="74"/>
    </row>
    <row r="973" spans="1:22" s="24" customFormat="1" ht="12.75">
      <c r="A973" s="75" t="s">
        <v>1297</v>
      </c>
      <c r="B973" s="68">
        <v>200</v>
      </c>
      <c r="C973" s="68" t="s">
        <v>2341</v>
      </c>
      <c r="D973" s="71" t="str">
        <f t="shared" si="15"/>
        <v>000 0900 0000000 000 212</v>
      </c>
      <c r="E973" s="72">
        <v>299200</v>
      </c>
      <c r="F973" s="73"/>
      <c r="G973" s="74">
        <v>299200</v>
      </c>
      <c r="H973" s="74"/>
      <c r="I973" s="74">
        <v>290000</v>
      </c>
      <c r="J973" s="74">
        <v>9200</v>
      </c>
      <c r="K973" s="74"/>
      <c r="L973" s="74"/>
      <c r="M973" s="74"/>
      <c r="N973" s="74">
        <v>139313.36</v>
      </c>
      <c r="O973" s="74"/>
      <c r="P973" s="74">
        <v>139313.36</v>
      </c>
      <c r="Q973" s="74"/>
      <c r="R973" s="74">
        <v>132244.37</v>
      </c>
      <c r="S973" s="74">
        <v>7068.99</v>
      </c>
      <c r="T973" s="74"/>
      <c r="U973" s="74"/>
      <c r="V973" s="74"/>
    </row>
    <row r="974" spans="1:22" s="24" customFormat="1" ht="12.75">
      <c r="A974" s="75" t="s">
        <v>1299</v>
      </c>
      <c r="B974" s="68">
        <v>200</v>
      </c>
      <c r="C974" s="68" t="s">
        <v>2342</v>
      </c>
      <c r="D974" s="71" t="str">
        <f t="shared" si="15"/>
        <v>000 0900 0000000 000 213</v>
      </c>
      <c r="E974" s="72">
        <v>67876584.35</v>
      </c>
      <c r="F974" s="73"/>
      <c r="G974" s="74">
        <v>67876584.35</v>
      </c>
      <c r="H974" s="74"/>
      <c r="I974" s="74">
        <v>44434616.35</v>
      </c>
      <c r="J974" s="74">
        <v>23441968</v>
      </c>
      <c r="K974" s="74"/>
      <c r="L974" s="74"/>
      <c r="M974" s="74"/>
      <c r="N974" s="74">
        <v>66123231.49</v>
      </c>
      <c r="O974" s="74"/>
      <c r="P974" s="74">
        <v>66123231.49</v>
      </c>
      <c r="Q974" s="74"/>
      <c r="R974" s="74">
        <v>42862521.95</v>
      </c>
      <c r="S974" s="74">
        <v>23260709.54</v>
      </c>
      <c r="T974" s="74"/>
      <c r="U974" s="74"/>
      <c r="V974" s="74"/>
    </row>
    <row r="975" spans="1:22" s="24" customFormat="1" ht="12.75">
      <c r="A975" s="75" t="s">
        <v>1301</v>
      </c>
      <c r="B975" s="68">
        <v>200</v>
      </c>
      <c r="C975" s="68" t="s">
        <v>2343</v>
      </c>
      <c r="D975" s="71" t="str">
        <f t="shared" si="15"/>
        <v>000 0900 0000000 000 220</v>
      </c>
      <c r="E975" s="72">
        <v>360006005.61</v>
      </c>
      <c r="F975" s="73"/>
      <c r="G975" s="74">
        <v>360006005.61</v>
      </c>
      <c r="H975" s="74"/>
      <c r="I975" s="74">
        <v>342009537.77</v>
      </c>
      <c r="J975" s="74">
        <v>14058050.93</v>
      </c>
      <c r="K975" s="74">
        <v>3938416.91</v>
      </c>
      <c r="L975" s="74"/>
      <c r="M975" s="74"/>
      <c r="N975" s="74">
        <v>206753013.49</v>
      </c>
      <c r="O975" s="74"/>
      <c r="P975" s="74">
        <v>206753013.49</v>
      </c>
      <c r="Q975" s="74"/>
      <c r="R975" s="74">
        <v>190313022.43</v>
      </c>
      <c r="S975" s="74">
        <v>12512408.09</v>
      </c>
      <c r="T975" s="74">
        <v>3927582.97</v>
      </c>
      <c r="U975" s="74"/>
      <c r="V975" s="74"/>
    </row>
    <row r="976" spans="1:22" s="24" customFormat="1" ht="12.75">
      <c r="A976" s="75" t="s">
        <v>1303</v>
      </c>
      <c r="B976" s="68">
        <v>200</v>
      </c>
      <c r="C976" s="68" t="s">
        <v>2344</v>
      </c>
      <c r="D976" s="71" t="str">
        <f t="shared" si="15"/>
        <v>000 0900 0000000 000 221</v>
      </c>
      <c r="E976" s="72">
        <v>1083524</v>
      </c>
      <c r="F976" s="73"/>
      <c r="G976" s="74">
        <v>1083524</v>
      </c>
      <c r="H976" s="74"/>
      <c r="I976" s="74">
        <v>838000</v>
      </c>
      <c r="J976" s="74">
        <v>245524</v>
      </c>
      <c r="K976" s="74"/>
      <c r="L976" s="74"/>
      <c r="M976" s="74"/>
      <c r="N976" s="74">
        <v>979726.35</v>
      </c>
      <c r="O976" s="74"/>
      <c r="P976" s="74">
        <v>979726.35</v>
      </c>
      <c r="Q976" s="74"/>
      <c r="R976" s="74">
        <v>762946.12</v>
      </c>
      <c r="S976" s="74">
        <v>216780.23</v>
      </c>
      <c r="T976" s="74"/>
      <c r="U976" s="74"/>
      <c r="V976" s="74"/>
    </row>
    <row r="977" spans="1:22" s="24" customFormat="1" ht="12.75">
      <c r="A977" s="75" t="s">
        <v>1305</v>
      </c>
      <c r="B977" s="68">
        <v>200</v>
      </c>
      <c r="C977" s="68" t="s">
        <v>2345</v>
      </c>
      <c r="D977" s="71" t="str">
        <f t="shared" si="15"/>
        <v>000 0900 0000000 000 222</v>
      </c>
      <c r="E977" s="72">
        <v>1260468</v>
      </c>
      <c r="F977" s="73"/>
      <c r="G977" s="74">
        <v>1260468</v>
      </c>
      <c r="H977" s="74"/>
      <c r="I977" s="74">
        <v>1260468</v>
      </c>
      <c r="J977" s="74"/>
      <c r="K977" s="74"/>
      <c r="L977" s="74"/>
      <c r="M977" s="74"/>
      <c r="N977" s="74">
        <v>1080422.3</v>
      </c>
      <c r="O977" s="74"/>
      <c r="P977" s="74">
        <v>1080422.3</v>
      </c>
      <c r="Q977" s="74"/>
      <c r="R977" s="74">
        <v>1080422.3</v>
      </c>
      <c r="S977" s="74"/>
      <c r="T977" s="74"/>
      <c r="U977" s="74"/>
      <c r="V977" s="74"/>
    </row>
    <row r="978" spans="1:22" s="24" customFormat="1" ht="12.75">
      <c r="A978" s="75" t="s">
        <v>1307</v>
      </c>
      <c r="B978" s="68">
        <v>200</v>
      </c>
      <c r="C978" s="68" t="s">
        <v>2346</v>
      </c>
      <c r="D978" s="71" t="str">
        <f t="shared" si="15"/>
        <v>000 0900 0000000 000 223</v>
      </c>
      <c r="E978" s="72">
        <v>16319402.67</v>
      </c>
      <c r="F978" s="73"/>
      <c r="G978" s="74">
        <v>16319402.67</v>
      </c>
      <c r="H978" s="74"/>
      <c r="I978" s="74">
        <v>13261772.67</v>
      </c>
      <c r="J978" s="74">
        <v>3057630</v>
      </c>
      <c r="K978" s="74"/>
      <c r="L978" s="74"/>
      <c r="M978" s="74"/>
      <c r="N978" s="74">
        <v>9399601.57</v>
      </c>
      <c r="O978" s="74"/>
      <c r="P978" s="74">
        <v>9399601.57</v>
      </c>
      <c r="Q978" s="74"/>
      <c r="R978" s="74">
        <v>6403167.2</v>
      </c>
      <c r="S978" s="74">
        <v>2996434.37</v>
      </c>
      <c r="T978" s="74"/>
      <c r="U978" s="74"/>
      <c r="V978" s="74"/>
    </row>
    <row r="979" spans="1:22" s="24" customFormat="1" ht="22.5">
      <c r="A979" s="75" t="s">
        <v>1309</v>
      </c>
      <c r="B979" s="68">
        <v>200</v>
      </c>
      <c r="C979" s="68" t="s">
        <v>2347</v>
      </c>
      <c r="D979" s="71" t="str">
        <f t="shared" si="15"/>
        <v>000 0900 0000000 000 224</v>
      </c>
      <c r="E979" s="72">
        <v>157000</v>
      </c>
      <c r="F979" s="73"/>
      <c r="G979" s="74">
        <v>157000</v>
      </c>
      <c r="H979" s="74"/>
      <c r="I979" s="74">
        <v>157000</v>
      </c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</row>
    <row r="980" spans="1:22" s="24" customFormat="1" ht="22.5">
      <c r="A980" s="75" t="s">
        <v>2962</v>
      </c>
      <c r="B980" s="68">
        <v>200</v>
      </c>
      <c r="C980" s="68" t="s">
        <v>2348</v>
      </c>
      <c r="D980" s="71" t="str">
        <f t="shared" si="15"/>
        <v>000 0900 0000000 000 225</v>
      </c>
      <c r="E980" s="72">
        <v>16760411.8</v>
      </c>
      <c r="F980" s="73"/>
      <c r="G980" s="74">
        <v>16760411.8</v>
      </c>
      <c r="H980" s="74"/>
      <c r="I980" s="74">
        <v>9485943.57</v>
      </c>
      <c r="J980" s="74">
        <v>4364550</v>
      </c>
      <c r="K980" s="74">
        <v>2909918.23</v>
      </c>
      <c r="L980" s="74"/>
      <c r="M980" s="74"/>
      <c r="N980" s="74">
        <v>16502151.82</v>
      </c>
      <c r="O980" s="74"/>
      <c r="P980" s="74">
        <v>16502151.82</v>
      </c>
      <c r="Q980" s="74"/>
      <c r="R980" s="74">
        <v>9482095.51</v>
      </c>
      <c r="S980" s="74">
        <v>4118472.02</v>
      </c>
      <c r="T980" s="74">
        <v>2901584.29</v>
      </c>
      <c r="U980" s="74"/>
      <c r="V980" s="74"/>
    </row>
    <row r="981" spans="1:22" s="24" customFormat="1" ht="12.75">
      <c r="A981" s="75" t="s">
        <v>2964</v>
      </c>
      <c r="B981" s="68">
        <v>200</v>
      </c>
      <c r="C981" s="68" t="s">
        <v>2349</v>
      </c>
      <c r="D981" s="71" t="str">
        <f t="shared" si="15"/>
        <v>000 0900 0000000 000 226</v>
      </c>
      <c r="E981" s="72">
        <v>324425199.14</v>
      </c>
      <c r="F981" s="73"/>
      <c r="G981" s="74">
        <v>324425199.14</v>
      </c>
      <c r="H981" s="74"/>
      <c r="I981" s="74">
        <v>317006353.53</v>
      </c>
      <c r="J981" s="74">
        <v>6390346.93</v>
      </c>
      <c r="K981" s="74">
        <v>1028498.68</v>
      </c>
      <c r="L981" s="74"/>
      <c r="M981" s="74"/>
      <c r="N981" s="74">
        <v>178791111.45</v>
      </c>
      <c r="O981" s="74"/>
      <c r="P981" s="74">
        <v>178791111.45</v>
      </c>
      <c r="Q981" s="74"/>
      <c r="R981" s="74">
        <v>172584391.3</v>
      </c>
      <c r="S981" s="74">
        <v>5180721.47</v>
      </c>
      <c r="T981" s="74">
        <v>1025998.68</v>
      </c>
      <c r="U981" s="74"/>
      <c r="V981" s="74"/>
    </row>
    <row r="982" spans="1:22" s="24" customFormat="1" ht="22.5">
      <c r="A982" s="75" t="s">
        <v>2966</v>
      </c>
      <c r="B982" s="68">
        <v>200</v>
      </c>
      <c r="C982" s="68" t="s">
        <v>2350</v>
      </c>
      <c r="D982" s="71" t="str">
        <f t="shared" si="15"/>
        <v>000 0900 0000000 000 240</v>
      </c>
      <c r="E982" s="72">
        <v>8688754814.68</v>
      </c>
      <c r="F982" s="73"/>
      <c r="G982" s="74">
        <v>8688754814.68</v>
      </c>
      <c r="H982" s="74"/>
      <c r="I982" s="74">
        <v>8646161174.34</v>
      </c>
      <c r="J982" s="74">
        <v>29155497.07</v>
      </c>
      <c r="K982" s="74">
        <v>13438143.27</v>
      </c>
      <c r="L982" s="74"/>
      <c r="M982" s="74"/>
      <c r="N982" s="74">
        <v>8359816337.83</v>
      </c>
      <c r="O982" s="74"/>
      <c r="P982" s="74">
        <v>8359816337.83</v>
      </c>
      <c r="Q982" s="74"/>
      <c r="R982" s="74">
        <v>8329717500.25</v>
      </c>
      <c r="S982" s="74">
        <v>16808939.09</v>
      </c>
      <c r="T982" s="74">
        <v>13289898.49</v>
      </c>
      <c r="U982" s="74"/>
      <c r="V982" s="74"/>
    </row>
    <row r="983" spans="1:22" s="24" customFormat="1" ht="33.75">
      <c r="A983" s="75" t="s">
        <v>2968</v>
      </c>
      <c r="B983" s="68">
        <v>200</v>
      </c>
      <c r="C983" s="68" t="s">
        <v>2351</v>
      </c>
      <c r="D983" s="71" t="str">
        <f t="shared" si="15"/>
        <v>000 0900 0000000 000 241</v>
      </c>
      <c r="E983" s="72">
        <v>8661609764.68</v>
      </c>
      <c r="F983" s="73"/>
      <c r="G983" s="74">
        <v>8661609764.68</v>
      </c>
      <c r="H983" s="74"/>
      <c r="I983" s="74">
        <v>8619016124.34</v>
      </c>
      <c r="J983" s="74">
        <v>29155497.07</v>
      </c>
      <c r="K983" s="74">
        <v>13438143.27</v>
      </c>
      <c r="L983" s="74"/>
      <c r="M983" s="74"/>
      <c r="N983" s="74">
        <v>8332772507.39</v>
      </c>
      <c r="O983" s="74"/>
      <c r="P983" s="74">
        <v>8332772507.39</v>
      </c>
      <c r="Q983" s="74"/>
      <c r="R983" s="74">
        <v>8302673669.81</v>
      </c>
      <c r="S983" s="74">
        <v>16808939.09</v>
      </c>
      <c r="T983" s="74">
        <v>13289898.49</v>
      </c>
      <c r="U983" s="74"/>
      <c r="V983" s="74"/>
    </row>
    <row r="984" spans="1:22" s="24" customFormat="1" ht="45">
      <c r="A984" s="75" t="s">
        <v>2970</v>
      </c>
      <c r="B984" s="68">
        <v>200</v>
      </c>
      <c r="C984" s="68" t="s">
        <v>2352</v>
      </c>
      <c r="D984" s="71" t="str">
        <f t="shared" si="15"/>
        <v>000 0900 0000000 000 242</v>
      </c>
      <c r="E984" s="72">
        <v>27145050</v>
      </c>
      <c r="F984" s="73"/>
      <c r="G984" s="74">
        <v>27145050</v>
      </c>
      <c r="H984" s="74"/>
      <c r="I984" s="74">
        <v>27145050</v>
      </c>
      <c r="J984" s="74"/>
      <c r="K984" s="74"/>
      <c r="L984" s="74"/>
      <c r="M984" s="74"/>
      <c r="N984" s="74">
        <v>27043830.44</v>
      </c>
      <c r="O984" s="74"/>
      <c r="P984" s="74">
        <v>27043830.44</v>
      </c>
      <c r="Q984" s="74"/>
      <c r="R984" s="74">
        <v>27043830.44</v>
      </c>
      <c r="S984" s="74"/>
      <c r="T984" s="74"/>
      <c r="U984" s="74"/>
      <c r="V984" s="74"/>
    </row>
    <row r="985" spans="1:22" s="24" customFormat="1" ht="12.75">
      <c r="A985" s="75" t="s">
        <v>2972</v>
      </c>
      <c r="B985" s="68">
        <v>200</v>
      </c>
      <c r="C985" s="68" t="s">
        <v>2353</v>
      </c>
      <c r="D985" s="71" t="str">
        <f t="shared" si="15"/>
        <v>000 0900 0000000 000 250</v>
      </c>
      <c r="E985" s="72">
        <v>7414877000</v>
      </c>
      <c r="F985" s="73">
        <v>3708900000</v>
      </c>
      <c r="G985" s="74">
        <v>11123777000</v>
      </c>
      <c r="H985" s="74"/>
      <c r="I985" s="74">
        <v>11123777000</v>
      </c>
      <c r="J985" s="74"/>
      <c r="K985" s="74"/>
      <c r="L985" s="74"/>
      <c r="M985" s="74"/>
      <c r="N985" s="74">
        <v>7414877000</v>
      </c>
      <c r="O985" s="74">
        <v>3583900000</v>
      </c>
      <c r="P985" s="74">
        <v>10998777000</v>
      </c>
      <c r="Q985" s="74"/>
      <c r="R985" s="74">
        <v>10998777000</v>
      </c>
      <c r="S985" s="74"/>
      <c r="T985" s="74"/>
      <c r="U985" s="74"/>
      <c r="V985" s="74"/>
    </row>
    <row r="986" spans="1:22" s="24" customFormat="1" ht="33.75">
      <c r="A986" s="75" t="s">
        <v>2974</v>
      </c>
      <c r="B986" s="68">
        <v>200</v>
      </c>
      <c r="C986" s="68" t="s">
        <v>2354</v>
      </c>
      <c r="D986" s="71" t="str">
        <f t="shared" si="15"/>
        <v>000 0900 0000000 000 251</v>
      </c>
      <c r="E986" s="72">
        <v>7414877000</v>
      </c>
      <c r="F986" s="73">
        <v>3708900000</v>
      </c>
      <c r="G986" s="74">
        <v>11123777000</v>
      </c>
      <c r="H986" s="74"/>
      <c r="I986" s="74">
        <v>11123777000</v>
      </c>
      <c r="J986" s="74"/>
      <c r="K986" s="74"/>
      <c r="L986" s="74"/>
      <c r="M986" s="74"/>
      <c r="N986" s="74">
        <v>7414877000</v>
      </c>
      <c r="O986" s="74">
        <v>3583900000</v>
      </c>
      <c r="P986" s="74">
        <v>10998777000</v>
      </c>
      <c r="Q986" s="74"/>
      <c r="R986" s="74">
        <v>10998777000</v>
      </c>
      <c r="S986" s="74"/>
      <c r="T986" s="74"/>
      <c r="U986" s="74"/>
      <c r="V986" s="74"/>
    </row>
    <row r="987" spans="1:22" s="24" customFormat="1" ht="12.75">
      <c r="A987" s="75" t="s">
        <v>2978</v>
      </c>
      <c r="B987" s="68">
        <v>200</v>
      </c>
      <c r="C987" s="68" t="s">
        <v>2355</v>
      </c>
      <c r="D987" s="71" t="str">
        <f t="shared" si="15"/>
        <v>000 0900 0000000 000 260</v>
      </c>
      <c r="E987" s="72">
        <v>23924662054</v>
      </c>
      <c r="F987" s="73"/>
      <c r="G987" s="74">
        <v>1019654</v>
      </c>
      <c r="H987" s="74"/>
      <c r="I987" s="74"/>
      <c r="J987" s="74">
        <v>1019654</v>
      </c>
      <c r="K987" s="74"/>
      <c r="L987" s="74"/>
      <c r="M987" s="74">
        <v>23923642400</v>
      </c>
      <c r="N987" s="74">
        <v>22358515061.61</v>
      </c>
      <c r="O987" s="74"/>
      <c r="P987" s="74">
        <v>824777.19</v>
      </c>
      <c r="Q987" s="74"/>
      <c r="R987" s="74"/>
      <c r="S987" s="74">
        <v>824777.19</v>
      </c>
      <c r="T987" s="74"/>
      <c r="U987" s="74"/>
      <c r="V987" s="74">
        <v>22357690284.42</v>
      </c>
    </row>
    <row r="988" spans="1:22" s="24" customFormat="1" ht="33.75">
      <c r="A988" s="75" t="s">
        <v>2356</v>
      </c>
      <c r="B988" s="68">
        <v>200</v>
      </c>
      <c r="C988" s="68" t="s">
        <v>2357</v>
      </c>
      <c r="D988" s="71" t="str">
        <f t="shared" si="15"/>
        <v>000 0900 0000000 000 261</v>
      </c>
      <c r="E988" s="72">
        <v>23923642400</v>
      </c>
      <c r="F988" s="73"/>
      <c r="G988" s="74"/>
      <c r="H988" s="74"/>
      <c r="I988" s="74"/>
      <c r="J988" s="74"/>
      <c r="K988" s="74"/>
      <c r="L988" s="74"/>
      <c r="M988" s="74">
        <v>23923642400</v>
      </c>
      <c r="N988" s="74">
        <v>22357690284.42</v>
      </c>
      <c r="O988" s="74"/>
      <c r="P988" s="74"/>
      <c r="Q988" s="74"/>
      <c r="R988" s="74"/>
      <c r="S988" s="74"/>
      <c r="T988" s="74"/>
      <c r="U988" s="74"/>
      <c r="V988" s="74">
        <v>22357690284.42</v>
      </c>
    </row>
    <row r="989" spans="1:22" s="24" customFormat="1" ht="22.5">
      <c r="A989" s="75" t="s">
        <v>2980</v>
      </c>
      <c r="B989" s="68">
        <v>200</v>
      </c>
      <c r="C989" s="68" t="s">
        <v>2358</v>
      </c>
      <c r="D989" s="71" t="str">
        <f t="shared" si="15"/>
        <v>000 0900 0000000 000 262</v>
      </c>
      <c r="E989" s="72">
        <v>1019654</v>
      </c>
      <c r="F989" s="73"/>
      <c r="G989" s="74">
        <v>1019654</v>
      </c>
      <c r="H989" s="74"/>
      <c r="I989" s="74"/>
      <c r="J989" s="74">
        <v>1019654</v>
      </c>
      <c r="K989" s="74"/>
      <c r="L989" s="74"/>
      <c r="M989" s="74"/>
      <c r="N989" s="74">
        <v>824777.19</v>
      </c>
      <c r="O989" s="74"/>
      <c r="P989" s="74">
        <v>824777.19</v>
      </c>
      <c r="Q989" s="74"/>
      <c r="R989" s="74"/>
      <c r="S989" s="74">
        <v>824777.19</v>
      </c>
      <c r="T989" s="74"/>
      <c r="U989" s="74"/>
      <c r="V989" s="74"/>
    </row>
    <row r="990" spans="1:22" s="24" customFormat="1" ht="12.75">
      <c r="A990" s="75" t="s">
        <v>2984</v>
      </c>
      <c r="B990" s="68">
        <v>200</v>
      </c>
      <c r="C990" s="68" t="s">
        <v>2359</v>
      </c>
      <c r="D990" s="71" t="str">
        <f t="shared" si="15"/>
        <v>000 0900 0000000 000 290</v>
      </c>
      <c r="E990" s="72">
        <v>73060908.21</v>
      </c>
      <c r="F990" s="73"/>
      <c r="G990" s="74">
        <v>73060908.21</v>
      </c>
      <c r="H990" s="74"/>
      <c r="I990" s="74">
        <v>71379270</v>
      </c>
      <c r="J990" s="74">
        <v>1647201.21</v>
      </c>
      <c r="K990" s="74">
        <v>34437</v>
      </c>
      <c r="L990" s="74"/>
      <c r="M990" s="74"/>
      <c r="N990" s="74">
        <v>70130564.29</v>
      </c>
      <c r="O990" s="74"/>
      <c r="P990" s="74">
        <v>70130564.29</v>
      </c>
      <c r="Q990" s="74"/>
      <c r="R990" s="74">
        <v>68485150.78</v>
      </c>
      <c r="S990" s="74">
        <v>1610976.51</v>
      </c>
      <c r="T990" s="74">
        <v>34437</v>
      </c>
      <c r="U990" s="74"/>
      <c r="V990" s="74"/>
    </row>
    <row r="991" spans="1:22" s="24" customFormat="1" ht="12.75">
      <c r="A991" s="75" t="s">
        <v>2986</v>
      </c>
      <c r="B991" s="68">
        <v>200</v>
      </c>
      <c r="C991" s="68" t="s">
        <v>2360</v>
      </c>
      <c r="D991" s="71" t="str">
        <f t="shared" si="15"/>
        <v>000 0900 0000000 000 300</v>
      </c>
      <c r="E991" s="72">
        <v>1649271578.41</v>
      </c>
      <c r="F991" s="73"/>
      <c r="G991" s="74">
        <v>1649271578.41</v>
      </c>
      <c r="H991" s="74"/>
      <c r="I991" s="74">
        <v>1635515076.59</v>
      </c>
      <c r="J991" s="74">
        <v>12066472.14</v>
      </c>
      <c r="K991" s="74">
        <v>1690029.68</v>
      </c>
      <c r="L991" s="74"/>
      <c r="M991" s="74"/>
      <c r="N991" s="74">
        <v>1472098451.07</v>
      </c>
      <c r="O991" s="74"/>
      <c r="P991" s="74">
        <v>1472098451.07</v>
      </c>
      <c r="Q991" s="74"/>
      <c r="R991" s="74">
        <v>1458482854.74</v>
      </c>
      <c r="S991" s="74">
        <v>12000679.29</v>
      </c>
      <c r="T991" s="74">
        <v>1614917.04</v>
      </c>
      <c r="U991" s="74"/>
      <c r="V991" s="74"/>
    </row>
    <row r="992" spans="1:22" s="24" customFormat="1" ht="22.5">
      <c r="A992" s="75" t="s">
        <v>2988</v>
      </c>
      <c r="B992" s="68">
        <v>200</v>
      </c>
      <c r="C992" s="68" t="s">
        <v>2361</v>
      </c>
      <c r="D992" s="71" t="str">
        <f t="shared" si="15"/>
        <v>000 0900 0000000 000 310</v>
      </c>
      <c r="E992" s="72">
        <v>1481489461.07</v>
      </c>
      <c r="F992" s="73"/>
      <c r="G992" s="74">
        <v>1481489461.07</v>
      </c>
      <c r="H992" s="74"/>
      <c r="I992" s="74">
        <v>1478070076.59</v>
      </c>
      <c r="J992" s="74">
        <v>1993324</v>
      </c>
      <c r="K992" s="74">
        <v>1426060.48</v>
      </c>
      <c r="L992" s="74"/>
      <c r="M992" s="74"/>
      <c r="N992" s="74">
        <v>1308078907.25</v>
      </c>
      <c r="O992" s="74"/>
      <c r="P992" s="74">
        <v>1308078907.25</v>
      </c>
      <c r="Q992" s="74"/>
      <c r="R992" s="74">
        <v>1304749462.34</v>
      </c>
      <c r="S992" s="74">
        <v>1976137.07</v>
      </c>
      <c r="T992" s="74">
        <v>1353307.84</v>
      </c>
      <c r="U992" s="74"/>
      <c r="V992" s="74"/>
    </row>
    <row r="993" spans="1:22" s="24" customFormat="1" ht="22.5">
      <c r="A993" s="75" t="s">
        <v>2994</v>
      </c>
      <c r="B993" s="68">
        <v>200</v>
      </c>
      <c r="C993" s="68" t="s">
        <v>2362</v>
      </c>
      <c r="D993" s="71" t="str">
        <f t="shared" si="15"/>
        <v>000 0900 0000000 000 340</v>
      </c>
      <c r="E993" s="72">
        <v>167782117.34</v>
      </c>
      <c r="F993" s="73"/>
      <c r="G993" s="74">
        <v>167782117.34</v>
      </c>
      <c r="H993" s="74"/>
      <c r="I993" s="74">
        <v>157445000</v>
      </c>
      <c r="J993" s="74">
        <v>10073148.14</v>
      </c>
      <c r="K993" s="74">
        <v>263969.2</v>
      </c>
      <c r="L993" s="74"/>
      <c r="M993" s="74"/>
      <c r="N993" s="74">
        <v>164019543.82</v>
      </c>
      <c r="O993" s="74"/>
      <c r="P993" s="74">
        <v>164019543.82</v>
      </c>
      <c r="Q993" s="74"/>
      <c r="R993" s="74">
        <v>153733392.4</v>
      </c>
      <c r="S993" s="74">
        <v>10024542.22</v>
      </c>
      <c r="T993" s="74">
        <v>261609.2</v>
      </c>
      <c r="U993" s="74"/>
      <c r="V993" s="74"/>
    </row>
    <row r="994" spans="1:22" s="24" customFormat="1" ht="12.75">
      <c r="A994" s="75" t="s">
        <v>2363</v>
      </c>
      <c r="B994" s="68">
        <v>200</v>
      </c>
      <c r="C994" s="68" t="s">
        <v>2364</v>
      </c>
      <c r="D994" s="71" t="str">
        <f t="shared" si="15"/>
        <v>000 0901 0000000 000 000</v>
      </c>
      <c r="E994" s="72">
        <v>3288838921.57</v>
      </c>
      <c r="F994" s="73"/>
      <c r="G994" s="74">
        <v>3288838921.57</v>
      </c>
      <c r="H994" s="74"/>
      <c r="I994" s="74">
        <v>3283855520.57</v>
      </c>
      <c r="J994" s="74">
        <v>1560500</v>
      </c>
      <c r="K994" s="74">
        <v>3422901</v>
      </c>
      <c r="L994" s="74"/>
      <c r="M994" s="74"/>
      <c r="N994" s="74">
        <v>3150036426.97</v>
      </c>
      <c r="O994" s="74"/>
      <c r="P994" s="74">
        <v>3150036426.97</v>
      </c>
      <c r="Q994" s="74"/>
      <c r="R994" s="74">
        <v>3145333003.49</v>
      </c>
      <c r="S994" s="74">
        <v>1339224.17</v>
      </c>
      <c r="T994" s="74">
        <v>3364199.31</v>
      </c>
      <c r="U994" s="74"/>
      <c r="V994" s="74"/>
    </row>
    <row r="995" spans="1:22" s="24" customFormat="1" ht="12.75">
      <c r="A995" s="75" t="s">
        <v>1291</v>
      </c>
      <c r="B995" s="68">
        <v>200</v>
      </c>
      <c r="C995" s="68" t="s">
        <v>2365</v>
      </c>
      <c r="D995" s="71" t="str">
        <f t="shared" si="15"/>
        <v>000 0901 0000000 000 200</v>
      </c>
      <c r="E995" s="72">
        <v>3042491990.08</v>
      </c>
      <c r="F995" s="73"/>
      <c r="G995" s="74">
        <v>3042491990.08</v>
      </c>
      <c r="H995" s="74"/>
      <c r="I995" s="74">
        <v>3039188735.08</v>
      </c>
      <c r="J995" s="74">
        <v>562000</v>
      </c>
      <c r="K995" s="74">
        <v>2741255</v>
      </c>
      <c r="L995" s="74"/>
      <c r="M995" s="74"/>
      <c r="N995" s="74">
        <v>2974886958.9</v>
      </c>
      <c r="O995" s="74"/>
      <c r="P995" s="74">
        <v>2974886958.9</v>
      </c>
      <c r="Q995" s="74"/>
      <c r="R995" s="74">
        <v>2971804925.42</v>
      </c>
      <c r="S995" s="74">
        <v>340815.34</v>
      </c>
      <c r="T995" s="74">
        <v>2741218.14</v>
      </c>
      <c r="U995" s="74"/>
      <c r="V995" s="74"/>
    </row>
    <row r="996" spans="1:22" s="24" customFormat="1" ht="22.5">
      <c r="A996" s="75" t="s">
        <v>1293</v>
      </c>
      <c r="B996" s="68">
        <v>200</v>
      </c>
      <c r="C996" s="68" t="s">
        <v>2366</v>
      </c>
      <c r="D996" s="71" t="str">
        <f t="shared" si="15"/>
        <v>000 0901 0000000 000 210</v>
      </c>
      <c r="E996" s="72">
        <v>1752000</v>
      </c>
      <c r="F996" s="73"/>
      <c r="G996" s="74">
        <v>1752000</v>
      </c>
      <c r="H996" s="74"/>
      <c r="I996" s="74">
        <v>1752000</v>
      </c>
      <c r="J996" s="74"/>
      <c r="K996" s="74"/>
      <c r="L996" s="74"/>
      <c r="M996" s="74"/>
      <c r="N996" s="74">
        <v>1719525.13</v>
      </c>
      <c r="O996" s="74"/>
      <c r="P996" s="74">
        <v>1719525.13</v>
      </c>
      <c r="Q996" s="74"/>
      <c r="R996" s="74">
        <v>1719525.13</v>
      </c>
      <c r="S996" s="74"/>
      <c r="T996" s="74"/>
      <c r="U996" s="74"/>
      <c r="V996" s="74"/>
    </row>
    <row r="997" spans="1:22" s="24" customFormat="1" ht="12.75">
      <c r="A997" s="75" t="s">
        <v>1295</v>
      </c>
      <c r="B997" s="68">
        <v>200</v>
      </c>
      <c r="C997" s="68" t="s">
        <v>2367</v>
      </c>
      <c r="D997" s="71" t="str">
        <f t="shared" si="15"/>
        <v>000 0901 0000000 000 211</v>
      </c>
      <c r="E997" s="72">
        <v>1345000</v>
      </c>
      <c r="F997" s="73"/>
      <c r="G997" s="74">
        <v>1345000</v>
      </c>
      <c r="H997" s="74"/>
      <c r="I997" s="74">
        <v>1345000</v>
      </c>
      <c r="J997" s="74"/>
      <c r="K997" s="74"/>
      <c r="L997" s="74"/>
      <c r="M997" s="74"/>
      <c r="N997" s="74">
        <v>1345000</v>
      </c>
      <c r="O997" s="74"/>
      <c r="P997" s="74">
        <v>1345000</v>
      </c>
      <c r="Q997" s="74"/>
      <c r="R997" s="74">
        <v>1345000</v>
      </c>
      <c r="S997" s="74"/>
      <c r="T997" s="74"/>
      <c r="U997" s="74"/>
      <c r="V997" s="74"/>
    </row>
    <row r="998" spans="1:22" s="24" customFormat="1" ht="12.75">
      <c r="A998" s="75" t="s">
        <v>1299</v>
      </c>
      <c r="B998" s="68">
        <v>200</v>
      </c>
      <c r="C998" s="68" t="s">
        <v>2368</v>
      </c>
      <c r="D998" s="71" t="str">
        <f t="shared" si="15"/>
        <v>000 0901 0000000 000 213</v>
      </c>
      <c r="E998" s="72">
        <v>407000</v>
      </c>
      <c r="F998" s="73"/>
      <c r="G998" s="74">
        <v>407000</v>
      </c>
      <c r="H998" s="74"/>
      <c r="I998" s="74">
        <v>407000</v>
      </c>
      <c r="J998" s="74"/>
      <c r="K998" s="74"/>
      <c r="L998" s="74"/>
      <c r="M998" s="74"/>
      <c r="N998" s="74">
        <v>374525.13</v>
      </c>
      <c r="O998" s="74"/>
      <c r="P998" s="74">
        <v>374525.13</v>
      </c>
      <c r="Q998" s="74"/>
      <c r="R998" s="74">
        <v>374525.13</v>
      </c>
      <c r="S998" s="74"/>
      <c r="T998" s="74"/>
      <c r="U998" s="74"/>
      <c r="V998" s="74"/>
    </row>
    <row r="999" spans="1:22" s="24" customFormat="1" ht="12.75">
      <c r="A999" s="75" t="s">
        <v>1301</v>
      </c>
      <c r="B999" s="68">
        <v>200</v>
      </c>
      <c r="C999" s="68" t="s">
        <v>2369</v>
      </c>
      <c r="D999" s="71" t="str">
        <f t="shared" si="15"/>
        <v>000 0901 0000000 000 220</v>
      </c>
      <c r="E999" s="72">
        <v>51604685.24</v>
      </c>
      <c r="F999" s="73"/>
      <c r="G999" s="74">
        <v>51604685.24</v>
      </c>
      <c r="H999" s="74"/>
      <c r="I999" s="74">
        <v>50210165.08</v>
      </c>
      <c r="J999" s="74">
        <v>562000</v>
      </c>
      <c r="K999" s="74">
        <v>832520.16</v>
      </c>
      <c r="L999" s="74"/>
      <c r="M999" s="74"/>
      <c r="N999" s="74">
        <v>27615223.59</v>
      </c>
      <c r="O999" s="74"/>
      <c r="P999" s="74">
        <v>27615223.59</v>
      </c>
      <c r="Q999" s="74"/>
      <c r="R999" s="74">
        <v>26441924.09</v>
      </c>
      <c r="S999" s="74">
        <v>340815.34</v>
      </c>
      <c r="T999" s="74">
        <v>832484.16</v>
      </c>
      <c r="U999" s="74"/>
      <c r="V999" s="74"/>
    </row>
    <row r="1000" spans="1:22" s="24" customFormat="1" ht="12.75">
      <c r="A1000" s="75" t="s">
        <v>1303</v>
      </c>
      <c r="B1000" s="68">
        <v>200</v>
      </c>
      <c r="C1000" s="68" t="s">
        <v>2370</v>
      </c>
      <c r="D1000" s="71" t="str">
        <f t="shared" si="15"/>
        <v>000 0901 0000000 000 221</v>
      </c>
      <c r="E1000" s="72">
        <v>5000</v>
      </c>
      <c r="F1000" s="73"/>
      <c r="G1000" s="74">
        <v>5000</v>
      </c>
      <c r="H1000" s="74"/>
      <c r="I1000" s="74">
        <v>5000</v>
      </c>
      <c r="J1000" s="74"/>
      <c r="K1000" s="74"/>
      <c r="L1000" s="74"/>
      <c r="M1000" s="74"/>
      <c r="N1000" s="74">
        <v>2297.94</v>
      </c>
      <c r="O1000" s="74"/>
      <c r="P1000" s="74">
        <v>2297.94</v>
      </c>
      <c r="Q1000" s="74"/>
      <c r="R1000" s="74">
        <v>2297.94</v>
      </c>
      <c r="S1000" s="74"/>
      <c r="T1000" s="74"/>
      <c r="U1000" s="74"/>
      <c r="V1000" s="74"/>
    </row>
    <row r="1001" spans="1:22" s="24" customFormat="1" ht="12.75">
      <c r="A1001" s="75" t="s">
        <v>1307</v>
      </c>
      <c r="B1001" s="68">
        <v>200</v>
      </c>
      <c r="C1001" s="68" t="s">
        <v>2371</v>
      </c>
      <c r="D1001" s="71" t="str">
        <f t="shared" si="15"/>
        <v>000 0901 0000000 000 223</v>
      </c>
      <c r="E1001" s="72">
        <v>3687396.67</v>
      </c>
      <c r="F1001" s="73"/>
      <c r="G1001" s="74">
        <v>3687396.67</v>
      </c>
      <c r="H1001" s="74"/>
      <c r="I1001" s="74">
        <v>3687396.67</v>
      </c>
      <c r="J1001" s="74"/>
      <c r="K1001" s="74"/>
      <c r="L1001" s="74"/>
      <c r="M1001" s="74"/>
      <c r="N1001" s="74">
        <v>262449.92</v>
      </c>
      <c r="O1001" s="74"/>
      <c r="P1001" s="74">
        <v>262449.92</v>
      </c>
      <c r="Q1001" s="74"/>
      <c r="R1001" s="74">
        <v>262449.92</v>
      </c>
      <c r="S1001" s="74"/>
      <c r="T1001" s="74"/>
      <c r="U1001" s="74"/>
      <c r="V1001" s="74"/>
    </row>
    <row r="1002" spans="1:22" s="24" customFormat="1" ht="22.5">
      <c r="A1002" s="75" t="s">
        <v>1309</v>
      </c>
      <c r="B1002" s="68">
        <v>200</v>
      </c>
      <c r="C1002" s="68" t="s">
        <v>2372</v>
      </c>
      <c r="D1002" s="71" t="str">
        <f t="shared" si="15"/>
        <v>000 0901 0000000 000 224</v>
      </c>
      <c r="E1002" s="72">
        <v>157000</v>
      </c>
      <c r="F1002" s="73"/>
      <c r="G1002" s="74">
        <v>157000</v>
      </c>
      <c r="H1002" s="74"/>
      <c r="I1002" s="74">
        <v>157000</v>
      </c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</row>
    <row r="1003" spans="1:22" s="24" customFormat="1" ht="22.5">
      <c r="A1003" s="75" t="s">
        <v>2962</v>
      </c>
      <c r="B1003" s="68">
        <v>200</v>
      </c>
      <c r="C1003" s="68" t="s">
        <v>2373</v>
      </c>
      <c r="D1003" s="71" t="str">
        <f t="shared" si="15"/>
        <v>000 0901 0000000 000 225</v>
      </c>
      <c r="E1003" s="72">
        <v>2728125.13</v>
      </c>
      <c r="F1003" s="73"/>
      <c r="G1003" s="74">
        <v>2728125.13</v>
      </c>
      <c r="H1003" s="74"/>
      <c r="I1003" s="74">
        <v>1459550.57</v>
      </c>
      <c r="J1003" s="74">
        <v>562000</v>
      </c>
      <c r="K1003" s="74">
        <v>706574.56</v>
      </c>
      <c r="L1003" s="74"/>
      <c r="M1003" s="74"/>
      <c r="N1003" s="74">
        <v>2506870.72</v>
      </c>
      <c r="O1003" s="74"/>
      <c r="P1003" s="74">
        <v>2506870.72</v>
      </c>
      <c r="Q1003" s="74"/>
      <c r="R1003" s="74">
        <v>1459516.82</v>
      </c>
      <c r="S1003" s="74">
        <v>340815.34</v>
      </c>
      <c r="T1003" s="74">
        <v>706538.56</v>
      </c>
      <c r="U1003" s="74"/>
      <c r="V1003" s="74"/>
    </row>
    <row r="1004" spans="1:22" s="24" customFormat="1" ht="12.75">
      <c r="A1004" s="75" t="s">
        <v>2964</v>
      </c>
      <c r="B1004" s="68">
        <v>200</v>
      </c>
      <c r="C1004" s="68" t="s">
        <v>2374</v>
      </c>
      <c r="D1004" s="71" t="str">
        <f t="shared" si="15"/>
        <v>000 0901 0000000 000 226</v>
      </c>
      <c r="E1004" s="72">
        <v>45027163.44</v>
      </c>
      <c r="F1004" s="73"/>
      <c r="G1004" s="74">
        <v>45027163.44</v>
      </c>
      <c r="H1004" s="74"/>
      <c r="I1004" s="74">
        <v>44901217.84</v>
      </c>
      <c r="J1004" s="74"/>
      <c r="K1004" s="74">
        <v>125945.6</v>
      </c>
      <c r="L1004" s="74"/>
      <c r="M1004" s="74"/>
      <c r="N1004" s="74">
        <v>24843605.01</v>
      </c>
      <c r="O1004" s="74"/>
      <c r="P1004" s="74">
        <v>24843605.01</v>
      </c>
      <c r="Q1004" s="74"/>
      <c r="R1004" s="74">
        <v>24717659.41</v>
      </c>
      <c r="S1004" s="74"/>
      <c r="T1004" s="74">
        <v>125945.6</v>
      </c>
      <c r="U1004" s="74"/>
      <c r="V1004" s="74"/>
    </row>
    <row r="1005" spans="1:22" s="24" customFormat="1" ht="22.5">
      <c r="A1005" s="75" t="s">
        <v>2966</v>
      </c>
      <c r="B1005" s="68">
        <v>200</v>
      </c>
      <c r="C1005" s="68" t="s">
        <v>2375</v>
      </c>
      <c r="D1005" s="71" t="str">
        <f t="shared" si="15"/>
        <v>000 0901 0000000 000 240</v>
      </c>
      <c r="E1005" s="72">
        <v>2982442304.84</v>
      </c>
      <c r="F1005" s="73"/>
      <c r="G1005" s="74">
        <v>2982442304.84</v>
      </c>
      <c r="H1005" s="74"/>
      <c r="I1005" s="74">
        <v>2980548570</v>
      </c>
      <c r="J1005" s="74"/>
      <c r="K1005" s="74">
        <v>1893734.84</v>
      </c>
      <c r="L1005" s="74"/>
      <c r="M1005" s="74"/>
      <c r="N1005" s="74">
        <v>2938859736.18</v>
      </c>
      <c r="O1005" s="74"/>
      <c r="P1005" s="74">
        <v>2938859736.18</v>
      </c>
      <c r="Q1005" s="74"/>
      <c r="R1005" s="74">
        <v>2936966002.2</v>
      </c>
      <c r="S1005" s="74"/>
      <c r="T1005" s="74">
        <v>1893733.98</v>
      </c>
      <c r="U1005" s="74"/>
      <c r="V1005" s="74"/>
    </row>
    <row r="1006" spans="1:22" s="24" customFormat="1" ht="33.75">
      <c r="A1006" s="75" t="s">
        <v>2968</v>
      </c>
      <c r="B1006" s="68">
        <v>200</v>
      </c>
      <c r="C1006" s="68" t="s">
        <v>2376</v>
      </c>
      <c r="D1006" s="71" t="str">
        <f t="shared" si="15"/>
        <v>000 0901 0000000 000 241</v>
      </c>
      <c r="E1006" s="72">
        <v>2982442304.84</v>
      </c>
      <c r="F1006" s="73"/>
      <c r="G1006" s="74">
        <v>2982442304.84</v>
      </c>
      <c r="H1006" s="74"/>
      <c r="I1006" s="74">
        <v>2980548570</v>
      </c>
      <c r="J1006" s="74"/>
      <c r="K1006" s="74">
        <v>1893734.84</v>
      </c>
      <c r="L1006" s="74"/>
      <c r="M1006" s="74"/>
      <c r="N1006" s="74">
        <v>2938859736.18</v>
      </c>
      <c r="O1006" s="74"/>
      <c r="P1006" s="74">
        <v>2938859736.18</v>
      </c>
      <c r="Q1006" s="74"/>
      <c r="R1006" s="74">
        <v>2936966002.2</v>
      </c>
      <c r="S1006" s="74"/>
      <c r="T1006" s="74">
        <v>1893733.98</v>
      </c>
      <c r="U1006" s="74"/>
      <c r="V1006" s="74"/>
    </row>
    <row r="1007" spans="1:22" s="24" customFormat="1" ht="12.75">
      <c r="A1007" s="75" t="s">
        <v>2984</v>
      </c>
      <c r="B1007" s="68">
        <v>200</v>
      </c>
      <c r="C1007" s="68" t="s">
        <v>2377</v>
      </c>
      <c r="D1007" s="71" t="str">
        <f t="shared" si="15"/>
        <v>000 0901 0000000 000 290</v>
      </c>
      <c r="E1007" s="72">
        <v>6693000</v>
      </c>
      <c r="F1007" s="73"/>
      <c r="G1007" s="74">
        <v>6693000</v>
      </c>
      <c r="H1007" s="74"/>
      <c r="I1007" s="74">
        <v>6678000</v>
      </c>
      <c r="J1007" s="74"/>
      <c r="K1007" s="74">
        <v>15000</v>
      </c>
      <c r="L1007" s="74"/>
      <c r="M1007" s="74"/>
      <c r="N1007" s="74">
        <v>6692474</v>
      </c>
      <c r="O1007" s="74"/>
      <c r="P1007" s="74">
        <v>6692474</v>
      </c>
      <c r="Q1007" s="74"/>
      <c r="R1007" s="74">
        <v>6677474</v>
      </c>
      <c r="S1007" s="74"/>
      <c r="T1007" s="74">
        <v>15000</v>
      </c>
      <c r="U1007" s="74"/>
      <c r="V1007" s="74"/>
    </row>
    <row r="1008" spans="1:22" s="24" customFormat="1" ht="12.75">
      <c r="A1008" s="75" t="s">
        <v>2986</v>
      </c>
      <c r="B1008" s="68">
        <v>200</v>
      </c>
      <c r="C1008" s="68" t="s">
        <v>2378</v>
      </c>
      <c r="D1008" s="71" t="str">
        <f t="shared" si="15"/>
        <v>000 0901 0000000 000 300</v>
      </c>
      <c r="E1008" s="72">
        <v>246346931.49</v>
      </c>
      <c r="F1008" s="73"/>
      <c r="G1008" s="74">
        <v>246346931.49</v>
      </c>
      <c r="H1008" s="74"/>
      <c r="I1008" s="74">
        <v>244666785.49</v>
      </c>
      <c r="J1008" s="74">
        <v>998500</v>
      </c>
      <c r="K1008" s="74">
        <v>681646</v>
      </c>
      <c r="L1008" s="74"/>
      <c r="M1008" s="74"/>
      <c r="N1008" s="74">
        <v>175149468.07</v>
      </c>
      <c r="O1008" s="74"/>
      <c r="P1008" s="74">
        <v>175149468.07</v>
      </c>
      <c r="Q1008" s="74"/>
      <c r="R1008" s="74">
        <v>173528078.07</v>
      </c>
      <c r="S1008" s="74">
        <v>998408.83</v>
      </c>
      <c r="T1008" s="74">
        <v>622981.17</v>
      </c>
      <c r="U1008" s="74"/>
      <c r="V1008" s="74"/>
    </row>
    <row r="1009" spans="1:22" s="24" customFormat="1" ht="22.5">
      <c r="A1009" s="75" t="s">
        <v>2988</v>
      </c>
      <c r="B1009" s="68">
        <v>200</v>
      </c>
      <c r="C1009" s="68" t="s">
        <v>2379</v>
      </c>
      <c r="D1009" s="71" t="str">
        <f t="shared" si="15"/>
        <v>000 0901 0000000 000 310</v>
      </c>
      <c r="E1009" s="72">
        <v>246088931.49</v>
      </c>
      <c r="F1009" s="73"/>
      <c r="G1009" s="74">
        <v>246088931.49</v>
      </c>
      <c r="H1009" s="74"/>
      <c r="I1009" s="74">
        <v>244408785.49</v>
      </c>
      <c r="J1009" s="74">
        <v>998500</v>
      </c>
      <c r="K1009" s="74">
        <v>681646</v>
      </c>
      <c r="L1009" s="74"/>
      <c r="M1009" s="74"/>
      <c r="N1009" s="74">
        <v>174998606.33</v>
      </c>
      <c r="O1009" s="74"/>
      <c r="P1009" s="74">
        <v>174998606.33</v>
      </c>
      <c r="Q1009" s="74"/>
      <c r="R1009" s="74">
        <v>173377216.33</v>
      </c>
      <c r="S1009" s="74">
        <v>998408.83</v>
      </c>
      <c r="T1009" s="74">
        <v>622981.17</v>
      </c>
      <c r="U1009" s="74"/>
      <c r="V1009" s="74"/>
    </row>
    <row r="1010" spans="1:22" s="24" customFormat="1" ht="22.5">
      <c r="A1010" s="75" t="s">
        <v>2994</v>
      </c>
      <c r="B1010" s="68">
        <v>200</v>
      </c>
      <c r="C1010" s="68" t="s">
        <v>2380</v>
      </c>
      <c r="D1010" s="71" t="str">
        <f t="shared" si="15"/>
        <v>000 0901 0000000 000 340</v>
      </c>
      <c r="E1010" s="72">
        <v>258000</v>
      </c>
      <c r="F1010" s="73"/>
      <c r="G1010" s="74">
        <v>258000</v>
      </c>
      <c r="H1010" s="74"/>
      <c r="I1010" s="74">
        <v>258000</v>
      </c>
      <c r="J1010" s="74"/>
      <c r="K1010" s="74"/>
      <c r="L1010" s="74"/>
      <c r="M1010" s="74"/>
      <c r="N1010" s="74">
        <v>150861.74</v>
      </c>
      <c r="O1010" s="74"/>
      <c r="P1010" s="74">
        <v>150861.74</v>
      </c>
      <c r="Q1010" s="74"/>
      <c r="R1010" s="74">
        <v>150861.74</v>
      </c>
      <c r="S1010" s="74"/>
      <c r="T1010" s="74"/>
      <c r="U1010" s="74"/>
      <c r="V1010" s="74"/>
    </row>
    <row r="1011" spans="1:22" s="24" customFormat="1" ht="12.75">
      <c r="A1011" s="75" t="s">
        <v>2381</v>
      </c>
      <c r="B1011" s="68">
        <v>200</v>
      </c>
      <c r="C1011" s="68" t="s">
        <v>2382</v>
      </c>
      <c r="D1011" s="71" t="str">
        <f t="shared" si="15"/>
        <v>000 0902 0000000 000 000</v>
      </c>
      <c r="E1011" s="72">
        <v>202855556.79</v>
      </c>
      <c r="F1011" s="73"/>
      <c r="G1011" s="74">
        <v>196829956.79</v>
      </c>
      <c r="H1011" s="74"/>
      <c r="I1011" s="74">
        <v>192321840.29</v>
      </c>
      <c r="J1011" s="74">
        <v>3141000</v>
      </c>
      <c r="K1011" s="74">
        <v>1367116.5</v>
      </c>
      <c r="L1011" s="74"/>
      <c r="M1011" s="74">
        <v>6025600</v>
      </c>
      <c r="N1011" s="74">
        <v>172064151.3</v>
      </c>
      <c r="O1011" s="74"/>
      <c r="P1011" s="74">
        <v>168828798.3</v>
      </c>
      <c r="Q1011" s="74"/>
      <c r="R1011" s="74">
        <v>165474889.47</v>
      </c>
      <c r="S1011" s="74">
        <v>1995090.27</v>
      </c>
      <c r="T1011" s="74">
        <v>1358818.56</v>
      </c>
      <c r="U1011" s="74"/>
      <c r="V1011" s="74">
        <v>3235353</v>
      </c>
    </row>
    <row r="1012" spans="1:22" s="24" customFormat="1" ht="12.75">
      <c r="A1012" s="75" t="s">
        <v>1291</v>
      </c>
      <c r="B1012" s="68">
        <v>200</v>
      </c>
      <c r="C1012" s="68" t="s">
        <v>2383</v>
      </c>
      <c r="D1012" s="71" t="str">
        <f t="shared" si="15"/>
        <v>000 0902 0000000 000 200</v>
      </c>
      <c r="E1012" s="72">
        <v>30845952.19</v>
      </c>
      <c r="F1012" s="73"/>
      <c r="G1012" s="74">
        <v>24820352.19</v>
      </c>
      <c r="H1012" s="74"/>
      <c r="I1012" s="74">
        <v>20312235.69</v>
      </c>
      <c r="J1012" s="74">
        <v>3141000</v>
      </c>
      <c r="K1012" s="74">
        <v>1367116.5</v>
      </c>
      <c r="L1012" s="74"/>
      <c r="M1012" s="74">
        <v>6025600</v>
      </c>
      <c r="N1012" s="74">
        <v>24030038.12</v>
      </c>
      <c r="O1012" s="74"/>
      <c r="P1012" s="74">
        <v>20794685.12</v>
      </c>
      <c r="Q1012" s="74"/>
      <c r="R1012" s="74">
        <v>17440776.29</v>
      </c>
      <c r="S1012" s="74">
        <v>1995090.27</v>
      </c>
      <c r="T1012" s="74">
        <v>1358818.56</v>
      </c>
      <c r="U1012" s="74"/>
      <c r="V1012" s="74">
        <v>3235353</v>
      </c>
    </row>
    <row r="1013" spans="1:22" s="24" customFormat="1" ht="12.75">
      <c r="A1013" s="75" t="s">
        <v>1301</v>
      </c>
      <c r="B1013" s="68">
        <v>200</v>
      </c>
      <c r="C1013" s="68" t="s">
        <v>2384</v>
      </c>
      <c r="D1013" s="71" t="str">
        <f t="shared" si="15"/>
        <v>000 0902 0000000 000 220</v>
      </c>
      <c r="E1013" s="72">
        <v>8381120.19</v>
      </c>
      <c r="F1013" s="73"/>
      <c r="G1013" s="74">
        <v>8381120.19</v>
      </c>
      <c r="H1013" s="74"/>
      <c r="I1013" s="74">
        <v>3873003.69</v>
      </c>
      <c r="J1013" s="74">
        <v>3141000</v>
      </c>
      <c r="K1013" s="74">
        <v>1367116.5</v>
      </c>
      <c r="L1013" s="74"/>
      <c r="M1013" s="74"/>
      <c r="N1013" s="74">
        <v>4505453.12</v>
      </c>
      <c r="O1013" s="74"/>
      <c r="P1013" s="74">
        <v>4505453.12</v>
      </c>
      <c r="Q1013" s="74"/>
      <c r="R1013" s="74">
        <v>1151544.29</v>
      </c>
      <c r="S1013" s="74">
        <v>1995090.27</v>
      </c>
      <c r="T1013" s="74">
        <v>1358818.56</v>
      </c>
      <c r="U1013" s="74"/>
      <c r="V1013" s="74"/>
    </row>
    <row r="1014" spans="1:22" s="24" customFormat="1" ht="22.5">
      <c r="A1014" s="75" t="s">
        <v>2962</v>
      </c>
      <c r="B1014" s="68">
        <v>200</v>
      </c>
      <c r="C1014" s="68" t="s">
        <v>2385</v>
      </c>
      <c r="D1014" s="71" t="str">
        <f t="shared" si="15"/>
        <v>000 0902 0000000 000 225</v>
      </c>
      <c r="E1014" s="72">
        <v>1284516.5</v>
      </c>
      <c r="F1014" s="73"/>
      <c r="G1014" s="74">
        <v>1284516.5</v>
      </c>
      <c r="H1014" s="74"/>
      <c r="I1014" s="74"/>
      <c r="J1014" s="74"/>
      <c r="K1014" s="74">
        <v>1284516.5</v>
      </c>
      <c r="L1014" s="74"/>
      <c r="M1014" s="74"/>
      <c r="N1014" s="74">
        <v>1276218.56</v>
      </c>
      <c r="O1014" s="74"/>
      <c r="P1014" s="74">
        <v>1276218.56</v>
      </c>
      <c r="Q1014" s="74"/>
      <c r="R1014" s="74"/>
      <c r="S1014" s="74"/>
      <c r="T1014" s="74">
        <v>1276218.56</v>
      </c>
      <c r="U1014" s="74"/>
      <c r="V1014" s="74"/>
    </row>
    <row r="1015" spans="1:22" s="24" customFormat="1" ht="12.75">
      <c r="A1015" s="75" t="s">
        <v>2964</v>
      </c>
      <c r="B1015" s="68">
        <v>200</v>
      </c>
      <c r="C1015" s="68" t="s">
        <v>2386</v>
      </c>
      <c r="D1015" s="71" t="str">
        <f t="shared" si="15"/>
        <v>000 0902 0000000 000 226</v>
      </c>
      <c r="E1015" s="72">
        <v>7096603.69</v>
      </c>
      <c r="F1015" s="73"/>
      <c r="G1015" s="74">
        <v>7096603.69</v>
      </c>
      <c r="H1015" s="74"/>
      <c r="I1015" s="74">
        <v>3873003.69</v>
      </c>
      <c r="J1015" s="74">
        <v>3141000</v>
      </c>
      <c r="K1015" s="74">
        <v>82600</v>
      </c>
      <c r="L1015" s="74"/>
      <c r="M1015" s="74"/>
      <c r="N1015" s="74">
        <v>3229234.56</v>
      </c>
      <c r="O1015" s="74"/>
      <c r="P1015" s="74">
        <v>3229234.56</v>
      </c>
      <c r="Q1015" s="74"/>
      <c r="R1015" s="74">
        <v>1151544.29</v>
      </c>
      <c r="S1015" s="74">
        <v>1995090.27</v>
      </c>
      <c r="T1015" s="74">
        <v>82600</v>
      </c>
      <c r="U1015" s="74"/>
      <c r="V1015" s="74"/>
    </row>
    <row r="1016" spans="1:22" s="24" customFormat="1" ht="22.5">
      <c r="A1016" s="75" t="s">
        <v>2966</v>
      </c>
      <c r="B1016" s="68">
        <v>200</v>
      </c>
      <c r="C1016" s="68" t="s">
        <v>2387</v>
      </c>
      <c r="D1016" s="71" t="str">
        <f t="shared" si="15"/>
        <v>000 0902 0000000 000 240</v>
      </c>
      <c r="E1016" s="72">
        <v>14744537</v>
      </c>
      <c r="F1016" s="73"/>
      <c r="G1016" s="74">
        <v>14744537</v>
      </c>
      <c r="H1016" s="74"/>
      <c r="I1016" s="74">
        <v>14744537</v>
      </c>
      <c r="J1016" s="74"/>
      <c r="K1016" s="74"/>
      <c r="L1016" s="74"/>
      <c r="M1016" s="74"/>
      <c r="N1016" s="74">
        <v>14594537</v>
      </c>
      <c r="O1016" s="74"/>
      <c r="P1016" s="74">
        <v>14594537</v>
      </c>
      <c r="Q1016" s="74"/>
      <c r="R1016" s="74">
        <v>14594537</v>
      </c>
      <c r="S1016" s="74"/>
      <c r="T1016" s="74"/>
      <c r="U1016" s="74"/>
      <c r="V1016" s="74"/>
    </row>
    <row r="1017" spans="1:22" s="24" customFormat="1" ht="33.75">
      <c r="A1017" s="75" t="s">
        <v>2968</v>
      </c>
      <c r="B1017" s="68">
        <v>200</v>
      </c>
      <c r="C1017" s="68" t="s">
        <v>2388</v>
      </c>
      <c r="D1017" s="71" t="str">
        <f t="shared" si="15"/>
        <v>000 0902 0000000 000 241</v>
      </c>
      <c r="E1017" s="72">
        <v>14744537</v>
      </c>
      <c r="F1017" s="73"/>
      <c r="G1017" s="74">
        <v>14744537</v>
      </c>
      <c r="H1017" s="74"/>
      <c r="I1017" s="74">
        <v>14744537</v>
      </c>
      <c r="J1017" s="74"/>
      <c r="K1017" s="74"/>
      <c r="L1017" s="74"/>
      <c r="M1017" s="74"/>
      <c r="N1017" s="74">
        <v>14594537</v>
      </c>
      <c r="O1017" s="74"/>
      <c r="P1017" s="74">
        <v>14594537</v>
      </c>
      <c r="Q1017" s="74"/>
      <c r="R1017" s="74">
        <v>14594537</v>
      </c>
      <c r="S1017" s="74"/>
      <c r="T1017" s="74"/>
      <c r="U1017" s="74"/>
      <c r="V1017" s="74"/>
    </row>
    <row r="1018" spans="1:22" s="24" customFormat="1" ht="12.75">
      <c r="A1018" s="75" t="s">
        <v>2978</v>
      </c>
      <c r="B1018" s="68">
        <v>200</v>
      </c>
      <c r="C1018" s="68" t="s">
        <v>2389</v>
      </c>
      <c r="D1018" s="71" t="str">
        <f t="shared" si="15"/>
        <v>000 0902 0000000 000 260</v>
      </c>
      <c r="E1018" s="72">
        <v>6025600</v>
      </c>
      <c r="F1018" s="73"/>
      <c r="G1018" s="74"/>
      <c r="H1018" s="74"/>
      <c r="I1018" s="74"/>
      <c r="J1018" s="74"/>
      <c r="K1018" s="74"/>
      <c r="L1018" s="74"/>
      <c r="M1018" s="74">
        <v>6025600</v>
      </c>
      <c r="N1018" s="74">
        <v>3235353</v>
      </c>
      <c r="O1018" s="74"/>
      <c r="P1018" s="74"/>
      <c r="Q1018" s="74"/>
      <c r="R1018" s="74"/>
      <c r="S1018" s="74"/>
      <c r="T1018" s="74"/>
      <c r="U1018" s="74"/>
      <c r="V1018" s="74">
        <v>3235353</v>
      </c>
    </row>
    <row r="1019" spans="1:22" s="24" customFormat="1" ht="33.75">
      <c r="A1019" s="75" t="s">
        <v>2356</v>
      </c>
      <c r="B1019" s="68">
        <v>200</v>
      </c>
      <c r="C1019" s="68" t="s">
        <v>2390</v>
      </c>
      <c r="D1019" s="71" t="str">
        <f t="shared" si="15"/>
        <v>000 0902 0000000 000 261</v>
      </c>
      <c r="E1019" s="72">
        <v>6025600</v>
      </c>
      <c r="F1019" s="73"/>
      <c r="G1019" s="74"/>
      <c r="H1019" s="74"/>
      <c r="I1019" s="74"/>
      <c r="J1019" s="74"/>
      <c r="K1019" s="74"/>
      <c r="L1019" s="74"/>
      <c r="M1019" s="74">
        <v>6025600</v>
      </c>
      <c r="N1019" s="74">
        <v>3235353</v>
      </c>
      <c r="O1019" s="74"/>
      <c r="P1019" s="74"/>
      <c r="Q1019" s="74"/>
      <c r="R1019" s="74"/>
      <c r="S1019" s="74"/>
      <c r="T1019" s="74"/>
      <c r="U1019" s="74"/>
      <c r="V1019" s="74">
        <v>3235353</v>
      </c>
    </row>
    <row r="1020" spans="1:22" s="24" customFormat="1" ht="12.75">
      <c r="A1020" s="75" t="s">
        <v>2984</v>
      </c>
      <c r="B1020" s="68">
        <v>200</v>
      </c>
      <c r="C1020" s="68" t="s">
        <v>2391</v>
      </c>
      <c r="D1020" s="71" t="str">
        <f t="shared" si="15"/>
        <v>000 0902 0000000 000 290</v>
      </c>
      <c r="E1020" s="72">
        <v>1694695</v>
      </c>
      <c r="F1020" s="73"/>
      <c r="G1020" s="74">
        <v>1694695</v>
      </c>
      <c r="H1020" s="74"/>
      <c r="I1020" s="74">
        <v>1694695</v>
      </c>
      <c r="J1020" s="74"/>
      <c r="K1020" s="74"/>
      <c r="L1020" s="74"/>
      <c r="M1020" s="74"/>
      <c r="N1020" s="74">
        <v>1694695</v>
      </c>
      <c r="O1020" s="74"/>
      <c r="P1020" s="74">
        <v>1694695</v>
      </c>
      <c r="Q1020" s="74"/>
      <c r="R1020" s="74">
        <v>1694695</v>
      </c>
      <c r="S1020" s="74"/>
      <c r="T1020" s="74"/>
      <c r="U1020" s="74"/>
      <c r="V1020" s="74"/>
    </row>
    <row r="1021" spans="1:22" s="24" customFormat="1" ht="12.75">
      <c r="A1021" s="75" t="s">
        <v>2986</v>
      </c>
      <c r="B1021" s="68">
        <v>200</v>
      </c>
      <c r="C1021" s="68" t="s">
        <v>2392</v>
      </c>
      <c r="D1021" s="71" t="str">
        <f t="shared" si="15"/>
        <v>000 0902 0000000 000 300</v>
      </c>
      <c r="E1021" s="72">
        <v>172009604.6</v>
      </c>
      <c r="F1021" s="73"/>
      <c r="G1021" s="74">
        <v>172009604.6</v>
      </c>
      <c r="H1021" s="74"/>
      <c r="I1021" s="74">
        <v>172009604.6</v>
      </c>
      <c r="J1021" s="74"/>
      <c r="K1021" s="74"/>
      <c r="L1021" s="74"/>
      <c r="M1021" s="74"/>
      <c r="N1021" s="74">
        <v>148034113.18</v>
      </c>
      <c r="O1021" s="74"/>
      <c r="P1021" s="74">
        <v>148034113.18</v>
      </c>
      <c r="Q1021" s="74"/>
      <c r="R1021" s="74">
        <v>148034113.18</v>
      </c>
      <c r="S1021" s="74"/>
      <c r="T1021" s="74"/>
      <c r="U1021" s="74"/>
      <c r="V1021" s="74"/>
    </row>
    <row r="1022" spans="1:22" s="24" customFormat="1" ht="22.5">
      <c r="A1022" s="75" t="s">
        <v>2988</v>
      </c>
      <c r="B1022" s="68">
        <v>200</v>
      </c>
      <c r="C1022" s="68" t="s">
        <v>2393</v>
      </c>
      <c r="D1022" s="71" t="str">
        <f t="shared" si="15"/>
        <v>000 0902 0000000 000 310</v>
      </c>
      <c r="E1022" s="72">
        <v>172009604.6</v>
      </c>
      <c r="F1022" s="73"/>
      <c r="G1022" s="74">
        <v>172009604.6</v>
      </c>
      <c r="H1022" s="74"/>
      <c r="I1022" s="74">
        <v>172009604.6</v>
      </c>
      <c r="J1022" s="74"/>
      <c r="K1022" s="74"/>
      <c r="L1022" s="74"/>
      <c r="M1022" s="74"/>
      <c r="N1022" s="74">
        <v>148034113.18</v>
      </c>
      <c r="O1022" s="74"/>
      <c r="P1022" s="74">
        <v>148034113.18</v>
      </c>
      <c r="Q1022" s="74"/>
      <c r="R1022" s="74">
        <v>148034113.18</v>
      </c>
      <c r="S1022" s="74"/>
      <c r="T1022" s="74"/>
      <c r="U1022" s="74"/>
      <c r="V1022" s="74"/>
    </row>
    <row r="1023" spans="1:22" s="24" customFormat="1" ht="12.75">
      <c r="A1023" s="75" t="s">
        <v>2394</v>
      </c>
      <c r="B1023" s="68">
        <v>200</v>
      </c>
      <c r="C1023" s="68" t="s">
        <v>2395</v>
      </c>
      <c r="D1023" s="71" t="str">
        <f t="shared" si="15"/>
        <v>000 0904 0000000 000 000</v>
      </c>
      <c r="E1023" s="72">
        <v>62673060</v>
      </c>
      <c r="F1023" s="73">
        <v>1069891000</v>
      </c>
      <c r="G1023" s="74">
        <v>1132564060</v>
      </c>
      <c r="H1023" s="74"/>
      <c r="I1023" s="74">
        <v>1132564060</v>
      </c>
      <c r="J1023" s="74"/>
      <c r="K1023" s="74"/>
      <c r="L1023" s="74"/>
      <c r="M1023" s="74"/>
      <c r="N1023" s="74">
        <v>55648512</v>
      </c>
      <c r="O1023" s="74">
        <v>1069891000</v>
      </c>
      <c r="P1023" s="74">
        <v>1125539512</v>
      </c>
      <c r="Q1023" s="74"/>
      <c r="R1023" s="74">
        <v>1125539512</v>
      </c>
      <c r="S1023" s="74"/>
      <c r="T1023" s="74"/>
      <c r="U1023" s="74"/>
      <c r="V1023" s="74"/>
    </row>
    <row r="1024" spans="1:22" s="24" customFormat="1" ht="12.75">
      <c r="A1024" s="75" t="s">
        <v>1291</v>
      </c>
      <c r="B1024" s="68">
        <v>200</v>
      </c>
      <c r="C1024" s="68" t="s">
        <v>2396</v>
      </c>
      <c r="D1024" s="71" t="str">
        <f t="shared" si="15"/>
        <v>000 0904 0000000 000 200</v>
      </c>
      <c r="E1024" s="72">
        <v>62673060</v>
      </c>
      <c r="F1024" s="73">
        <v>1069891000</v>
      </c>
      <c r="G1024" s="74">
        <v>1132564060</v>
      </c>
      <c r="H1024" s="74"/>
      <c r="I1024" s="74">
        <v>1132564060</v>
      </c>
      <c r="J1024" s="74"/>
      <c r="K1024" s="74"/>
      <c r="L1024" s="74"/>
      <c r="M1024" s="74"/>
      <c r="N1024" s="74">
        <v>55648512</v>
      </c>
      <c r="O1024" s="74">
        <v>1069891000</v>
      </c>
      <c r="P1024" s="74">
        <v>1125539512</v>
      </c>
      <c r="Q1024" s="74"/>
      <c r="R1024" s="74">
        <v>1125539512</v>
      </c>
      <c r="S1024" s="74"/>
      <c r="T1024" s="74"/>
      <c r="U1024" s="74"/>
      <c r="V1024" s="74"/>
    </row>
    <row r="1025" spans="1:22" s="24" customFormat="1" ht="22.5">
      <c r="A1025" s="75" t="s">
        <v>2966</v>
      </c>
      <c r="B1025" s="68">
        <v>200</v>
      </c>
      <c r="C1025" s="68" t="s">
        <v>2397</v>
      </c>
      <c r="D1025" s="71" t="str">
        <f t="shared" si="15"/>
        <v>000 0904 0000000 000 240</v>
      </c>
      <c r="E1025" s="72">
        <v>62673060</v>
      </c>
      <c r="F1025" s="73"/>
      <c r="G1025" s="74">
        <v>62673060</v>
      </c>
      <c r="H1025" s="74"/>
      <c r="I1025" s="74">
        <v>62673060</v>
      </c>
      <c r="J1025" s="74"/>
      <c r="K1025" s="74"/>
      <c r="L1025" s="74"/>
      <c r="M1025" s="74"/>
      <c r="N1025" s="74">
        <v>55648512</v>
      </c>
      <c r="O1025" s="74"/>
      <c r="P1025" s="74">
        <v>55648512</v>
      </c>
      <c r="Q1025" s="74"/>
      <c r="R1025" s="74">
        <v>55648512</v>
      </c>
      <c r="S1025" s="74"/>
      <c r="T1025" s="74"/>
      <c r="U1025" s="74"/>
      <c r="V1025" s="74"/>
    </row>
    <row r="1026" spans="1:22" s="24" customFormat="1" ht="33.75">
      <c r="A1026" s="75" t="s">
        <v>2968</v>
      </c>
      <c r="B1026" s="68">
        <v>200</v>
      </c>
      <c r="C1026" s="68" t="s">
        <v>2398</v>
      </c>
      <c r="D1026" s="71" t="str">
        <f t="shared" si="15"/>
        <v>000 0904 0000000 000 241</v>
      </c>
      <c r="E1026" s="72">
        <v>62673060</v>
      </c>
      <c r="F1026" s="73"/>
      <c r="G1026" s="74">
        <v>62673060</v>
      </c>
      <c r="H1026" s="74"/>
      <c r="I1026" s="74">
        <v>62673060</v>
      </c>
      <c r="J1026" s="74"/>
      <c r="K1026" s="74"/>
      <c r="L1026" s="74"/>
      <c r="M1026" s="74"/>
      <c r="N1026" s="74">
        <v>55648512</v>
      </c>
      <c r="O1026" s="74"/>
      <c r="P1026" s="74">
        <v>55648512</v>
      </c>
      <c r="Q1026" s="74"/>
      <c r="R1026" s="74">
        <v>55648512</v>
      </c>
      <c r="S1026" s="74"/>
      <c r="T1026" s="74"/>
      <c r="U1026" s="74"/>
      <c r="V1026" s="74"/>
    </row>
    <row r="1027" spans="1:22" s="24" customFormat="1" ht="12.75">
      <c r="A1027" s="75" t="s">
        <v>2972</v>
      </c>
      <c r="B1027" s="68">
        <v>200</v>
      </c>
      <c r="C1027" s="68" t="s">
        <v>2399</v>
      </c>
      <c r="D1027" s="71" t="str">
        <f t="shared" si="15"/>
        <v>000 0904 0000000 000 250</v>
      </c>
      <c r="E1027" s="72"/>
      <c r="F1027" s="73">
        <v>1069891000</v>
      </c>
      <c r="G1027" s="74">
        <v>1069891000</v>
      </c>
      <c r="H1027" s="74"/>
      <c r="I1027" s="74">
        <v>1069891000</v>
      </c>
      <c r="J1027" s="74"/>
      <c r="K1027" s="74"/>
      <c r="L1027" s="74"/>
      <c r="M1027" s="74"/>
      <c r="N1027" s="74"/>
      <c r="O1027" s="74">
        <v>1069891000</v>
      </c>
      <c r="P1027" s="74">
        <v>1069891000</v>
      </c>
      <c r="Q1027" s="74"/>
      <c r="R1027" s="74">
        <v>1069891000</v>
      </c>
      <c r="S1027" s="74"/>
      <c r="T1027" s="74"/>
      <c r="U1027" s="74"/>
      <c r="V1027" s="74"/>
    </row>
    <row r="1028" spans="1:22" s="24" customFormat="1" ht="33.75">
      <c r="A1028" s="75" t="s">
        <v>2974</v>
      </c>
      <c r="B1028" s="68">
        <v>200</v>
      </c>
      <c r="C1028" s="68" t="s">
        <v>2400</v>
      </c>
      <c r="D1028" s="71" t="str">
        <f t="shared" si="15"/>
        <v>000 0904 0000000 000 251</v>
      </c>
      <c r="E1028" s="72"/>
      <c r="F1028" s="73">
        <v>1069891000</v>
      </c>
      <c r="G1028" s="74">
        <v>1069891000</v>
      </c>
      <c r="H1028" s="74"/>
      <c r="I1028" s="74">
        <v>1069891000</v>
      </c>
      <c r="J1028" s="74"/>
      <c r="K1028" s="74"/>
      <c r="L1028" s="74"/>
      <c r="M1028" s="74"/>
      <c r="N1028" s="74"/>
      <c r="O1028" s="74">
        <v>1069891000</v>
      </c>
      <c r="P1028" s="74">
        <v>1069891000</v>
      </c>
      <c r="Q1028" s="74"/>
      <c r="R1028" s="74">
        <v>1069891000</v>
      </c>
      <c r="S1028" s="74"/>
      <c r="T1028" s="74"/>
      <c r="U1028" s="74"/>
      <c r="V1028" s="74"/>
    </row>
    <row r="1029" spans="1:22" s="24" customFormat="1" ht="12.75">
      <c r="A1029" s="75" t="s">
        <v>2401</v>
      </c>
      <c r="B1029" s="68">
        <v>200</v>
      </c>
      <c r="C1029" s="68" t="s">
        <v>2402</v>
      </c>
      <c r="D1029" s="71" t="str">
        <f t="shared" si="15"/>
        <v>000 0905 0000000 000 000</v>
      </c>
      <c r="E1029" s="72">
        <v>273430891.26</v>
      </c>
      <c r="F1029" s="73"/>
      <c r="G1029" s="74">
        <v>273430891.26</v>
      </c>
      <c r="H1029" s="74"/>
      <c r="I1029" s="74">
        <v>237119000</v>
      </c>
      <c r="J1029" s="74">
        <v>25615400</v>
      </c>
      <c r="K1029" s="74">
        <v>10696491.26</v>
      </c>
      <c r="L1029" s="74"/>
      <c r="M1029" s="74"/>
      <c r="N1029" s="74">
        <v>245673229.22</v>
      </c>
      <c r="O1029" s="74"/>
      <c r="P1029" s="74">
        <v>245673229.22</v>
      </c>
      <c r="Q1029" s="74"/>
      <c r="R1029" s="74">
        <v>221161220</v>
      </c>
      <c r="S1029" s="74">
        <v>13963761.88</v>
      </c>
      <c r="T1029" s="74">
        <v>10548247.34</v>
      </c>
      <c r="U1029" s="74"/>
      <c r="V1029" s="74"/>
    </row>
    <row r="1030" spans="1:22" s="24" customFormat="1" ht="12.75">
      <c r="A1030" s="75" t="s">
        <v>1291</v>
      </c>
      <c r="B1030" s="68">
        <v>200</v>
      </c>
      <c r="C1030" s="68" t="s">
        <v>2403</v>
      </c>
      <c r="D1030" s="71" t="str">
        <f t="shared" si="15"/>
        <v>000 0905 0000000 000 200</v>
      </c>
      <c r="E1030" s="72">
        <v>273430891.26</v>
      </c>
      <c r="F1030" s="73"/>
      <c r="G1030" s="74">
        <v>273430891.26</v>
      </c>
      <c r="H1030" s="74"/>
      <c r="I1030" s="74">
        <v>237119000</v>
      </c>
      <c r="J1030" s="74">
        <v>25615400</v>
      </c>
      <c r="K1030" s="74">
        <v>10696491.26</v>
      </c>
      <c r="L1030" s="74"/>
      <c r="M1030" s="74"/>
      <c r="N1030" s="74">
        <v>245673229.22</v>
      </c>
      <c r="O1030" s="74"/>
      <c r="P1030" s="74">
        <v>245673229.22</v>
      </c>
      <c r="Q1030" s="74"/>
      <c r="R1030" s="74">
        <v>221161220</v>
      </c>
      <c r="S1030" s="74">
        <v>13963761.88</v>
      </c>
      <c r="T1030" s="74">
        <v>10548247.34</v>
      </c>
      <c r="U1030" s="74"/>
      <c r="V1030" s="74"/>
    </row>
    <row r="1031" spans="1:22" s="24" customFormat="1" ht="22.5">
      <c r="A1031" s="75" t="s">
        <v>2966</v>
      </c>
      <c r="B1031" s="68">
        <v>200</v>
      </c>
      <c r="C1031" s="68" t="s">
        <v>2404</v>
      </c>
      <c r="D1031" s="71" t="str">
        <f aca="true" t="shared" si="16" ref="D1031:D1094">IF(OR(LEFT(C1031,5)="000 9",LEFT(C1031,5)="000 7"),"X",C1031)</f>
        <v>000 0905 0000000 000 240</v>
      </c>
      <c r="E1031" s="72">
        <v>273430891.26</v>
      </c>
      <c r="F1031" s="73"/>
      <c r="G1031" s="74">
        <v>273430891.26</v>
      </c>
      <c r="H1031" s="74"/>
      <c r="I1031" s="74">
        <v>237119000</v>
      </c>
      <c r="J1031" s="74">
        <v>25615400</v>
      </c>
      <c r="K1031" s="74">
        <v>10696491.26</v>
      </c>
      <c r="L1031" s="74"/>
      <c r="M1031" s="74"/>
      <c r="N1031" s="74">
        <v>245673229.22</v>
      </c>
      <c r="O1031" s="74"/>
      <c r="P1031" s="74">
        <v>245673229.22</v>
      </c>
      <c r="Q1031" s="74"/>
      <c r="R1031" s="74">
        <v>221161220</v>
      </c>
      <c r="S1031" s="74">
        <v>13963761.88</v>
      </c>
      <c r="T1031" s="74">
        <v>10548247.34</v>
      </c>
      <c r="U1031" s="74"/>
      <c r="V1031" s="74"/>
    </row>
    <row r="1032" spans="1:22" s="24" customFormat="1" ht="33.75">
      <c r="A1032" s="75" t="s">
        <v>2968</v>
      </c>
      <c r="B1032" s="68">
        <v>200</v>
      </c>
      <c r="C1032" s="68" t="s">
        <v>2405</v>
      </c>
      <c r="D1032" s="71" t="str">
        <f t="shared" si="16"/>
        <v>000 0905 0000000 000 241</v>
      </c>
      <c r="E1032" s="72">
        <v>273430891.26</v>
      </c>
      <c r="F1032" s="73"/>
      <c r="G1032" s="74">
        <v>273430891.26</v>
      </c>
      <c r="H1032" s="74"/>
      <c r="I1032" s="74">
        <v>237119000</v>
      </c>
      <c r="J1032" s="74">
        <v>25615400</v>
      </c>
      <c r="K1032" s="74">
        <v>10696491.26</v>
      </c>
      <c r="L1032" s="74"/>
      <c r="M1032" s="74"/>
      <c r="N1032" s="74">
        <v>245673229.22</v>
      </c>
      <c r="O1032" s="74"/>
      <c r="P1032" s="74">
        <v>245673229.22</v>
      </c>
      <c r="Q1032" s="74"/>
      <c r="R1032" s="74">
        <v>221161220</v>
      </c>
      <c r="S1032" s="74">
        <v>13963761.88</v>
      </c>
      <c r="T1032" s="74">
        <v>10548247.34</v>
      </c>
      <c r="U1032" s="74"/>
      <c r="V1032" s="74"/>
    </row>
    <row r="1033" spans="1:22" s="24" customFormat="1" ht="33.75">
      <c r="A1033" s="75" t="s">
        <v>2406</v>
      </c>
      <c r="B1033" s="68">
        <v>200</v>
      </c>
      <c r="C1033" s="68" t="s">
        <v>2407</v>
      </c>
      <c r="D1033" s="71" t="str">
        <f t="shared" si="16"/>
        <v>000 0906 0000000 000 000</v>
      </c>
      <c r="E1033" s="72">
        <v>313993000</v>
      </c>
      <c r="F1033" s="73"/>
      <c r="G1033" s="74">
        <v>313993000</v>
      </c>
      <c r="H1033" s="74"/>
      <c r="I1033" s="74">
        <v>313993000</v>
      </c>
      <c r="J1033" s="74"/>
      <c r="K1033" s="74"/>
      <c r="L1033" s="74"/>
      <c r="M1033" s="74"/>
      <c r="N1033" s="74">
        <v>313884601.2</v>
      </c>
      <c r="O1033" s="74"/>
      <c r="P1033" s="74">
        <v>313884601.2</v>
      </c>
      <c r="Q1033" s="74"/>
      <c r="R1033" s="74">
        <v>313884601.2</v>
      </c>
      <c r="S1033" s="74"/>
      <c r="T1033" s="74"/>
      <c r="U1033" s="74"/>
      <c r="V1033" s="74"/>
    </row>
    <row r="1034" spans="1:22" s="24" customFormat="1" ht="12.75">
      <c r="A1034" s="75" t="s">
        <v>1291</v>
      </c>
      <c r="B1034" s="68">
        <v>200</v>
      </c>
      <c r="C1034" s="68" t="s">
        <v>2408</v>
      </c>
      <c r="D1034" s="71" t="str">
        <f t="shared" si="16"/>
        <v>000 0906 0000000 000 200</v>
      </c>
      <c r="E1034" s="72">
        <v>313993000</v>
      </c>
      <c r="F1034" s="73"/>
      <c r="G1034" s="74">
        <v>313993000</v>
      </c>
      <c r="H1034" s="74"/>
      <c r="I1034" s="74">
        <v>313993000</v>
      </c>
      <c r="J1034" s="74"/>
      <c r="K1034" s="74"/>
      <c r="L1034" s="74"/>
      <c r="M1034" s="74"/>
      <c r="N1034" s="74">
        <v>313884601.2</v>
      </c>
      <c r="O1034" s="74"/>
      <c r="P1034" s="74">
        <v>313884601.2</v>
      </c>
      <c r="Q1034" s="74"/>
      <c r="R1034" s="74">
        <v>313884601.2</v>
      </c>
      <c r="S1034" s="74"/>
      <c r="T1034" s="74"/>
      <c r="U1034" s="74"/>
      <c r="V1034" s="74"/>
    </row>
    <row r="1035" spans="1:22" s="24" customFormat="1" ht="22.5">
      <c r="A1035" s="75" t="s">
        <v>2966</v>
      </c>
      <c r="B1035" s="68">
        <v>200</v>
      </c>
      <c r="C1035" s="68" t="s">
        <v>2409</v>
      </c>
      <c r="D1035" s="71" t="str">
        <f t="shared" si="16"/>
        <v>000 0906 0000000 000 240</v>
      </c>
      <c r="E1035" s="72">
        <v>313993000</v>
      </c>
      <c r="F1035" s="73"/>
      <c r="G1035" s="74">
        <v>313993000</v>
      </c>
      <c r="H1035" s="74"/>
      <c r="I1035" s="74">
        <v>313993000</v>
      </c>
      <c r="J1035" s="74"/>
      <c r="K1035" s="74"/>
      <c r="L1035" s="74"/>
      <c r="M1035" s="74"/>
      <c r="N1035" s="74">
        <v>313884601.2</v>
      </c>
      <c r="O1035" s="74"/>
      <c r="P1035" s="74">
        <v>313884601.2</v>
      </c>
      <c r="Q1035" s="74"/>
      <c r="R1035" s="74">
        <v>313884601.2</v>
      </c>
      <c r="S1035" s="74"/>
      <c r="T1035" s="74"/>
      <c r="U1035" s="74"/>
      <c r="V1035" s="74"/>
    </row>
    <row r="1036" spans="1:22" s="24" customFormat="1" ht="33.75">
      <c r="A1036" s="75" t="s">
        <v>2968</v>
      </c>
      <c r="B1036" s="68">
        <v>200</v>
      </c>
      <c r="C1036" s="68" t="s">
        <v>2410</v>
      </c>
      <c r="D1036" s="71" t="str">
        <f t="shared" si="16"/>
        <v>000 0906 0000000 000 241</v>
      </c>
      <c r="E1036" s="72">
        <v>313993000</v>
      </c>
      <c r="F1036" s="73"/>
      <c r="G1036" s="74">
        <v>313993000</v>
      </c>
      <c r="H1036" s="74"/>
      <c r="I1036" s="74">
        <v>313993000</v>
      </c>
      <c r="J1036" s="74"/>
      <c r="K1036" s="74"/>
      <c r="L1036" s="74"/>
      <c r="M1036" s="74"/>
      <c r="N1036" s="74">
        <v>313884601.2</v>
      </c>
      <c r="O1036" s="74"/>
      <c r="P1036" s="74">
        <v>313884601.2</v>
      </c>
      <c r="Q1036" s="74"/>
      <c r="R1036" s="74">
        <v>313884601.2</v>
      </c>
      <c r="S1036" s="74"/>
      <c r="T1036" s="74"/>
      <c r="U1036" s="74"/>
      <c r="V1036" s="74"/>
    </row>
    <row r="1037" spans="1:22" s="24" customFormat="1" ht="22.5">
      <c r="A1037" s="75" t="s">
        <v>2411</v>
      </c>
      <c r="B1037" s="68">
        <v>200</v>
      </c>
      <c r="C1037" s="68" t="s">
        <v>2412</v>
      </c>
      <c r="D1037" s="71" t="str">
        <f t="shared" si="16"/>
        <v>000 0907 0000000 000 000</v>
      </c>
      <c r="E1037" s="72">
        <v>44921000</v>
      </c>
      <c r="F1037" s="73"/>
      <c r="G1037" s="74">
        <v>44921000</v>
      </c>
      <c r="H1037" s="74"/>
      <c r="I1037" s="74">
        <v>44527000</v>
      </c>
      <c r="J1037" s="74">
        <v>394000</v>
      </c>
      <c r="K1037" s="74"/>
      <c r="L1037" s="74"/>
      <c r="M1037" s="74"/>
      <c r="N1037" s="74">
        <v>42960225.55</v>
      </c>
      <c r="O1037" s="74"/>
      <c r="P1037" s="74">
        <v>42960225.55</v>
      </c>
      <c r="Q1037" s="74"/>
      <c r="R1037" s="74">
        <v>42566225.55</v>
      </c>
      <c r="S1037" s="74">
        <v>394000</v>
      </c>
      <c r="T1037" s="74"/>
      <c r="U1037" s="74"/>
      <c r="V1037" s="74"/>
    </row>
    <row r="1038" spans="1:22" s="24" customFormat="1" ht="12.75">
      <c r="A1038" s="75" t="s">
        <v>1291</v>
      </c>
      <c r="B1038" s="68">
        <v>200</v>
      </c>
      <c r="C1038" s="68" t="s">
        <v>2413</v>
      </c>
      <c r="D1038" s="71" t="str">
        <f t="shared" si="16"/>
        <v>000 0907 0000000 000 200</v>
      </c>
      <c r="E1038" s="72">
        <v>20470000</v>
      </c>
      <c r="F1038" s="73"/>
      <c r="G1038" s="74">
        <v>20470000</v>
      </c>
      <c r="H1038" s="74"/>
      <c r="I1038" s="74">
        <v>20076000</v>
      </c>
      <c r="J1038" s="74">
        <v>394000</v>
      </c>
      <c r="K1038" s="74"/>
      <c r="L1038" s="74"/>
      <c r="M1038" s="74"/>
      <c r="N1038" s="74">
        <v>20394816.45</v>
      </c>
      <c r="O1038" s="74"/>
      <c r="P1038" s="74">
        <v>20394816.45</v>
      </c>
      <c r="Q1038" s="74"/>
      <c r="R1038" s="74">
        <v>20000816.45</v>
      </c>
      <c r="S1038" s="74">
        <v>394000</v>
      </c>
      <c r="T1038" s="74"/>
      <c r="U1038" s="74"/>
      <c r="V1038" s="74"/>
    </row>
    <row r="1039" spans="1:22" s="24" customFormat="1" ht="12.75">
      <c r="A1039" s="75" t="s">
        <v>1301</v>
      </c>
      <c r="B1039" s="68">
        <v>200</v>
      </c>
      <c r="C1039" s="68" t="s">
        <v>2414</v>
      </c>
      <c r="D1039" s="71" t="str">
        <f t="shared" si="16"/>
        <v>000 0907 0000000 000 220</v>
      </c>
      <c r="E1039" s="72">
        <v>20076000</v>
      </c>
      <c r="F1039" s="73"/>
      <c r="G1039" s="74">
        <v>20076000</v>
      </c>
      <c r="H1039" s="74"/>
      <c r="I1039" s="74">
        <v>20076000</v>
      </c>
      <c r="J1039" s="74"/>
      <c r="K1039" s="74"/>
      <c r="L1039" s="74"/>
      <c r="M1039" s="74"/>
      <c r="N1039" s="74">
        <v>20000816.45</v>
      </c>
      <c r="O1039" s="74"/>
      <c r="P1039" s="74">
        <v>20000816.45</v>
      </c>
      <c r="Q1039" s="74"/>
      <c r="R1039" s="74">
        <v>20000816.45</v>
      </c>
      <c r="S1039" s="74"/>
      <c r="T1039" s="74"/>
      <c r="U1039" s="74"/>
      <c r="V1039" s="74"/>
    </row>
    <row r="1040" spans="1:22" s="24" customFormat="1" ht="12.75">
      <c r="A1040" s="75" t="s">
        <v>2964</v>
      </c>
      <c r="B1040" s="68">
        <v>200</v>
      </c>
      <c r="C1040" s="68" t="s">
        <v>2415</v>
      </c>
      <c r="D1040" s="71" t="str">
        <f t="shared" si="16"/>
        <v>000 0907 0000000 000 226</v>
      </c>
      <c r="E1040" s="72">
        <v>20076000</v>
      </c>
      <c r="F1040" s="73"/>
      <c r="G1040" s="74">
        <v>20076000</v>
      </c>
      <c r="H1040" s="74"/>
      <c r="I1040" s="74">
        <v>20076000</v>
      </c>
      <c r="J1040" s="74"/>
      <c r="K1040" s="74"/>
      <c r="L1040" s="74"/>
      <c r="M1040" s="74"/>
      <c r="N1040" s="74">
        <v>20000816.45</v>
      </c>
      <c r="O1040" s="74"/>
      <c r="P1040" s="74">
        <v>20000816.45</v>
      </c>
      <c r="Q1040" s="74"/>
      <c r="R1040" s="74">
        <v>20000816.45</v>
      </c>
      <c r="S1040" s="74"/>
      <c r="T1040" s="74"/>
      <c r="U1040" s="74"/>
      <c r="V1040" s="74"/>
    </row>
    <row r="1041" spans="1:22" s="24" customFormat="1" ht="22.5">
      <c r="A1041" s="75" t="s">
        <v>2966</v>
      </c>
      <c r="B1041" s="68">
        <v>200</v>
      </c>
      <c r="C1041" s="68" t="s">
        <v>2416</v>
      </c>
      <c r="D1041" s="71" t="str">
        <f t="shared" si="16"/>
        <v>000 0907 0000000 000 240</v>
      </c>
      <c r="E1041" s="72">
        <v>394000</v>
      </c>
      <c r="F1041" s="73"/>
      <c r="G1041" s="74">
        <v>394000</v>
      </c>
      <c r="H1041" s="74"/>
      <c r="I1041" s="74"/>
      <c r="J1041" s="74">
        <v>394000</v>
      </c>
      <c r="K1041" s="74"/>
      <c r="L1041" s="74"/>
      <c r="M1041" s="74"/>
      <c r="N1041" s="74">
        <v>394000</v>
      </c>
      <c r="O1041" s="74"/>
      <c r="P1041" s="74">
        <v>394000</v>
      </c>
      <c r="Q1041" s="74"/>
      <c r="R1041" s="74"/>
      <c r="S1041" s="74">
        <v>394000</v>
      </c>
      <c r="T1041" s="74"/>
      <c r="U1041" s="74"/>
      <c r="V1041" s="74"/>
    </row>
    <row r="1042" spans="1:22" s="24" customFormat="1" ht="33.75">
      <c r="A1042" s="75" t="s">
        <v>2968</v>
      </c>
      <c r="B1042" s="68">
        <v>200</v>
      </c>
      <c r="C1042" s="68" t="s">
        <v>2417</v>
      </c>
      <c r="D1042" s="71" t="str">
        <f t="shared" si="16"/>
        <v>000 0907 0000000 000 241</v>
      </c>
      <c r="E1042" s="72">
        <v>394000</v>
      </c>
      <c r="F1042" s="73"/>
      <c r="G1042" s="74">
        <v>394000</v>
      </c>
      <c r="H1042" s="74"/>
      <c r="I1042" s="74"/>
      <c r="J1042" s="74">
        <v>394000</v>
      </c>
      <c r="K1042" s="74"/>
      <c r="L1042" s="74"/>
      <c r="M1042" s="74"/>
      <c r="N1042" s="74">
        <v>394000</v>
      </c>
      <c r="O1042" s="74"/>
      <c r="P1042" s="74">
        <v>394000</v>
      </c>
      <c r="Q1042" s="74"/>
      <c r="R1042" s="74"/>
      <c r="S1042" s="74">
        <v>394000</v>
      </c>
      <c r="T1042" s="74"/>
      <c r="U1042" s="74"/>
      <c r="V1042" s="74"/>
    </row>
    <row r="1043" spans="1:22" s="24" customFormat="1" ht="12.75">
      <c r="A1043" s="75" t="s">
        <v>2986</v>
      </c>
      <c r="B1043" s="68">
        <v>200</v>
      </c>
      <c r="C1043" s="68" t="s">
        <v>2418</v>
      </c>
      <c r="D1043" s="71" t="str">
        <f t="shared" si="16"/>
        <v>000 0907 0000000 000 300</v>
      </c>
      <c r="E1043" s="72">
        <v>24451000</v>
      </c>
      <c r="F1043" s="73"/>
      <c r="G1043" s="74">
        <v>24451000</v>
      </c>
      <c r="H1043" s="74"/>
      <c r="I1043" s="74">
        <v>24451000</v>
      </c>
      <c r="J1043" s="74"/>
      <c r="K1043" s="74"/>
      <c r="L1043" s="74"/>
      <c r="M1043" s="74"/>
      <c r="N1043" s="74">
        <v>22565409.1</v>
      </c>
      <c r="O1043" s="74"/>
      <c r="P1043" s="74">
        <v>22565409.1</v>
      </c>
      <c r="Q1043" s="74"/>
      <c r="R1043" s="74">
        <v>22565409.1</v>
      </c>
      <c r="S1043" s="74"/>
      <c r="T1043" s="74"/>
      <c r="U1043" s="74"/>
      <c r="V1043" s="74"/>
    </row>
    <row r="1044" spans="1:22" s="24" customFormat="1" ht="22.5">
      <c r="A1044" s="75" t="s">
        <v>2994</v>
      </c>
      <c r="B1044" s="68">
        <v>200</v>
      </c>
      <c r="C1044" s="68" t="s">
        <v>2419</v>
      </c>
      <c r="D1044" s="71" t="str">
        <f t="shared" si="16"/>
        <v>000 0907 0000000 000 340</v>
      </c>
      <c r="E1044" s="72">
        <v>24451000</v>
      </c>
      <c r="F1044" s="73"/>
      <c r="G1044" s="74">
        <v>24451000</v>
      </c>
      <c r="H1044" s="74"/>
      <c r="I1044" s="74">
        <v>24451000</v>
      </c>
      <c r="J1044" s="74"/>
      <c r="K1044" s="74"/>
      <c r="L1044" s="74"/>
      <c r="M1044" s="74"/>
      <c r="N1044" s="74">
        <v>22565409.1</v>
      </c>
      <c r="O1044" s="74"/>
      <c r="P1044" s="74">
        <v>22565409.1</v>
      </c>
      <c r="Q1044" s="74"/>
      <c r="R1044" s="74">
        <v>22565409.1</v>
      </c>
      <c r="S1044" s="74"/>
      <c r="T1044" s="74"/>
      <c r="U1044" s="74"/>
      <c r="V1044" s="74"/>
    </row>
    <row r="1045" spans="1:22" s="24" customFormat="1" ht="22.5">
      <c r="A1045" s="75" t="s">
        <v>2420</v>
      </c>
      <c r="B1045" s="68">
        <v>200</v>
      </c>
      <c r="C1045" s="68" t="s">
        <v>2421</v>
      </c>
      <c r="D1045" s="71" t="str">
        <f t="shared" si="16"/>
        <v>000 0909 0000000 000 000</v>
      </c>
      <c r="E1045" s="72">
        <v>38227493472.29</v>
      </c>
      <c r="F1045" s="73">
        <v>2639009000</v>
      </c>
      <c r="G1045" s="74">
        <v>16948885672.29</v>
      </c>
      <c r="H1045" s="74"/>
      <c r="I1045" s="74">
        <v>16816459410.84</v>
      </c>
      <c r="J1045" s="74">
        <v>128811743.35</v>
      </c>
      <c r="K1045" s="74">
        <v>3614518.1</v>
      </c>
      <c r="L1045" s="74"/>
      <c r="M1045" s="74">
        <v>23917616800</v>
      </c>
      <c r="N1045" s="74">
        <v>36202937496.2</v>
      </c>
      <c r="O1045" s="74">
        <v>2514009000</v>
      </c>
      <c r="P1045" s="74">
        <v>16362491564.78</v>
      </c>
      <c r="Q1045" s="74"/>
      <c r="R1045" s="74">
        <v>16231448484.59</v>
      </c>
      <c r="S1045" s="74">
        <v>127447509.9</v>
      </c>
      <c r="T1045" s="74">
        <v>3595570.29</v>
      </c>
      <c r="U1045" s="74"/>
      <c r="V1045" s="74">
        <v>22354454931.42</v>
      </c>
    </row>
    <row r="1046" spans="1:22" s="24" customFormat="1" ht="12.75">
      <c r="A1046" s="75" t="s">
        <v>1291</v>
      </c>
      <c r="B1046" s="68">
        <v>200</v>
      </c>
      <c r="C1046" s="68" t="s">
        <v>2422</v>
      </c>
      <c r="D1046" s="71" t="str">
        <f t="shared" si="16"/>
        <v>000 0909 0000000 000 200</v>
      </c>
      <c r="E1046" s="72">
        <v>37021029429.97</v>
      </c>
      <c r="F1046" s="73">
        <v>2639009000</v>
      </c>
      <c r="G1046" s="74">
        <v>15742421629.97</v>
      </c>
      <c r="H1046" s="74"/>
      <c r="I1046" s="74">
        <v>15622071724.34</v>
      </c>
      <c r="J1046" s="74">
        <v>117743771.21</v>
      </c>
      <c r="K1046" s="74">
        <v>2606134.42</v>
      </c>
      <c r="L1046" s="74"/>
      <c r="M1046" s="74">
        <v>23917616800</v>
      </c>
      <c r="N1046" s="74">
        <v>35076588035.48</v>
      </c>
      <c r="O1046" s="74">
        <v>2514009000</v>
      </c>
      <c r="P1046" s="74">
        <v>15236142104.06</v>
      </c>
      <c r="Q1046" s="74"/>
      <c r="R1046" s="74">
        <v>15117093230.2</v>
      </c>
      <c r="S1046" s="74">
        <v>116445239.44</v>
      </c>
      <c r="T1046" s="74">
        <v>2603634.42</v>
      </c>
      <c r="U1046" s="74"/>
      <c r="V1046" s="74">
        <v>22354454931.42</v>
      </c>
    </row>
    <row r="1047" spans="1:22" s="24" customFormat="1" ht="22.5">
      <c r="A1047" s="75" t="s">
        <v>1293</v>
      </c>
      <c r="B1047" s="68">
        <v>200</v>
      </c>
      <c r="C1047" s="68" t="s">
        <v>2423</v>
      </c>
      <c r="D1047" s="71" t="str">
        <f t="shared" si="16"/>
        <v>000 0909 0000000 000 210</v>
      </c>
      <c r="E1047" s="72">
        <v>301821541</v>
      </c>
      <c r="F1047" s="73"/>
      <c r="G1047" s="74">
        <v>301821541</v>
      </c>
      <c r="H1047" s="74"/>
      <c r="I1047" s="74">
        <v>200245773</v>
      </c>
      <c r="J1047" s="74">
        <v>101575768</v>
      </c>
      <c r="K1047" s="74"/>
      <c r="L1047" s="74"/>
      <c r="M1047" s="74"/>
      <c r="N1047" s="74">
        <v>299294689.02</v>
      </c>
      <c r="O1047" s="74"/>
      <c r="P1047" s="74">
        <v>299294689.02</v>
      </c>
      <c r="Q1047" s="74"/>
      <c r="R1047" s="74">
        <v>197912882.97</v>
      </c>
      <c r="S1047" s="74">
        <v>101381806.05</v>
      </c>
      <c r="T1047" s="74"/>
      <c r="U1047" s="74"/>
      <c r="V1047" s="74"/>
    </row>
    <row r="1048" spans="1:22" s="24" customFormat="1" ht="12.75">
      <c r="A1048" s="75" t="s">
        <v>1295</v>
      </c>
      <c r="B1048" s="68">
        <v>200</v>
      </c>
      <c r="C1048" s="68" t="s">
        <v>2424</v>
      </c>
      <c r="D1048" s="71" t="str">
        <f t="shared" si="16"/>
        <v>000 0909 0000000 000 211</v>
      </c>
      <c r="E1048" s="72">
        <v>234052756.65</v>
      </c>
      <c r="F1048" s="73"/>
      <c r="G1048" s="74">
        <v>234052756.65</v>
      </c>
      <c r="H1048" s="74"/>
      <c r="I1048" s="74">
        <v>155928156.65</v>
      </c>
      <c r="J1048" s="74">
        <v>78124600</v>
      </c>
      <c r="K1048" s="74"/>
      <c r="L1048" s="74"/>
      <c r="M1048" s="74"/>
      <c r="N1048" s="74">
        <v>233406669.3</v>
      </c>
      <c r="O1048" s="74"/>
      <c r="P1048" s="74">
        <v>233406669.3</v>
      </c>
      <c r="Q1048" s="74"/>
      <c r="R1048" s="74">
        <v>155292641.78</v>
      </c>
      <c r="S1048" s="74">
        <v>78114027.52</v>
      </c>
      <c r="T1048" s="74"/>
      <c r="U1048" s="74"/>
      <c r="V1048" s="74"/>
    </row>
    <row r="1049" spans="1:22" s="24" customFormat="1" ht="12.75">
      <c r="A1049" s="75" t="s">
        <v>1297</v>
      </c>
      <c r="B1049" s="68">
        <v>200</v>
      </c>
      <c r="C1049" s="68" t="s">
        <v>2425</v>
      </c>
      <c r="D1049" s="71" t="str">
        <f t="shared" si="16"/>
        <v>000 0909 0000000 000 212</v>
      </c>
      <c r="E1049" s="72">
        <v>299200</v>
      </c>
      <c r="F1049" s="73"/>
      <c r="G1049" s="74">
        <v>299200</v>
      </c>
      <c r="H1049" s="74"/>
      <c r="I1049" s="74">
        <v>290000</v>
      </c>
      <c r="J1049" s="74">
        <v>9200</v>
      </c>
      <c r="K1049" s="74"/>
      <c r="L1049" s="74"/>
      <c r="M1049" s="74"/>
      <c r="N1049" s="74">
        <v>139313.36</v>
      </c>
      <c r="O1049" s="74"/>
      <c r="P1049" s="74">
        <v>139313.36</v>
      </c>
      <c r="Q1049" s="74"/>
      <c r="R1049" s="74">
        <v>132244.37</v>
      </c>
      <c r="S1049" s="74">
        <v>7068.99</v>
      </c>
      <c r="T1049" s="74"/>
      <c r="U1049" s="74"/>
      <c r="V1049" s="74"/>
    </row>
    <row r="1050" spans="1:22" s="24" customFormat="1" ht="12.75">
      <c r="A1050" s="75" t="s">
        <v>1299</v>
      </c>
      <c r="B1050" s="68">
        <v>200</v>
      </c>
      <c r="C1050" s="68" t="s">
        <v>2426</v>
      </c>
      <c r="D1050" s="71" t="str">
        <f t="shared" si="16"/>
        <v>000 0909 0000000 000 213</v>
      </c>
      <c r="E1050" s="72">
        <v>67469584.35</v>
      </c>
      <c r="F1050" s="73"/>
      <c r="G1050" s="74">
        <v>67469584.35</v>
      </c>
      <c r="H1050" s="74"/>
      <c r="I1050" s="74">
        <v>44027616.35</v>
      </c>
      <c r="J1050" s="74">
        <v>23441968</v>
      </c>
      <c r="K1050" s="74"/>
      <c r="L1050" s="74"/>
      <c r="M1050" s="74"/>
      <c r="N1050" s="74">
        <v>65748706.36</v>
      </c>
      <c r="O1050" s="74"/>
      <c r="P1050" s="74">
        <v>65748706.36</v>
      </c>
      <c r="Q1050" s="74"/>
      <c r="R1050" s="74">
        <v>42487996.82</v>
      </c>
      <c r="S1050" s="74">
        <v>23260709.54</v>
      </c>
      <c r="T1050" s="74"/>
      <c r="U1050" s="74"/>
      <c r="V1050" s="74"/>
    </row>
    <row r="1051" spans="1:22" s="24" customFormat="1" ht="12.75">
      <c r="A1051" s="75" t="s">
        <v>1301</v>
      </c>
      <c r="B1051" s="68">
        <v>200</v>
      </c>
      <c r="C1051" s="68" t="s">
        <v>2427</v>
      </c>
      <c r="D1051" s="71" t="str">
        <f t="shared" si="16"/>
        <v>000 0909 0000000 000 220</v>
      </c>
      <c r="E1051" s="72">
        <v>279944200.18</v>
      </c>
      <c r="F1051" s="73"/>
      <c r="G1051" s="74">
        <v>279944200.18</v>
      </c>
      <c r="H1051" s="74"/>
      <c r="I1051" s="74">
        <v>267850369</v>
      </c>
      <c r="J1051" s="74">
        <v>10355050.93</v>
      </c>
      <c r="K1051" s="74">
        <v>1738780.25</v>
      </c>
      <c r="L1051" s="74"/>
      <c r="M1051" s="74"/>
      <c r="N1051" s="74">
        <v>154631520.33</v>
      </c>
      <c r="O1051" s="74"/>
      <c r="P1051" s="74">
        <v>154631520.33</v>
      </c>
      <c r="Q1051" s="74"/>
      <c r="R1051" s="74">
        <v>142718737.6</v>
      </c>
      <c r="S1051" s="74">
        <v>10176502.48</v>
      </c>
      <c r="T1051" s="74">
        <v>1736280.25</v>
      </c>
      <c r="U1051" s="74"/>
      <c r="V1051" s="74"/>
    </row>
    <row r="1052" spans="1:22" s="24" customFormat="1" ht="12.75">
      <c r="A1052" s="75" t="s">
        <v>1303</v>
      </c>
      <c r="B1052" s="68">
        <v>200</v>
      </c>
      <c r="C1052" s="68" t="s">
        <v>2428</v>
      </c>
      <c r="D1052" s="71" t="str">
        <f t="shared" si="16"/>
        <v>000 0909 0000000 000 221</v>
      </c>
      <c r="E1052" s="72">
        <v>1078524</v>
      </c>
      <c r="F1052" s="73"/>
      <c r="G1052" s="74">
        <v>1078524</v>
      </c>
      <c r="H1052" s="74"/>
      <c r="I1052" s="74">
        <v>833000</v>
      </c>
      <c r="J1052" s="74">
        <v>245524</v>
      </c>
      <c r="K1052" s="74"/>
      <c r="L1052" s="74"/>
      <c r="M1052" s="74"/>
      <c r="N1052" s="74">
        <v>977428.41</v>
      </c>
      <c r="O1052" s="74"/>
      <c r="P1052" s="74">
        <v>977428.41</v>
      </c>
      <c r="Q1052" s="74"/>
      <c r="R1052" s="74">
        <v>760648.18</v>
      </c>
      <c r="S1052" s="74">
        <v>216780.23</v>
      </c>
      <c r="T1052" s="74"/>
      <c r="U1052" s="74"/>
      <c r="V1052" s="74"/>
    </row>
    <row r="1053" spans="1:22" s="24" customFormat="1" ht="12.75">
      <c r="A1053" s="75" t="s">
        <v>1305</v>
      </c>
      <c r="B1053" s="68">
        <v>200</v>
      </c>
      <c r="C1053" s="68" t="s">
        <v>2429</v>
      </c>
      <c r="D1053" s="71" t="str">
        <f t="shared" si="16"/>
        <v>000 0909 0000000 000 222</v>
      </c>
      <c r="E1053" s="72">
        <v>1260468</v>
      </c>
      <c r="F1053" s="73"/>
      <c r="G1053" s="74">
        <v>1260468</v>
      </c>
      <c r="H1053" s="74"/>
      <c r="I1053" s="74">
        <v>1260468</v>
      </c>
      <c r="J1053" s="74"/>
      <c r="K1053" s="74"/>
      <c r="L1053" s="74"/>
      <c r="M1053" s="74"/>
      <c r="N1053" s="74">
        <v>1080422.3</v>
      </c>
      <c r="O1053" s="74"/>
      <c r="P1053" s="74">
        <v>1080422.3</v>
      </c>
      <c r="Q1053" s="74"/>
      <c r="R1053" s="74">
        <v>1080422.3</v>
      </c>
      <c r="S1053" s="74"/>
      <c r="T1053" s="74"/>
      <c r="U1053" s="74"/>
      <c r="V1053" s="74"/>
    </row>
    <row r="1054" spans="1:22" s="24" customFormat="1" ht="12.75">
      <c r="A1054" s="75" t="s">
        <v>1307</v>
      </c>
      <c r="B1054" s="68">
        <v>200</v>
      </c>
      <c r="C1054" s="68" t="s">
        <v>2430</v>
      </c>
      <c r="D1054" s="71" t="str">
        <f t="shared" si="16"/>
        <v>000 0909 0000000 000 223</v>
      </c>
      <c r="E1054" s="72">
        <v>12632006</v>
      </c>
      <c r="F1054" s="73"/>
      <c r="G1054" s="74">
        <v>12632006</v>
      </c>
      <c r="H1054" s="74"/>
      <c r="I1054" s="74">
        <v>9574376</v>
      </c>
      <c r="J1054" s="74">
        <v>3057630</v>
      </c>
      <c r="K1054" s="74"/>
      <c r="L1054" s="74"/>
      <c r="M1054" s="74"/>
      <c r="N1054" s="74">
        <v>9137151.65</v>
      </c>
      <c r="O1054" s="74"/>
      <c r="P1054" s="74">
        <v>9137151.65</v>
      </c>
      <c r="Q1054" s="74"/>
      <c r="R1054" s="74">
        <v>6140717.28</v>
      </c>
      <c r="S1054" s="74">
        <v>2996434.37</v>
      </c>
      <c r="T1054" s="74"/>
      <c r="U1054" s="74"/>
      <c r="V1054" s="74"/>
    </row>
    <row r="1055" spans="1:22" s="24" customFormat="1" ht="22.5">
      <c r="A1055" s="75" t="s">
        <v>2962</v>
      </c>
      <c r="B1055" s="68">
        <v>200</v>
      </c>
      <c r="C1055" s="68" t="s">
        <v>2431</v>
      </c>
      <c r="D1055" s="71" t="str">
        <f t="shared" si="16"/>
        <v>000 0909 0000000 000 225</v>
      </c>
      <c r="E1055" s="72">
        <v>12747770.17</v>
      </c>
      <c r="F1055" s="73"/>
      <c r="G1055" s="74">
        <v>12747770.17</v>
      </c>
      <c r="H1055" s="74"/>
      <c r="I1055" s="74">
        <v>8026393</v>
      </c>
      <c r="J1055" s="74">
        <v>3802550</v>
      </c>
      <c r="K1055" s="74">
        <v>918827.17</v>
      </c>
      <c r="L1055" s="74"/>
      <c r="M1055" s="74"/>
      <c r="N1055" s="74">
        <v>12719062.54</v>
      </c>
      <c r="O1055" s="74"/>
      <c r="P1055" s="74">
        <v>12719062.54</v>
      </c>
      <c r="Q1055" s="74"/>
      <c r="R1055" s="74">
        <v>8022578.69</v>
      </c>
      <c r="S1055" s="74">
        <v>3777656.68</v>
      </c>
      <c r="T1055" s="74">
        <v>918827.17</v>
      </c>
      <c r="U1055" s="74"/>
      <c r="V1055" s="74"/>
    </row>
    <row r="1056" spans="1:22" s="24" customFormat="1" ht="12.75">
      <c r="A1056" s="75" t="s">
        <v>2964</v>
      </c>
      <c r="B1056" s="68">
        <v>200</v>
      </c>
      <c r="C1056" s="68" t="s">
        <v>2432</v>
      </c>
      <c r="D1056" s="71" t="str">
        <f t="shared" si="16"/>
        <v>000 0909 0000000 000 226</v>
      </c>
      <c r="E1056" s="72">
        <v>252225432.01</v>
      </c>
      <c r="F1056" s="73"/>
      <c r="G1056" s="74">
        <v>252225432.01</v>
      </c>
      <c r="H1056" s="74"/>
      <c r="I1056" s="74">
        <v>248156132</v>
      </c>
      <c r="J1056" s="74">
        <v>3249346.93</v>
      </c>
      <c r="K1056" s="74">
        <v>819953.08</v>
      </c>
      <c r="L1056" s="74"/>
      <c r="M1056" s="74"/>
      <c r="N1056" s="74">
        <v>130717455.43</v>
      </c>
      <c r="O1056" s="74"/>
      <c r="P1056" s="74">
        <v>130717455.43</v>
      </c>
      <c r="Q1056" s="74"/>
      <c r="R1056" s="74">
        <v>126714371.15</v>
      </c>
      <c r="S1056" s="74">
        <v>3185631.2</v>
      </c>
      <c r="T1056" s="74">
        <v>817453.08</v>
      </c>
      <c r="U1056" s="74"/>
      <c r="V1056" s="74"/>
    </row>
    <row r="1057" spans="1:22" s="24" customFormat="1" ht="22.5">
      <c r="A1057" s="75" t="s">
        <v>2966</v>
      </c>
      <c r="B1057" s="68">
        <v>200</v>
      </c>
      <c r="C1057" s="68" t="s">
        <v>2433</v>
      </c>
      <c r="D1057" s="71" t="str">
        <f t="shared" si="16"/>
        <v>000 0909 0000000 000 240</v>
      </c>
      <c r="E1057" s="72">
        <v>5041077021.58</v>
      </c>
      <c r="F1057" s="73"/>
      <c r="G1057" s="74">
        <v>5041077021.58</v>
      </c>
      <c r="H1057" s="74"/>
      <c r="I1057" s="74">
        <v>5037083007.34</v>
      </c>
      <c r="J1057" s="74">
        <v>3146097.07</v>
      </c>
      <c r="K1057" s="74">
        <v>847917.17</v>
      </c>
      <c r="L1057" s="74"/>
      <c r="M1057" s="74"/>
      <c r="N1057" s="74">
        <v>4790761722.23</v>
      </c>
      <c r="O1057" s="74"/>
      <c r="P1057" s="74">
        <v>4790761722.23</v>
      </c>
      <c r="Q1057" s="74"/>
      <c r="R1057" s="74">
        <v>4787462627.85</v>
      </c>
      <c r="S1057" s="74">
        <v>2451177.21</v>
      </c>
      <c r="T1057" s="74">
        <v>847917.17</v>
      </c>
      <c r="U1057" s="74"/>
      <c r="V1057" s="74"/>
    </row>
    <row r="1058" spans="1:22" s="24" customFormat="1" ht="33.75">
      <c r="A1058" s="75" t="s">
        <v>2968</v>
      </c>
      <c r="B1058" s="68">
        <v>200</v>
      </c>
      <c r="C1058" s="68" t="s">
        <v>2434</v>
      </c>
      <c r="D1058" s="71" t="str">
        <f t="shared" si="16"/>
        <v>000 0909 0000000 000 241</v>
      </c>
      <c r="E1058" s="72">
        <v>5013931971.58</v>
      </c>
      <c r="F1058" s="73"/>
      <c r="G1058" s="74">
        <v>5013931971.58</v>
      </c>
      <c r="H1058" s="74"/>
      <c r="I1058" s="74">
        <v>5009937957.34</v>
      </c>
      <c r="J1058" s="74">
        <v>3146097.07</v>
      </c>
      <c r="K1058" s="74">
        <v>847917.17</v>
      </c>
      <c r="L1058" s="74"/>
      <c r="M1058" s="74"/>
      <c r="N1058" s="74">
        <v>4763717891.79</v>
      </c>
      <c r="O1058" s="74"/>
      <c r="P1058" s="74">
        <v>4763717891.79</v>
      </c>
      <c r="Q1058" s="74"/>
      <c r="R1058" s="74">
        <v>4760418797.41</v>
      </c>
      <c r="S1058" s="74">
        <v>2451177.21</v>
      </c>
      <c r="T1058" s="74">
        <v>847917.17</v>
      </c>
      <c r="U1058" s="74"/>
      <c r="V1058" s="74"/>
    </row>
    <row r="1059" spans="1:22" s="24" customFormat="1" ht="45">
      <c r="A1059" s="75" t="s">
        <v>2970</v>
      </c>
      <c r="B1059" s="68">
        <v>200</v>
      </c>
      <c r="C1059" s="68" t="s">
        <v>2435</v>
      </c>
      <c r="D1059" s="71" t="str">
        <f t="shared" si="16"/>
        <v>000 0909 0000000 000 242</v>
      </c>
      <c r="E1059" s="72">
        <v>27145050</v>
      </c>
      <c r="F1059" s="73"/>
      <c r="G1059" s="74">
        <v>27145050</v>
      </c>
      <c r="H1059" s="74"/>
      <c r="I1059" s="74">
        <v>27145050</v>
      </c>
      <c r="J1059" s="74"/>
      <c r="K1059" s="74"/>
      <c r="L1059" s="74"/>
      <c r="M1059" s="74"/>
      <c r="N1059" s="74">
        <v>27043830.44</v>
      </c>
      <c r="O1059" s="74"/>
      <c r="P1059" s="74">
        <v>27043830.44</v>
      </c>
      <c r="Q1059" s="74"/>
      <c r="R1059" s="74">
        <v>27043830.44</v>
      </c>
      <c r="S1059" s="74"/>
      <c r="T1059" s="74"/>
      <c r="U1059" s="74"/>
      <c r="V1059" s="74"/>
    </row>
    <row r="1060" spans="1:22" s="24" customFormat="1" ht="12.75">
      <c r="A1060" s="75" t="s">
        <v>2972</v>
      </c>
      <c r="B1060" s="68">
        <v>200</v>
      </c>
      <c r="C1060" s="68" t="s">
        <v>2436</v>
      </c>
      <c r="D1060" s="71" t="str">
        <f t="shared" si="16"/>
        <v>000 0909 0000000 000 250</v>
      </c>
      <c r="E1060" s="72">
        <v>7414877000</v>
      </c>
      <c r="F1060" s="73">
        <v>2639009000</v>
      </c>
      <c r="G1060" s="74">
        <v>10053886000</v>
      </c>
      <c r="H1060" s="74"/>
      <c r="I1060" s="74">
        <v>10053886000</v>
      </c>
      <c r="J1060" s="74"/>
      <c r="K1060" s="74"/>
      <c r="L1060" s="74"/>
      <c r="M1060" s="74"/>
      <c r="N1060" s="74">
        <v>7414877000</v>
      </c>
      <c r="O1060" s="74">
        <v>2514009000</v>
      </c>
      <c r="P1060" s="74">
        <v>9928886000</v>
      </c>
      <c r="Q1060" s="74"/>
      <c r="R1060" s="74">
        <v>9928886000</v>
      </c>
      <c r="S1060" s="74"/>
      <c r="T1060" s="74"/>
      <c r="U1060" s="74"/>
      <c r="V1060" s="74"/>
    </row>
    <row r="1061" spans="1:22" s="24" customFormat="1" ht="33.75">
      <c r="A1061" s="75" t="s">
        <v>2974</v>
      </c>
      <c r="B1061" s="68">
        <v>200</v>
      </c>
      <c r="C1061" s="68" t="s">
        <v>2437</v>
      </c>
      <c r="D1061" s="71" t="str">
        <f t="shared" si="16"/>
        <v>000 0909 0000000 000 251</v>
      </c>
      <c r="E1061" s="72">
        <v>7414877000</v>
      </c>
      <c r="F1061" s="73">
        <v>2639009000</v>
      </c>
      <c r="G1061" s="74">
        <v>10053886000</v>
      </c>
      <c r="H1061" s="74"/>
      <c r="I1061" s="74">
        <v>10053886000</v>
      </c>
      <c r="J1061" s="74"/>
      <c r="K1061" s="74"/>
      <c r="L1061" s="74"/>
      <c r="M1061" s="74"/>
      <c r="N1061" s="74">
        <v>7414877000</v>
      </c>
      <c r="O1061" s="74">
        <v>2514009000</v>
      </c>
      <c r="P1061" s="74">
        <v>9928886000</v>
      </c>
      <c r="Q1061" s="74"/>
      <c r="R1061" s="74">
        <v>9928886000</v>
      </c>
      <c r="S1061" s="74"/>
      <c r="T1061" s="74"/>
      <c r="U1061" s="74"/>
      <c r="V1061" s="74"/>
    </row>
    <row r="1062" spans="1:22" s="24" customFormat="1" ht="12.75">
      <c r="A1062" s="75" t="s">
        <v>2978</v>
      </c>
      <c r="B1062" s="68">
        <v>200</v>
      </c>
      <c r="C1062" s="68" t="s">
        <v>2438</v>
      </c>
      <c r="D1062" s="71" t="str">
        <f t="shared" si="16"/>
        <v>000 0909 0000000 000 260</v>
      </c>
      <c r="E1062" s="72">
        <v>23918636454</v>
      </c>
      <c r="F1062" s="73"/>
      <c r="G1062" s="74">
        <v>1019654</v>
      </c>
      <c r="H1062" s="74"/>
      <c r="I1062" s="74"/>
      <c r="J1062" s="74">
        <v>1019654</v>
      </c>
      <c r="K1062" s="74"/>
      <c r="L1062" s="74"/>
      <c r="M1062" s="74">
        <v>23917616800</v>
      </c>
      <c r="N1062" s="74">
        <v>22355279708.61</v>
      </c>
      <c r="O1062" s="74"/>
      <c r="P1062" s="74">
        <v>824777.19</v>
      </c>
      <c r="Q1062" s="74"/>
      <c r="R1062" s="74"/>
      <c r="S1062" s="74">
        <v>824777.19</v>
      </c>
      <c r="T1062" s="74"/>
      <c r="U1062" s="74"/>
      <c r="V1062" s="74">
        <v>22354454931.42</v>
      </c>
    </row>
    <row r="1063" spans="1:22" s="24" customFormat="1" ht="33.75">
      <c r="A1063" s="75" t="s">
        <v>2356</v>
      </c>
      <c r="B1063" s="68">
        <v>200</v>
      </c>
      <c r="C1063" s="68" t="s">
        <v>2439</v>
      </c>
      <c r="D1063" s="71" t="str">
        <f t="shared" si="16"/>
        <v>000 0909 0000000 000 261</v>
      </c>
      <c r="E1063" s="72">
        <v>23917616800</v>
      </c>
      <c r="F1063" s="73"/>
      <c r="G1063" s="74"/>
      <c r="H1063" s="74"/>
      <c r="I1063" s="74"/>
      <c r="J1063" s="74"/>
      <c r="K1063" s="74"/>
      <c r="L1063" s="74"/>
      <c r="M1063" s="74">
        <v>23917616800</v>
      </c>
      <c r="N1063" s="74">
        <v>22354454931.42</v>
      </c>
      <c r="O1063" s="74"/>
      <c r="P1063" s="74"/>
      <c r="Q1063" s="74"/>
      <c r="R1063" s="74"/>
      <c r="S1063" s="74"/>
      <c r="T1063" s="74"/>
      <c r="U1063" s="74"/>
      <c r="V1063" s="74">
        <v>22354454931.42</v>
      </c>
    </row>
    <row r="1064" spans="1:22" s="24" customFormat="1" ht="22.5">
      <c r="A1064" s="75" t="s">
        <v>2980</v>
      </c>
      <c r="B1064" s="68">
        <v>200</v>
      </c>
      <c r="C1064" s="68" t="s">
        <v>2440</v>
      </c>
      <c r="D1064" s="71" t="str">
        <f t="shared" si="16"/>
        <v>000 0909 0000000 000 262</v>
      </c>
      <c r="E1064" s="72">
        <v>1019654</v>
      </c>
      <c r="F1064" s="73"/>
      <c r="G1064" s="74">
        <v>1019654</v>
      </c>
      <c r="H1064" s="74"/>
      <c r="I1064" s="74"/>
      <c r="J1064" s="74">
        <v>1019654</v>
      </c>
      <c r="K1064" s="74"/>
      <c r="L1064" s="74"/>
      <c r="M1064" s="74"/>
      <c r="N1064" s="74">
        <v>824777.19</v>
      </c>
      <c r="O1064" s="74"/>
      <c r="P1064" s="74">
        <v>824777.19</v>
      </c>
      <c r="Q1064" s="74"/>
      <c r="R1064" s="74"/>
      <c r="S1064" s="74">
        <v>824777.19</v>
      </c>
      <c r="T1064" s="74"/>
      <c r="U1064" s="74"/>
      <c r="V1064" s="74"/>
    </row>
    <row r="1065" spans="1:22" s="24" customFormat="1" ht="12.75">
      <c r="A1065" s="75" t="s">
        <v>2984</v>
      </c>
      <c r="B1065" s="68">
        <v>200</v>
      </c>
      <c r="C1065" s="68" t="s">
        <v>2441</v>
      </c>
      <c r="D1065" s="71" t="str">
        <f t="shared" si="16"/>
        <v>000 0909 0000000 000 290</v>
      </c>
      <c r="E1065" s="72">
        <v>64673213.21</v>
      </c>
      <c r="F1065" s="73"/>
      <c r="G1065" s="74">
        <v>64673213.21</v>
      </c>
      <c r="H1065" s="74"/>
      <c r="I1065" s="74">
        <v>63006575</v>
      </c>
      <c r="J1065" s="74">
        <v>1647201.21</v>
      </c>
      <c r="K1065" s="74">
        <v>19437</v>
      </c>
      <c r="L1065" s="74"/>
      <c r="M1065" s="74"/>
      <c r="N1065" s="74">
        <v>61743395.29</v>
      </c>
      <c r="O1065" s="74"/>
      <c r="P1065" s="74">
        <v>61743395.29</v>
      </c>
      <c r="Q1065" s="74"/>
      <c r="R1065" s="74">
        <v>60112981.78</v>
      </c>
      <c r="S1065" s="74">
        <v>1610976.51</v>
      </c>
      <c r="T1065" s="74">
        <v>19437</v>
      </c>
      <c r="U1065" s="74"/>
      <c r="V1065" s="74"/>
    </row>
    <row r="1066" spans="1:22" s="24" customFormat="1" ht="12.75">
      <c r="A1066" s="75" t="s">
        <v>2986</v>
      </c>
      <c r="B1066" s="68">
        <v>200</v>
      </c>
      <c r="C1066" s="68" t="s">
        <v>2442</v>
      </c>
      <c r="D1066" s="71" t="str">
        <f t="shared" si="16"/>
        <v>000 0909 0000000 000 300</v>
      </c>
      <c r="E1066" s="72">
        <v>1206464042.32</v>
      </c>
      <c r="F1066" s="73"/>
      <c r="G1066" s="74">
        <v>1206464042.32</v>
      </c>
      <c r="H1066" s="74"/>
      <c r="I1066" s="74">
        <v>1194387686.5</v>
      </c>
      <c r="J1066" s="74">
        <v>11067972.14</v>
      </c>
      <c r="K1066" s="74">
        <v>1008383.68</v>
      </c>
      <c r="L1066" s="74"/>
      <c r="M1066" s="74"/>
      <c r="N1066" s="74">
        <v>1126349460.72</v>
      </c>
      <c r="O1066" s="74"/>
      <c r="P1066" s="74">
        <v>1126349460.72</v>
      </c>
      <c r="Q1066" s="74"/>
      <c r="R1066" s="74">
        <v>1114355254.39</v>
      </c>
      <c r="S1066" s="74">
        <v>11002270.46</v>
      </c>
      <c r="T1066" s="74">
        <v>991935.87</v>
      </c>
      <c r="U1066" s="74"/>
      <c r="V1066" s="74"/>
    </row>
    <row r="1067" spans="1:22" s="24" customFormat="1" ht="22.5">
      <c r="A1067" s="75" t="s">
        <v>2988</v>
      </c>
      <c r="B1067" s="68">
        <v>200</v>
      </c>
      <c r="C1067" s="68" t="s">
        <v>2443</v>
      </c>
      <c r="D1067" s="71" t="str">
        <f t="shared" si="16"/>
        <v>000 0909 0000000 000 310</v>
      </c>
      <c r="E1067" s="72">
        <v>1063390924.98</v>
      </c>
      <c r="F1067" s="73"/>
      <c r="G1067" s="74">
        <v>1063390924.98</v>
      </c>
      <c r="H1067" s="74"/>
      <c r="I1067" s="74">
        <v>1061651686.5</v>
      </c>
      <c r="J1067" s="74">
        <v>994824</v>
      </c>
      <c r="K1067" s="74">
        <v>744414.48</v>
      </c>
      <c r="L1067" s="74"/>
      <c r="M1067" s="74"/>
      <c r="N1067" s="74">
        <v>985046187.74</v>
      </c>
      <c r="O1067" s="74"/>
      <c r="P1067" s="74">
        <v>985046187.74</v>
      </c>
      <c r="Q1067" s="74"/>
      <c r="R1067" s="74">
        <v>983338132.83</v>
      </c>
      <c r="S1067" s="74">
        <v>977728.24</v>
      </c>
      <c r="T1067" s="74">
        <v>730326.67</v>
      </c>
      <c r="U1067" s="74"/>
      <c r="V1067" s="74"/>
    </row>
    <row r="1068" spans="1:22" s="24" customFormat="1" ht="22.5">
      <c r="A1068" s="75" t="s">
        <v>2994</v>
      </c>
      <c r="B1068" s="68">
        <v>200</v>
      </c>
      <c r="C1068" s="68" t="s">
        <v>2444</v>
      </c>
      <c r="D1068" s="71" t="str">
        <f t="shared" si="16"/>
        <v>000 0909 0000000 000 340</v>
      </c>
      <c r="E1068" s="72">
        <v>143073117.34</v>
      </c>
      <c r="F1068" s="73"/>
      <c r="G1068" s="74">
        <v>143073117.34</v>
      </c>
      <c r="H1068" s="74"/>
      <c r="I1068" s="74">
        <v>132736000</v>
      </c>
      <c r="J1068" s="74">
        <v>10073148.14</v>
      </c>
      <c r="K1068" s="74">
        <v>263969.2</v>
      </c>
      <c r="L1068" s="74"/>
      <c r="M1068" s="74"/>
      <c r="N1068" s="74">
        <v>141303272.98</v>
      </c>
      <c r="O1068" s="74"/>
      <c r="P1068" s="74">
        <v>141303272.98</v>
      </c>
      <c r="Q1068" s="74"/>
      <c r="R1068" s="74">
        <v>131017121.56</v>
      </c>
      <c r="S1068" s="74">
        <v>10024542.22</v>
      </c>
      <c r="T1068" s="74">
        <v>261609.2</v>
      </c>
      <c r="U1068" s="74"/>
      <c r="V1068" s="74"/>
    </row>
    <row r="1069" spans="1:22" s="24" customFormat="1" ht="12.75">
      <c r="A1069" s="75" t="s">
        <v>2445</v>
      </c>
      <c r="B1069" s="68">
        <v>200</v>
      </c>
      <c r="C1069" s="68" t="s">
        <v>2446</v>
      </c>
      <c r="D1069" s="71" t="str">
        <f t="shared" si="16"/>
        <v>000 1000 0000000 000 000</v>
      </c>
      <c r="E1069" s="72">
        <v>32729703484.2</v>
      </c>
      <c r="F1069" s="73"/>
      <c r="G1069" s="74">
        <v>32729703484.2</v>
      </c>
      <c r="H1069" s="74">
        <v>5729382327.82</v>
      </c>
      <c r="I1069" s="74">
        <v>31360372348.21</v>
      </c>
      <c r="J1069" s="74">
        <v>4731015416.21</v>
      </c>
      <c r="K1069" s="74">
        <v>2344571901.75</v>
      </c>
      <c r="L1069" s="74">
        <v>23126145.85</v>
      </c>
      <c r="M1069" s="74"/>
      <c r="N1069" s="74">
        <v>31162785219.52</v>
      </c>
      <c r="O1069" s="74"/>
      <c r="P1069" s="74">
        <v>31162785219.52</v>
      </c>
      <c r="Q1069" s="74">
        <v>5648017796.1</v>
      </c>
      <c r="R1069" s="74">
        <v>30609682958.07</v>
      </c>
      <c r="S1069" s="74">
        <v>4014116905.07</v>
      </c>
      <c r="T1069" s="74">
        <v>2172374942.51</v>
      </c>
      <c r="U1069" s="74">
        <v>14628209.97</v>
      </c>
      <c r="V1069" s="74"/>
    </row>
    <row r="1070" spans="1:22" s="24" customFormat="1" ht="12.75">
      <c r="A1070" s="75" t="s">
        <v>1291</v>
      </c>
      <c r="B1070" s="68">
        <v>200</v>
      </c>
      <c r="C1070" s="68" t="s">
        <v>2447</v>
      </c>
      <c r="D1070" s="71" t="str">
        <f t="shared" si="16"/>
        <v>000 1000 0000000 000 200</v>
      </c>
      <c r="E1070" s="72">
        <v>31936999993.6</v>
      </c>
      <c r="F1070" s="73"/>
      <c r="G1070" s="74">
        <v>31936999993.6</v>
      </c>
      <c r="H1070" s="74">
        <v>5729382327.82</v>
      </c>
      <c r="I1070" s="74">
        <v>31074460945.38</v>
      </c>
      <c r="J1070" s="74">
        <v>4421203221.16</v>
      </c>
      <c r="K1070" s="74">
        <v>2148986926.01</v>
      </c>
      <c r="L1070" s="74">
        <v>21731228.87</v>
      </c>
      <c r="M1070" s="74"/>
      <c r="N1070" s="74">
        <v>30400217979.76</v>
      </c>
      <c r="O1070" s="74"/>
      <c r="P1070" s="74">
        <v>30400217979.76</v>
      </c>
      <c r="Q1070" s="74">
        <v>5648017796.1</v>
      </c>
      <c r="R1070" s="74">
        <v>30330166505.58</v>
      </c>
      <c r="S1070" s="74">
        <v>3717829346.05</v>
      </c>
      <c r="T1070" s="74">
        <v>1986966631.24</v>
      </c>
      <c r="U1070" s="74">
        <v>13273292.99</v>
      </c>
      <c r="V1070" s="74"/>
    </row>
    <row r="1071" spans="1:22" s="24" customFormat="1" ht="22.5">
      <c r="A1071" s="75" t="s">
        <v>1293</v>
      </c>
      <c r="B1071" s="68">
        <v>200</v>
      </c>
      <c r="C1071" s="68" t="s">
        <v>2448</v>
      </c>
      <c r="D1071" s="71" t="str">
        <f t="shared" si="16"/>
        <v>000 1000 0000000 000 210</v>
      </c>
      <c r="E1071" s="72">
        <v>1823271167.88</v>
      </c>
      <c r="F1071" s="73"/>
      <c r="G1071" s="74">
        <v>1823271167.88</v>
      </c>
      <c r="H1071" s="74"/>
      <c r="I1071" s="74">
        <v>950581525.87</v>
      </c>
      <c r="J1071" s="74">
        <v>617396593.07</v>
      </c>
      <c r="K1071" s="74">
        <v>254754175.92</v>
      </c>
      <c r="L1071" s="74">
        <v>538873.02</v>
      </c>
      <c r="M1071" s="74"/>
      <c r="N1071" s="74">
        <v>1816377842.5</v>
      </c>
      <c r="O1071" s="74"/>
      <c r="P1071" s="74">
        <v>1816377842.5</v>
      </c>
      <c r="Q1071" s="74"/>
      <c r="R1071" s="74">
        <v>946607333.87</v>
      </c>
      <c r="S1071" s="74">
        <v>614891943.12</v>
      </c>
      <c r="T1071" s="74">
        <v>254339692.49</v>
      </c>
      <c r="U1071" s="74">
        <v>538873.02</v>
      </c>
      <c r="V1071" s="74"/>
    </row>
    <row r="1072" spans="1:22" s="24" customFormat="1" ht="12.75">
      <c r="A1072" s="75" t="s">
        <v>1295</v>
      </c>
      <c r="B1072" s="68">
        <v>200</v>
      </c>
      <c r="C1072" s="68" t="s">
        <v>2449</v>
      </c>
      <c r="D1072" s="71" t="str">
        <f t="shared" si="16"/>
        <v>000 1000 0000000 000 211</v>
      </c>
      <c r="E1072" s="72">
        <v>1406515911.97</v>
      </c>
      <c r="F1072" s="73"/>
      <c r="G1072" s="74">
        <v>1406515911.97</v>
      </c>
      <c r="H1072" s="74"/>
      <c r="I1072" s="74">
        <v>732881578.26</v>
      </c>
      <c r="J1072" s="74">
        <v>476413102.38</v>
      </c>
      <c r="K1072" s="74">
        <v>196805942.4</v>
      </c>
      <c r="L1072" s="74">
        <v>415288.93</v>
      </c>
      <c r="M1072" s="74"/>
      <c r="N1072" s="74">
        <v>1404271752.15</v>
      </c>
      <c r="O1072" s="74"/>
      <c r="P1072" s="74">
        <v>1404271752.15</v>
      </c>
      <c r="Q1072" s="74"/>
      <c r="R1072" s="74">
        <v>732596103.49</v>
      </c>
      <c r="S1072" s="74">
        <v>474497443.41</v>
      </c>
      <c r="T1072" s="74">
        <v>196762916.32</v>
      </c>
      <c r="U1072" s="74">
        <v>415288.93</v>
      </c>
      <c r="V1072" s="74"/>
    </row>
    <row r="1073" spans="1:22" s="24" customFormat="1" ht="12.75">
      <c r="A1073" s="75" t="s">
        <v>1297</v>
      </c>
      <c r="B1073" s="68">
        <v>200</v>
      </c>
      <c r="C1073" s="68" t="s">
        <v>2450</v>
      </c>
      <c r="D1073" s="71" t="str">
        <f t="shared" si="16"/>
        <v>000 1000 0000000 000 212</v>
      </c>
      <c r="E1073" s="72">
        <v>1096947.38</v>
      </c>
      <c r="F1073" s="73"/>
      <c r="G1073" s="74">
        <v>1096947.38</v>
      </c>
      <c r="H1073" s="74"/>
      <c r="I1073" s="74">
        <v>893511.14</v>
      </c>
      <c r="J1073" s="74">
        <v>125552.83</v>
      </c>
      <c r="K1073" s="74">
        <v>77883.41</v>
      </c>
      <c r="L1073" s="74"/>
      <c r="M1073" s="74"/>
      <c r="N1073" s="74">
        <v>833252.48</v>
      </c>
      <c r="O1073" s="74"/>
      <c r="P1073" s="74">
        <v>833252.48</v>
      </c>
      <c r="Q1073" s="74"/>
      <c r="R1073" s="74">
        <v>637317.07</v>
      </c>
      <c r="S1073" s="74">
        <v>118052</v>
      </c>
      <c r="T1073" s="74">
        <v>77883.41</v>
      </c>
      <c r="U1073" s="74"/>
      <c r="V1073" s="74"/>
    </row>
    <row r="1074" spans="1:22" s="24" customFormat="1" ht="12.75">
      <c r="A1074" s="75" t="s">
        <v>1299</v>
      </c>
      <c r="B1074" s="68">
        <v>200</v>
      </c>
      <c r="C1074" s="68" t="s">
        <v>2451</v>
      </c>
      <c r="D1074" s="71" t="str">
        <f t="shared" si="16"/>
        <v>000 1000 0000000 000 213</v>
      </c>
      <c r="E1074" s="72">
        <v>415658308.53</v>
      </c>
      <c r="F1074" s="73"/>
      <c r="G1074" s="74">
        <v>415658308.53</v>
      </c>
      <c r="H1074" s="74"/>
      <c r="I1074" s="74">
        <v>216806436.47</v>
      </c>
      <c r="J1074" s="74">
        <v>140857937.86</v>
      </c>
      <c r="K1074" s="74">
        <v>57870350.11</v>
      </c>
      <c r="L1074" s="74">
        <v>123584.09</v>
      </c>
      <c r="M1074" s="74"/>
      <c r="N1074" s="74">
        <v>411272837.87</v>
      </c>
      <c r="O1074" s="74"/>
      <c r="P1074" s="74">
        <v>411272837.87</v>
      </c>
      <c r="Q1074" s="74"/>
      <c r="R1074" s="74">
        <v>213373913.31</v>
      </c>
      <c r="S1074" s="74">
        <v>140276447.71</v>
      </c>
      <c r="T1074" s="74">
        <v>57498892.76</v>
      </c>
      <c r="U1074" s="74">
        <v>123584.09</v>
      </c>
      <c r="V1074" s="74"/>
    </row>
    <row r="1075" spans="1:22" s="24" customFormat="1" ht="12.75">
      <c r="A1075" s="75" t="s">
        <v>1301</v>
      </c>
      <c r="B1075" s="68">
        <v>200</v>
      </c>
      <c r="C1075" s="68" t="s">
        <v>2452</v>
      </c>
      <c r="D1075" s="71" t="str">
        <f t="shared" si="16"/>
        <v>000 1000 0000000 000 220</v>
      </c>
      <c r="E1075" s="72">
        <v>712888107.32</v>
      </c>
      <c r="F1075" s="73"/>
      <c r="G1075" s="74">
        <v>712888107.32</v>
      </c>
      <c r="H1075" s="74"/>
      <c r="I1075" s="74">
        <v>326415723.24</v>
      </c>
      <c r="J1075" s="74">
        <v>217125043.68</v>
      </c>
      <c r="K1075" s="74">
        <v>164373697.48</v>
      </c>
      <c r="L1075" s="74">
        <v>4973642.92</v>
      </c>
      <c r="M1075" s="74"/>
      <c r="N1075" s="74">
        <v>661458161.22</v>
      </c>
      <c r="O1075" s="74"/>
      <c r="P1075" s="74">
        <v>661458161.22</v>
      </c>
      <c r="Q1075" s="74"/>
      <c r="R1075" s="74">
        <v>299556622.86</v>
      </c>
      <c r="S1075" s="74">
        <v>207566909.17</v>
      </c>
      <c r="T1075" s="74">
        <v>149465530.39</v>
      </c>
      <c r="U1075" s="74">
        <v>4869098.8</v>
      </c>
      <c r="V1075" s="74"/>
    </row>
    <row r="1076" spans="1:22" s="24" customFormat="1" ht="12.75">
      <c r="A1076" s="75" t="s">
        <v>1303</v>
      </c>
      <c r="B1076" s="68">
        <v>200</v>
      </c>
      <c r="C1076" s="68" t="s">
        <v>2453</v>
      </c>
      <c r="D1076" s="71" t="str">
        <f t="shared" si="16"/>
        <v>000 1000 0000000 000 221</v>
      </c>
      <c r="E1076" s="72">
        <v>22614185.84</v>
      </c>
      <c r="F1076" s="73"/>
      <c r="G1076" s="74">
        <v>22614185.84</v>
      </c>
      <c r="H1076" s="74"/>
      <c r="I1076" s="74">
        <v>10020996.77</v>
      </c>
      <c r="J1076" s="74">
        <v>8448077.19</v>
      </c>
      <c r="K1076" s="74">
        <v>4134238.88</v>
      </c>
      <c r="L1076" s="74">
        <v>10873</v>
      </c>
      <c r="M1076" s="74"/>
      <c r="N1076" s="74">
        <v>21009703.52</v>
      </c>
      <c r="O1076" s="74"/>
      <c r="P1076" s="74">
        <v>21009703.52</v>
      </c>
      <c r="Q1076" s="74"/>
      <c r="R1076" s="74">
        <v>8592377.81</v>
      </c>
      <c r="S1076" s="74">
        <v>8273230.07</v>
      </c>
      <c r="T1076" s="74">
        <v>4133222.64</v>
      </c>
      <c r="U1076" s="74">
        <v>10873</v>
      </c>
      <c r="V1076" s="74"/>
    </row>
    <row r="1077" spans="1:22" s="24" customFormat="1" ht="12.75">
      <c r="A1077" s="75" t="s">
        <v>1305</v>
      </c>
      <c r="B1077" s="68">
        <v>200</v>
      </c>
      <c r="C1077" s="68" t="s">
        <v>2454</v>
      </c>
      <c r="D1077" s="71" t="str">
        <f t="shared" si="16"/>
        <v>000 1000 0000000 000 222</v>
      </c>
      <c r="E1077" s="72">
        <v>4966343.78</v>
      </c>
      <c r="F1077" s="73"/>
      <c r="G1077" s="74">
        <v>4966343.78</v>
      </c>
      <c r="H1077" s="74"/>
      <c r="I1077" s="74">
        <v>3459834.02</v>
      </c>
      <c r="J1077" s="74">
        <v>944999.16</v>
      </c>
      <c r="K1077" s="74">
        <v>192662.1</v>
      </c>
      <c r="L1077" s="74">
        <v>368848.5</v>
      </c>
      <c r="M1077" s="74"/>
      <c r="N1077" s="74">
        <v>4409128.8</v>
      </c>
      <c r="O1077" s="74"/>
      <c r="P1077" s="74">
        <v>4409128.8</v>
      </c>
      <c r="Q1077" s="74"/>
      <c r="R1077" s="74">
        <v>2926033.18</v>
      </c>
      <c r="S1077" s="74">
        <v>925185.11</v>
      </c>
      <c r="T1077" s="74">
        <v>189062.01</v>
      </c>
      <c r="U1077" s="74">
        <v>368848.5</v>
      </c>
      <c r="V1077" s="74"/>
    </row>
    <row r="1078" spans="1:22" s="24" customFormat="1" ht="12.75">
      <c r="A1078" s="75" t="s">
        <v>1307</v>
      </c>
      <c r="B1078" s="68">
        <v>200</v>
      </c>
      <c r="C1078" s="68" t="s">
        <v>2455</v>
      </c>
      <c r="D1078" s="71" t="str">
        <f t="shared" si="16"/>
        <v>000 1000 0000000 000 223</v>
      </c>
      <c r="E1078" s="72">
        <v>66214599.67</v>
      </c>
      <c r="F1078" s="73"/>
      <c r="G1078" s="74">
        <v>66214599.67</v>
      </c>
      <c r="H1078" s="74"/>
      <c r="I1078" s="74">
        <v>39947831.73</v>
      </c>
      <c r="J1078" s="74">
        <v>20054632.91</v>
      </c>
      <c r="K1078" s="74">
        <v>6186623.05</v>
      </c>
      <c r="L1078" s="74">
        <v>25511.98</v>
      </c>
      <c r="M1078" s="74"/>
      <c r="N1078" s="74">
        <v>64771842.78</v>
      </c>
      <c r="O1078" s="74"/>
      <c r="P1078" s="74">
        <v>64771842.78</v>
      </c>
      <c r="Q1078" s="74"/>
      <c r="R1078" s="74">
        <v>39401647.3</v>
      </c>
      <c r="S1078" s="74">
        <v>19158949.45</v>
      </c>
      <c r="T1078" s="74">
        <v>6185734.05</v>
      </c>
      <c r="U1078" s="74">
        <v>25511.98</v>
      </c>
      <c r="V1078" s="74"/>
    </row>
    <row r="1079" spans="1:22" s="24" customFormat="1" ht="22.5">
      <c r="A1079" s="75" t="s">
        <v>1309</v>
      </c>
      <c r="B1079" s="68">
        <v>200</v>
      </c>
      <c r="C1079" s="68" t="s">
        <v>2456</v>
      </c>
      <c r="D1079" s="71" t="str">
        <f t="shared" si="16"/>
        <v>000 1000 0000000 000 224</v>
      </c>
      <c r="E1079" s="72">
        <v>5442048.61</v>
      </c>
      <c r="F1079" s="73"/>
      <c r="G1079" s="74">
        <v>5442048.61</v>
      </c>
      <c r="H1079" s="74"/>
      <c r="I1079" s="74">
        <v>4077702.2</v>
      </c>
      <c r="J1079" s="74">
        <v>273550</v>
      </c>
      <c r="K1079" s="74">
        <v>1036796.41</v>
      </c>
      <c r="L1079" s="74">
        <v>54000</v>
      </c>
      <c r="M1079" s="74"/>
      <c r="N1079" s="74">
        <v>5433728.84</v>
      </c>
      <c r="O1079" s="74"/>
      <c r="P1079" s="74">
        <v>5433728.84</v>
      </c>
      <c r="Q1079" s="74"/>
      <c r="R1079" s="74">
        <v>4069382.43</v>
      </c>
      <c r="S1079" s="74">
        <v>273550</v>
      </c>
      <c r="T1079" s="74">
        <v>1036796.41</v>
      </c>
      <c r="U1079" s="74">
        <v>54000</v>
      </c>
      <c r="V1079" s="74"/>
    </row>
    <row r="1080" spans="1:22" s="24" customFormat="1" ht="22.5">
      <c r="A1080" s="75" t="s">
        <v>2962</v>
      </c>
      <c r="B1080" s="68">
        <v>200</v>
      </c>
      <c r="C1080" s="68" t="s">
        <v>2457</v>
      </c>
      <c r="D1080" s="71" t="str">
        <f t="shared" si="16"/>
        <v>000 1000 0000000 000 225</v>
      </c>
      <c r="E1080" s="72">
        <v>124220018.81</v>
      </c>
      <c r="F1080" s="73"/>
      <c r="G1080" s="74">
        <v>124220018.81</v>
      </c>
      <c r="H1080" s="74"/>
      <c r="I1080" s="74">
        <v>46951217.9</v>
      </c>
      <c r="J1080" s="74">
        <v>69475652.69</v>
      </c>
      <c r="K1080" s="74">
        <v>6605798.67</v>
      </c>
      <c r="L1080" s="74">
        <v>1187349.55</v>
      </c>
      <c r="M1080" s="74"/>
      <c r="N1080" s="74">
        <v>120478556.12</v>
      </c>
      <c r="O1080" s="74"/>
      <c r="P1080" s="74">
        <v>120478556.12</v>
      </c>
      <c r="Q1080" s="74"/>
      <c r="R1080" s="74">
        <v>46583105.82</v>
      </c>
      <c r="S1080" s="74">
        <v>66124720.76</v>
      </c>
      <c r="T1080" s="74">
        <v>6603379.99</v>
      </c>
      <c r="U1080" s="74">
        <v>1167349.55</v>
      </c>
      <c r="V1080" s="74"/>
    </row>
    <row r="1081" spans="1:22" s="24" customFormat="1" ht="12.75">
      <c r="A1081" s="75" t="s">
        <v>2964</v>
      </c>
      <c r="B1081" s="68">
        <v>200</v>
      </c>
      <c r="C1081" s="68" t="s">
        <v>2458</v>
      </c>
      <c r="D1081" s="71" t="str">
        <f t="shared" si="16"/>
        <v>000 1000 0000000 000 226</v>
      </c>
      <c r="E1081" s="72">
        <v>489430910.61</v>
      </c>
      <c r="F1081" s="73"/>
      <c r="G1081" s="74">
        <v>489430910.61</v>
      </c>
      <c r="H1081" s="74"/>
      <c r="I1081" s="74">
        <v>221958140.62</v>
      </c>
      <c r="J1081" s="74">
        <v>117928131.73</v>
      </c>
      <c r="K1081" s="74">
        <v>146217578.37</v>
      </c>
      <c r="L1081" s="74">
        <v>3327059.89</v>
      </c>
      <c r="M1081" s="74"/>
      <c r="N1081" s="74">
        <v>445355201.16</v>
      </c>
      <c r="O1081" s="74"/>
      <c r="P1081" s="74">
        <v>445355201.16</v>
      </c>
      <c r="Q1081" s="74"/>
      <c r="R1081" s="74">
        <v>197984076.32</v>
      </c>
      <c r="S1081" s="74">
        <v>112811273.78</v>
      </c>
      <c r="T1081" s="74">
        <v>131317335.29</v>
      </c>
      <c r="U1081" s="74">
        <v>3242515.77</v>
      </c>
      <c r="V1081" s="74"/>
    </row>
    <row r="1082" spans="1:22" s="24" customFormat="1" ht="22.5">
      <c r="A1082" s="75" t="s">
        <v>2966</v>
      </c>
      <c r="B1082" s="68">
        <v>200</v>
      </c>
      <c r="C1082" s="68" t="s">
        <v>2459</v>
      </c>
      <c r="D1082" s="71" t="str">
        <f t="shared" si="16"/>
        <v>000 1000 0000000 000 240</v>
      </c>
      <c r="E1082" s="72">
        <v>4961570173.91</v>
      </c>
      <c r="F1082" s="73"/>
      <c r="G1082" s="74">
        <v>4961570173.91</v>
      </c>
      <c r="H1082" s="74"/>
      <c r="I1082" s="74">
        <v>4439093879</v>
      </c>
      <c r="J1082" s="74">
        <v>451799047.17</v>
      </c>
      <c r="K1082" s="74">
        <v>69676247.74</v>
      </c>
      <c r="L1082" s="74">
        <v>1001000</v>
      </c>
      <c r="M1082" s="74"/>
      <c r="N1082" s="74">
        <v>4937440341.08</v>
      </c>
      <c r="O1082" s="74"/>
      <c r="P1082" s="74">
        <v>4937440341.08</v>
      </c>
      <c r="Q1082" s="74"/>
      <c r="R1082" s="74">
        <v>4429929033.47</v>
      </c>
      <c r="S1082" s="74">
        <v>437810524.95</v>
      </c>
      <c r="T1082" s="74">
        <v>68700782.66</v>
      </c>
      <c r="U1082" s="74">
        <v>1000000</v>
      </c>
      <c r="V1082" s="74"/>
    </row>
    <row r="1083" spans="1:22" s="24" customFormat="1" ht="33.75">
      <c r="A1083" s="75" t="s">
        <v>2968</v>
      </c>
      <c r="B1083" s="68">
        <v>200</v>
      </c>
      <c r="C1083" s="68" t="s">
        <v>2460</v>
      </c>
      <c r="D1083" s="71" t="str">
        <f t="shared" si="16"/>
        <v>000 1000 0000000 000 241</v>
      </c>
      <c r="E1083" s="72">
        <v>4194506034.91</v>
      </c>
      <c r="F1083" s="73"/>
      <c r="G1083" s="74">
        <v>4194506034.91</v>
      </c>
      <c r="H1083" s="74"/>
      <c r="I1083" s="74">
        <v>3769250878</v>
      </c>
      <c r="J1083" s="74">
        <v>357694647.17</v>
      </c>
      <c r="K1083" s="74">
        <v>67560509.74</v>
      </c>
      <c r="L1083" s="74"/>
      <c r="M1083" s="74"/>
      <c r="N1083" s="74">
        <v>4182721839.45</v>
      </c>
      <c r="O1083" s="74"/>
      <c r="P1083" s="74">
        <v>4182721839.45</v>
      </c>
      <c r="Q1083" s="74"/>
      <c r="R1083" s="74">
        <v>3761512131.25</v>
      </c>
      <c r="S1083" s="74">
        <v>354624663.54</v>
      </c>
      <c r="T1083" s="74">
        <v>66585044.66</v>
      </c>
      <c r="U1083" s="74"/>
      <c r="V1083" s="74"/>
    </row>
    <row r="1084" spans="1:22" s="24" customFormat="1" ht="45">
      <c r="A1084" s="75" t="s">
        <v>2970</v>
      </c>
      <c r="B1084" s="68">
        <v>200</v>
      </c>
      <c r="C1084" s="68" t="s">
        <v>2461</v>
      </c>
      <c r="D1084" s="71" t="str">
        <f t="shared" si="16"/>
        <v>000 1000 0000000 000 242</v>
      </c>
      <c r="E1084" s="72">
        <v>767064139</v>
      </c>
      <c r="F1084" s="73"/>
      <c r="G1084" s="74">
        <v>767064139</v>
      </c>
      <c r="H1084" s="74"/>
      <c r="I1084" s="74">
        <v>669843001</v>
      </c>
      <c r="J1084" s="74">
        <v>94104400</v>
      </c>
      <c r="K1084" s="74">
        <v>2115738</v>
      </c>
      <c r="L1084" s="74">
        <v>1001000</v>
      </c>
      <c r="M1084" s="74"/>
      <c r="N1084" s="74">
        <v>754718501.63</v>
      </c>
      <c r="O1084" s="74"/>
      <c r="P1084" s="74">
        <v>754718501.63</v>
      </c>
      <c r="Q1084" s="74"/>
      <c r="R1084" s="74">
        <v>668416902.22</v>
      </c>
      <c r="S1084" s="74">
        <v>83185861.41</v>
      </c>
      <c r="T1084" s="74">
        <v>2115738</v>
      </c>
      <c r="U1084" s="74">
        <v>1000000</v>
      </c>
      <c r="V1084" s="74"/>
    </row>
    <row r="1085" spans="1:22" s="24" customFormat="1" ht="12.75">
      <c r="A1085" s="75" t="s">
        <v>2972</v>
      </c>
      <c r="B1085" s="68">
        <v>200</v>
      </c>
      <c r="C1085" s="68" t="s">
        <v>2462</v>
      </c>
      <c r="D1085" s="71" t="str">
        <f t="shared" si="16"/>
        <v>000 1000 0000000 000 250</v>
      </c>
      <c r="E1085" s="72">
        <v>77498200</v>
      </c>
      <c r="F1085" s="73"/>
      <c r="G1085" s="74">
        <v>77498200</v>
      </c>
      <c r="H1085" s="74">
        <v>5729382327.82</v>
      </c>
      <c r="I1085" s="74">
        <v>5806880527.82</v>
      </c>
      <c r="J1085" s="74"/>
      <c r="K1085" s="74"/>
      <c r="L1085" s="74"/>
      <c r="M1085" s="74"/>
      <c r="N1085" s="74">
        <v>73149135.52</v>
      </c>
      <c r="O1085" s="74"/>
      <c r="P1085" s="74">
        <v>73149135.52</v>
      </c>
      <c r="Q1085" s="74">
        <v>5648017796.1</v>
      </c>
      <c r="R1085" s="74">
        <v>5721166931.62</v>
      </c>
      <c r="S1085" s="74"/>
      <c r="T1085" s="74"/>
      <c r="U1085" s="74"/>
      <c r="V1085" s="74"/>
    </row>
    <row r="1086" spans="1:22" s="24" customFormat="1" ht="33.75">
      <c r="A1086" s="75" t="s">
        <v>2974</v>
      </c>
      <c r="B1086" s="68">
        <v>200</v>
      </c>
      <c r="C1086" s="68" t="s">
        <v>2463</v>
      </c>
      <c r="D1086" s="71" t="str">
        <f t="shared" si="16"/>
        <v>000 1000 0000000 000 251</v>
      </c>
      <c r="E1086" s="72">
        <v>77498200</v>
      </c>
      <c r="F1086" s="73"/>
      <c r="G1086" s="74">
        <v>77498200</v>
      </c>
      <c r="H1086" s="74">
        <v>5729382327.82</v>
      </c>
      <c r="I1086" s="74">
        <v>5806880527.82</v>
      </c>
      <c r="J1086" s="74"/>
      <c r="K1086" s="74"/>
      <c r="L1086" s="74"/>
      <c r="M1086" s="74"/>
      <c r="N1086" s="74">
        <v>73149135.52</v>
      </c>
      <c r="O1086" s="74"/>
      <c r="P1086" s="74">
        <v>73149135.52</v>
      </c>
      <c r="Q1086" s="74">
        <v>5648017796.1</v>
      </c>
      <c r="R1086" s="74">
        <v>5721166931.62</v>
      </c>
      <c r="S1086" s="74"/>
      <c r="T1086" s="74"/>
      <c r="U1086" s="74"/>
      <c r="V1086" s="74"/>
    </row>
    <row r="1087" spans="1:22" s="24" customFormat="1" ht="12.75">
      <c r="A1087" s="75" t="s">
        <v>2978</v>
      </c>
      <c r="B1087" s="68">
        <v>200</v>
      </c>
      <c r="C1087" s="68" t="s">
        <v>2464</v>
      </c>
      <c r="D1087" s="71" t="str">
        <f t="shared" si="16"/>
        <v>000 1000 0000000 000 260</v>
      </c>
      <c r="E1087" s="72">
        <v>24276391604.69</v>
      </c>
      <c r="F1087" s="73"/>
      <c r="G1087" s="74">
        <v>24276391604.69</v>
      </c>
      <c r="H1087" s="74"/>
      <c r="I1087" s="74">
        <v>19486609676.58</v>
      </c>
      <c r="J1087" s="74">
        <v>3126208097.16</v>
      </c>
      <c r="K1087" s="74">
        <v>1650321376.05</v>
      </c>
      <c r="L1087" s="74">
        <v>13252454.9</v>
      </c>
      <c r="M1087" s="74"/>
      <c r="N1087" s="74">
        <v>22830353606.5</v>
      </c>
      <c r="O1087" s="74"/>
      <c r="P1087" s="74">
        <v>22830353606.5</v>
      </c>
      <c r="Q1087" s="74"/>
      <c r="R1087" s="74">
        <v>18871749143.97</v>
      </c>
      <c r="S1087" s="74">
        <v>2448905814.56</v>
      </c>
      <c r="T1087" s="74">
        <v>1504722645.06</v>
      </c>
      <c r="U1087" s="74">
        <v>4976002.91</v>
      </c>
      <c r="V1087" s="74"/>
    </row>
    <row r="1088" spans="1:22" s="24" customFormat="1" ht="33.75">
      <c r="A1088" s="75" t="s">
        <v>2356</v>
      </c>
      <c r="B1088" s="68">
        <v>200</v>
      </c>
      <c r="C1088" s="68" t="s">
        <v>2465</v>
      </c>
      <c r="D1088" s="71" t="str">
        <f t="shared" si="16"/>
        <v>000 1000 0000000 000 261</v>
      </c>
      <c r="E1088" s="72">
        <v>684432</v>
      </c>
      <c r="F1088" s="73"/>
      <c r="G1088" s="74">
        <v>684432</v>
      </c>
      <c r="H1088" s="74"/>
      <c r="I1088" s="74"/>
      <c r="J1088" s="74">
        <v>684432</v>
      </c>
      <c r="K1088" s="74"/>
      <c r="L1088" s="74"/>
      <c r="M1088" s="74"/>
      <c r="N1088" s="74">
        <v>660638.29</v>
      </c>
      <c r="O1088" s="74"/>
      <c r="P1088" s="74">
        <v>660638.29</v>
      </c>
      <c r="Q1088" s="74"/>
      <c r="R1088" s="74"/>
      <c r="S1088" s="74">
        <v>660638.29</v>
      </c>
      <c r="T1088" s="74"/>
      <c r="U1088" s="74"/>
      <c r="V1088" s="74"/>
    </row>
    <row r="1089" spans="1:22" s="24" customFormat="1" ht="22.5">
      <c r="A1089" s="75" t="s">
        <v>2980</v>
      </c>
      <c r="B1089" s="68">
        <v>200</v>
      </c>
      <c r="C1089" s="68" t="s">
        <v>2466</v>
      </c>
      <c r="D1089" s="71" t="str">
        <f t="shared" si="16"/>
        <v>000 1000 0000000 000 262</v>
      </c>
      <c r="E1089" s="72">
        <v>23768282426.55</v>
      </c>
      <c r="F1089" s="73"/>
      <c r="G1089" s="74">
        <v>23768282426.55</v>
      </c>
      <c r="H1089" s="74"/>
      <c r="I1089" s="74">
        <v>19058485909.58</v>
      </c>
      <c r="J1089" s="74">
        <v>3085683967.45</v>
      </c>
      <c r="K1089" s="74">
        <v>1614393994.21</v>
      </c>
      <c r="L1089" s="74">
        <v>9718555.31</v>
      </c>
      <c r="M1089" s="74"/>
      <c r="N1089" s="74">
        <v>22345815791.86</v>
      </c>
      <c r="O1089" s="74"/>
      <c r="P1089" s="74">
        <v>22345815791.86</v>
      </c>
      <c r="Q1089" s="74"/>
      <c r="R1089" s="74">
        <v>18466190092.62</v>
      </c>
      <c r="S1089" s="74">
        <v>2408629928.8</v>
      </c>
      <c r="T1089" s="74">
        <v>1469295624.87</v>
      </c>
      <c r="U1089" s="74">
        <v>1700145.57</v>
      </c>
      <c r="V1089" s="74"/>
    </row>
    <row r="1090" spans="1:22" s="24" customFormat="1" ht="33.75">
      <c r="A1090" s="75" t="s">
        <v>2982</v>
      </c>
      <c r="B1090" s="68">
        <v>200</v>
      </c>
      <c r="C1090" s="68" t="s">
        <v>2467</v>
      </c>
      <c r="D1090" s="71" t="str">
        <f t="shared" si="16"/>
        <v>000 1000 0000000 000 263</v>
      </c>
      <c r="E1090" s="72">
        <v>507424746.14</v>
      </c>
      <c r="F1090" s="73"/>
      <c r="G1090" s="74">
        <v>507424746.14</v>
      </c>
      <c r="H1090" s="74"/>
      <c r="I1090" s="74">
        <v>428123767</v>
      </c>
      <c r="J1090" s="74">
        <v>39839697.71</v>
      </c>
      <c r="K1090" s="74">
        <v>35927381.84</v>
      </c>
      <c r="L1090" s="74">
        <v>3533899.59</v>
      </c>
      <c r="M1090" s="74"/>
      <c r="N1090" s="74">
        <v>483877176.35</v>
      </c>
      <c r="O1090" s="74"/>
      <c r="P1090" s="74">
        <v>483877176.35</v>
      </c>
      <c r="Q1090" s="74"/>
      <c r="R1090" s="74">
        <v>405559051.35</v>
      </c>
      <c r="S1090" s="74">
        <v>39615247.47</v>
      </c>
      <c r="T1090" s="74">
        <v>35427020.19</v>
      </c>
      <c r="U1090" s="74">
        <v>3275857.34</v>
      </c>
      <c r="V1090" s="74"/>
    </row>
    <row r="1091" spans="1:22" s="24" customFormat="1" ht="12.75">
      <c r="A1091" s="75" t="s">
        <v>2984</v>
      </c>
      <c r="B1091" s="68">
        <v>200</v>
      </c>
      <c r="C1091" s="68" t="s">
        <v>2468</v>
      </c>
      <c r="D1091" s="71" t="str">
        <f t="shared" si="16"/>
        <v>000 1000 0000000 000 290</v>
      </c>
      <c r="E1091" s="72">
        <v>85380739.8</v>
      </c>
      <c r="F1091" s="73"/>
      <c r="G1091" s="74">
        <v>85380739.8</v>
      </c>
      <c r="H1091" s="74"/>
      <c r="I1091" s="74">
        <v>64879612.87</v>
      </c>
      <c r="J1091" s="74">
        <v>8674440.08</v>
      </c>
      <c r="K1091" s="74">
        <v>9861428.82</v>
      </c>
      <c r="L1091" s="74">
        <v>1965258.03</v>
      </c>
      <c r="M1091" s="74"/>
      <c r="N1091" s="74">
        <v>81438892.94</v>
      </c>
      <c r="O1091" s="74"/>
      <c r="P1091" s="74">
        <v>81438892.94</v>
      </c>
      <c r="Q1091" s="74"/>
      <c r="R1091" s="74">
        <v>61157439.79</v>
      </c>
      <c r="S1091" s="74">
        <v>8654154.25</v>
      </c>
      <c r="T1091" s="74">
        <v>9737980.64</v>
      </c>
      <c r="U1091" s="74">
        <v>1889318.26</v>
      </c>
      <c r="V1091" s="74"/>
    </row>
    <row r="1092" spans="1:22" s="24" customFormat="1" ht="12.75">
      <c r="A1092" s="75" t="s">
        <v>2986</v>
      </c>
      <c r="B1092" s="68">
        <v>200</v>
      </c>
      <c r="C1092" s="68" t="s">
        <v>2469</v>
      </c>
      <c r="D1092" s="71" t="str">
        <f t="shared" si="16"/>
        <v>000 1000 0000000 000 300</v>
      </c>
      <c r="E1092" s="72">
        <v>792703490.6</v>
      </c>
      <c r="F1092" s="73"/>
      <c r="G1092" s="74">
        <v>792703490.6</v>
      </c>
      <c r="H1092" s="74"/>
      <c r="I1092" s="74">
        <v>285911402.83</v>
      </c>
      <c r="J1092" s="74">
        <v>309812195.05</v>
      </c>
      <c r="K1092" s="74">
        <v>195584975.74</v>
      </c>
      <c r="L1092" s="74">
        <v>1394916.98</v>
      </c>
      <c r="M1092" s="74"/>
      <c r="N1092" s="74">
        <v>762567239.76</v>
      </c>
      <c r="O1092" s="74"/>
      <c r="P1092" s="74">
        <v>762567239.76</v>
      </c>
      <c r="Q1092" s="74"/>
      <c r="R1092" s="74">
        <v>279516452.49</v>
      </c>
      <c r="S1092" s="74">
        <v>296287559.02</v>
      </c>
      <c r="T1092" s="74">
        <v>185408311.27</v>
      </c>
      <c r="U1092" s="74">
        <v>1354916.98</v>
      </c>
      <c r="V1092" s="74"/>
    </row>
    <row r="1093" spans="1:22" s="24" customFormat="1" ht="22.5">
      <c r="A1093" s="75" t="s">
        <v>2988</v>
      </c>
      <c r="B1093" s="68">
        <v>200</v>
      </c>
      <c r="C1093" s="68" t="s">
        <v>2470</v>
      </c>
      <c r="D1093" s="71" t="str">
        <f t="shared" si="16"/>
        <v>000 1000 0000000 000 310</v>
      </c>
      <c r="E1093" s="72">
        <v>624393256.65</v>
      </c>
      <c r="F1093" s="73"/>
      <c r="G1093" s="74">
        <v>624393256.65</v>
      </c>
      <c r="H1093" s="74"/>
      <c r="I1093" s="74">
        <v>172373673.37</v>
      </c>
      <c r="J1093" s="74">
        <v>271736386.97</v>
      </c>
      <c r="K1093" s="74">
        <v>180235030.77</v>
      </c>
      <c r="L1093" s="74">
        <v>48165.54</v>
      </c>
      <c r="M1093" s="74"/>
      <c r="N1093" s="74">
        <v>596903245.96</v>
      </c>
      <c r="O1093" s="74"/>
      <c r="P1093" s="74">
        <v>596903245.96</v>
      </c>
      <c r="Q1093" s="74"/>
      <c r="R1093" s="74">
        <v>167844301.45</v>
      </c>
      <c r="S1093" s="74">
        <v>258617684.23</v>
      </c>
      <c r="T1093" s="74">
        <v>170413094.74</v>
      </c>
      <c r="U1093" s="74">
        <v>28165.54</v>
      </c>
      <c r="V1093" s="74"/>
    </row>
    <row r="1094" spans="1:22" s="24" customFormat="1" ht="22.5">
      <c r="A1094" s="75" t="s">
        <v>2990</v>
      </c>
      <c r="B1094" s="68">
        <v>200</v>
      </c>
      <c r="C1094" s="68" t="s">
        <v>2471</v>
      </c>
      <c r="D1094" s="71" t="str">
        <f t="shared" si="16"/>
        <v>000 1000 0000000 000 320</v>
      </c>
      <c r="E1094" s="72">
        <v>4298600</v>
      </c>
      <c r="F1094" s="73"/>
      <c r="G1094" s="74">
        <v>4298600</v>
      </c>
      <c r="H1094" s="74"/>
      <c r="I1094" s="74">
        <v>4298600</v>
      </c>
      <c r="J1094" s="74"/>
      <c r="K1094" s="74"/>
      <c r="L1094" s="74"/>
      <c r="M1094" s="74"/>
      <c r="N1094" s="74">
        <v>3845507</v>
      </c>
      <c r="O1094" s="74"/>
      <c r="P1094" s="74">
        <v>3845507</v>
      </c>
      <c r="Q1094" s="74"/>
      <c r="R1094" s="74">
        <v>3845507</v>
      </c>
      <c r="S1094" s="74"/>
      <c r="T1094" s="74"/>
      <c r="U1094" s="74"/>
      <c r="V1094" s="74"/>
    </row>
    <row r="1095" spans="1:22" s="24" customFormat="1" ht="22.5">
      <c r="A1095" s="75" t="s">
        <v>2994</v>
      </c>
      <c r="B1095" s="68">
        <v>200</v>
      </c>
      <c r="C1095" s="68" t="s">
        <v>2472</v>
      </c>
      <c r="D1095" s="71" t="str">
        <f aca="true" t="shared" si="17" ref="D1095:D1158">IF(OR(LEFT(C1095,5)="000 9",LEFT(C1095,5)="000 7"),"X",C1095)</f>
        <v>000 1000 0000000 000 340</v>
      </c>
      <c r="E1095" s="72">
        <v>164011633.95</v>
      </c>
      <c r="F1095" s="73"/>
      <c r="G1095" s="74">
        <v>164011633.95</v>
      </c>
      <c r="H1095" s="74"/>
      <c r="I1095" s="74">
        <v>109239129.46</v>
      </c>
      <c r="J1095" s="74">
        <v>38075808.08</v>
      </c>
      <c r="K1095" s="74">
        <v>15349944.97</v>
      </c>
      <c r="L1095" s="74">
        <v>1346751.44</v>
      </c>
      <c r="M1095" s="74"/>
      <c r="N1095" s="74">
        <v>161818486.8</v>
      </c>
      <c r="O1095" s="74"/>
      <c r="P1095" s="74">
        <v>161818486.8</v>
      </c>
      <c r="Q1095" s="74"/>
      <c r="R1095" s="74">
        <v>107826644.04</v>
      </c>
      <c r="S1095" s="74">
        <v>37669874.79</v>
      </c>
      <c r="T1095" s="74">
        <v>14995216.53</v>
      </c>
      <c r="U1095" s="74">
        <v>1326751.44</v>
      </c>
      <c r="V1095" s="74"/>
    </row>
    <row r="1096" spans="1:22" s="24" customFormat="1" ht="12.75">
      <c r="A1096" s="75" t="s">
        <v>2473</v>
      </c>
      <c r="B1096" s="68">
        <v>200</v>
      </c>
      <c r="C1096" s="68" t="s">
        <v>2474</v>
      </c>
      <c r="D1096" s="71" t="str">
        <f t="shared" si="17"/>
        <v>000 1001 0000000 000 000</v>
      </c>
      <c r="E1096" s="72">
        <v>307642727.09</v>
      </c>
      <c r="F1096" s="73"/>
      <c r="G1096" s="74">
        <v>307642727.09</v>
      </c>
      <c r="H1096" s="74"/>
      <c r="I1096" s="74">
        <v>203862000</v>
      </c>
      <c r="J1096" s="74">
        <v>62851129.71</v>
      </c>
      <c r="K1096" s="74">
        <v>37395697.79</v>
      </c>
      <c r="L1096" s="74">
        <v>3533899.59</v>
      </c>
      <c r="M1096" s="74"/>
      <c r="N1096" s="74">
        <v>303750370.57</v>
      </c>
      <c r="O1096" s="74"/>
      <c r="P1096" s="74">
        <v>303750370.57</v>
      </c>
      <c r="Q1096" s="74"/>
      <c r="R1096" s="74">
        <v>200978031.22</v>
      </c>
      <c r="S1096" s="74">
        <v>62601145.87</v>
      </c>
      <c r="T1096" s="74">
        <v>36895336.14</v>
      </c>
      <c r="U1096" s="74">
        <v>3275857.34</v>
      </c>
      <c r="V1096" s="74"/>
    </row>
    <row r="1097" spans="1:22" s="24" customFormat="1" ht="12.75">
      <c r="A1097" s="75" t="s">
        <v>1291</v>
      </c>
      <c r="B1097" s="68">
        <v>200</v>
      </c>
      <c r="C1097" s="68" t="s">
        <v>2475</v>
      </c>
      <c r="D1097" s="71" t="str">
        <f t="shared" si="17"/>
        <v>000 1001 0000000 000 200</v>
      </c>
      <c r="E1097" s="72">
        <v>307642727.09</v>
      </c>
      <c r="F1097" s="73"/>
      <c r="G1097" s="74">
        <v>307642727.09</v>
      </c>
      <c r="H1097" s="74"/>
      <c r="I1097" s="74">
        <v>203862000</v>
      </c>
      <c r="J1097" s="74">
        <v>62851129.71</v>
      </c>
      <c r="K1097" s="74">
        <v>37395697.79</v>
      </c>
      <c r="L1097" s="74">
        <v>3533899.59</v>
      </c>
      <c r="M1097" s="74"/>
      <c r="N1097" s="74">
        <v>303750370.57</v>
      </c>
      <c r="O1097" s="74"/>
      <c r="P1097" s="74">
        <v>303750370.57</v>
      </c>
      <c r="Q1097" s="74"/>
      <c r="R1097" s="74">
        <v>200978031.22</v>
      </c>
      <c r="S1097" s="74">
        <v>62601145.87</v>
      </c>
      <c r="T1097" s="74">
        <v>36895336.14</v>
      </c>
      <c r="U1097" s="74">
        <v>3275857.34</v>
      </c>
      <c r="V1097" s="74"/>
    </row>
    <row r="1098" spans="1:22" s="24" customFormat="1" ht="22.5">
      <c r="A1098" s="75" t="s">
        <v>2966</v>
      </c>
      <c r="B1098" s="68">
        <v>200</v>
      </c>
      <c r="C1098" s="68" t="s">
        <v>2476</v>
      </c>
      <c r="D1098" s="71" t="str">
        <f t="shared" si="17"/>
        <v>000 1001 0000000 000 240</v>
      </c>
      <c r="E1098" s="72">
        <v>23067188.66</v>
      </c>
      <c r="F1098" s="73"/>
      <c r="G1098" s="74">
        <v>23067188.66</v>
      </c>
      <c r="H1098" s="74"/>
      <c r="I1098" s="74"/>
      <c r="J1098" s="74">
        <v>22327000</v>
      </c>
      <c r="K1098" s="74">
        <v>740188.66</v>
      </c>
      <c r="L1098" s="74"/>
      <c r="M1098" s="74"/>
      <c r="N1098" s="74">
        <v>23065448.77</v>
      </c>
      <c r="O1098" s="74"/>
      <c r="P1098" s="74">
        <v>23065448.77</v>
      </c>
      <c r="Q1098" s="74"/>
      <c r="R1098" s="74"/>
      <c r="S1098" s="74">
        <v>22325260.11</v>
      </c>
      <c r="T1098" s="74">
        <v>740188.66</v>
      </c>
      <c r="U1098" s="74"/>
      <c r="V1098" s="74"/>
    </row>
    <row r="1099" spans="1:22" s="24" customFormat="1" ht="33.75">
      <c r="A1099" s="75" t="s">
        <v>2968</v>
      </c>
      <c r="B1099" s="68">
        <v>200</v>
      </c>
      <c r="C1099" s="68" t="s">
        <v>2477</v>
      </c>
      <c r="D1099" s="71" t="str">
        <f t="shared" si="17"/>
        <v>000 1001 0000000 000 241</v>
      </c>
      <c r="E1099" s="72">
        <v>23067188.66</v>
      </c>
      <c r="F1099" s="73"/>
      <c r="G1099" s="74">
        <v>23067188.66</v>
      </c>
      <c r="H1099" s="74"/>
      <c r="I1099" s="74"/>
      <c r="J1099" s="74">
        <v>22327000</v>
      </c>
      <c r="K1099" s="74">
        <v>740188.66</v>
      </c>
      <c r="L1099" s="74"/>
      <c r="M1099" s="74"/>
      <c r="N1099" s="74">
        <v>23065448.77</v>
      </c>
      <c r="O1099" s="74"/>
      <c r="P1099" s="74">
        <v>23065448.77</v>
      </c>
      <c r="Q1099" s="74"/>
      <c r="R1099" s="74"/>
      <c r="S1099" s="74">
        <v>22325260.11</v>
      </c>
      <c r="T1099" s="74">
        <v>740188.66</v>
      </c>
      <c r="U1099" s="74"/>
      <c r="V1099" s="74"/>
    </row>
    <row r="1100" spans="1:22" s="24" customFormat="1" ht="12.75">
      <c r="A1100" s="75" t="s">
        <v>2978</v>
      </c>
      <c r="B1100" s="68">
        <v>200</v>
      </c>
      <c r="C1100" s="68" t="s">
        <v>2478</v>
      </c>
      <c r="D1100" s="71" t="str">
        <f t="shared" si="17"/>
        <v>000 1001 0000000 000 260</v>
      </c>
      <c r="E1100" s="72">
        <v>284575538.43</v>
      </c>
      <c r="F1100" s="73"/>
      <c r="G1100" s="74">
        <v>284575538.43</v>
      </c>
      <c r="H1100" s="74"/>
      <c r="I1100" s="74">
        <v>203862000</v>
      </c>
      <c r="J1100" s="74">
        <v>40524129.71</v>
      </c>
      <c r="K1100" s="74">
        <v>36655509.13</v>
      </c>
      <c r="L1100" s="74">
        <v>3533899.59</v>
      </c>
      <c r="M1100" s="74"/>
      <c r="N1100" s="74">
        <v>280684921.8</v>
      </c>
      <c r="O1100" s="74"/>
      <c r="P1100" s="74">
        <v>280684921.8</v>
      </c>
      <c r="Q1100" s="74"/>
      <c r="R1100" s="74">
        <v>200978031.22</v>
      </c>
      <c r="S1100" s="74">
        <v>40275885.76</v>
      </c>
      <c r="T1100" s="74">
        <v>36155147.48</v>
      </c>
      <c r="U1100" s="74">
        <v>3275857.34</v>
      </c>
      <c r="V1100" s="74"/>
    </row>
    <row r="1101" spans="1:22" s="24" customFormat="1" ht="33.75">
      <c r="A1101" s="75" t="s">
        <v>2356</v>
      </c>
      <c r="B1101" s="68">
        <v>200</v>
      </c>
      <c r="C1101" s="68" t="s">
        <v>2479</v>
      </c>
      <c r="D1101" s="71" t="str">
        <f t="shared" si="17"/>
        <v>000 1001 0000000 000 261</v>
      </c>
      <c r="E1101" s="72">
        <v>684432</v>
      </c>
      <c r="F1101" s="73"/>
      <c r="G1101" s="74">
        <v>684432</v>
      </c>
      <c r="H1101" s="74"/>
      <c r="I1101" s="74"/>
      <c r="J1101" s="74">
        <v>684432</v>
      </c>
      <c r="K1101" s="74"/>
      <c r="L1101" s="74"/>
      <c r="M1101" s="74"/>
      <c r="N1101" s="74">
        <v>660638.29</v>
      </c>
      <c r="O1101" s="74"/>
      <c r="P1101" s="74">
        <v>660638.29</v>
      </c>
      <c r="Q1101" s="74"/>
      <c r="R1101" s="74"/>
      <c r="S1101" s="74">
        <v>660638.29</v>
      </c>
      <c r="T1101" s="74"/>
      <c r="U1101" s="74"/>
      <c r="V1101" s="74"/>
    </row>
    <row r="1102" spans="1:22" s="24" customFormat="1" ht="22.5">
      <c r="A1102" s="75" t="s">
        <v>2980</v>
      </c>
      <c r="B1102" s="68">
        <v>200</v>
      </c>
      <c r="C1102" s="68" t="s">
        <v>2480</v>
      </c>
      <c r="D1102" s="71" t="str">
        <f t="shared" si="17"/>
        <v>000 1001 0000000 000 262</v>
      </c>
      <c r="E1102" s="72">
        <v>733127.29</v>
      </c>
      <c r="F1102" s="73"/>
      <c r="G1102" s="74">
        <v>733127.29</v>
      </c>
      <c r="H1102" s="74"/>
      <c r="I1102" s="74"/>
      <c r="J1102" s="74"/>
      <c r="K1102" s="74">
        <v>733127.29</v>
      </c>
      <c r="L1102" s="74"/>
      <c r="M1102" s="74"/>
      <c r="N1102" s="74">
        <v>733127.29</v>
      </c>
      <c r="O1102" s="74"/>
      <c r="P1102" s="74">
        <v>733127.29</v>
      </c>
      <c r="Q1102" s="74"/>
      <c r="R1102" s="74"/>
      <c r="S1102" s="74"/>
      <c r="T1102" s="74">
        <v>733127.29</v>
      </c>
      <c r="U1102" s="74"/>
      <c r="V1102" s="74"/>
    </row>
    <row r="1103" spans="1:22" s="24" customFormat="1" ht="33.75">
      <c r="A1103" s="75" t="s">
        <v>2982</v>
      </c>
      <c r="B1103" s="68">
        <v>200</v>
      </c>
      <c r="C1103" s="68" t="s">
        <v>2481</v>
      </c>
      <c r="D1103" s="71" t="str">
        <f t="shared" si="17"/>
        <v>000 1001 0000000 000 263</v>
      </c>
      <c r="E1103" s="72">
        <v>283157979.14</v>
      </c>
      <c r="F1103" s="73"/>
      <c r="G1103" s="74">
        <v>283157979.14</v>
      </c>
      <c r="H1103" s="74"/>
      <c r="I1103" s="74">
        <v>203862000</v>
      </c>
      <c r="J1103" s="74">
        <v>39839697.71</v>
      </c>
      <c r="K1103" s="74">
        <v>35922381.84</v>
      </c>
      <c r="L1103" s="74">
        <v>3533899.59</v>
      </c>
      <c r="M1103" s="74"/>
      <c r="N1103" s="74">
        <v>279291156.22</v>
      </c>
      <c r="O1103" s="74"/>
      <c r="P1103" s="74">
        <v>279291156.22</v>
      </c>
      <c r="Q1103" s="74"/>
      <c r="R1103" s="74">
        <v>200978031.22</v>
      </c>
      <c r="S1103" s="74">
        <v>39615247.47</v>
      </c>
      <c r="T1103" s="74">
        <v>35422020.19</v>
      </c>
      <c r="U1103" s="74">
        <v>3275857.34</v>
      </c>
      <c r="V1103" s="74"/>
    </row>
    <row r="1104" spans="1:22" s="24" customFormat="1" ht="12.75">
      <c r="A1104" s="75" t="s">
        <v>2482</v>
      </c>
      <c r="B1104" s="68">
        <v>200</v>
      </c>
      <c r="C1104" s="68" t="s">
        <v>2483</v>
      </c>
      <c r="D1104" s="71" t="str">
        <f t="shared" si="17"/>
        <v>000 1002 0000000 000 000</v>
      </c>
      <c r="E1104" s="72">
        <v>4999903607.65</v>
      </c>
      <c r="F1104" s="73"/>
      <c r="G1104" s="74">
        <v>4999903607.65</v>
      </c>
      <c r="H1104" s="74"/>
      <c r="I1104" s="74">
        <v>4182020503</v>
      </c>
      <c r="J1104" s="74">
        <v>700401720.18</v>
      </c>
      <c r="K1104" s="74">
        <v>117481384.47</v>
      </c>
      <c r="L1104" s="74"/>
      <c r="M1104" s="74"/>
      <c r="N1104" s="74">
        <v>4957782779.27</v>
      </c>
      <c r="O1104" s="74"/>
      <c r="P1104" s="74">
        <v>4957782779.27</v>
      </c>
      <c r="Q1104" s="74"/>
      <c r="R1104" s="74">
        <v>4178426701.28</v>
      </c>
      <c r="S1104" s="74">
        <v>661892151.99</v>
      </c>
      <c r="T1104" s="74">
        <v>117463926</v>
      </c>
      <c r="U1104" s="74"/>
      <c r="V1104" s="74"/>
    </row>
    <row r="1105" spans="1:22" s="24" customFormat="1" ht="12.75">
      <c r="A1105" s="75" t="s">
        <v>1291</v>
      </c>
      <c r="B1105" s="68">
        <v>200</v>
      </c>
      <c r="C1105" s="68" t="s">
        <v>2484</v>
      </c>
      <c r="D1105" s="71" t="str">
        <f t="shared" si="17"/>
        <v>000 1002 0000000 000 200</v>
      </c>
      <c r="E1105" s="72">
        <v>4859726292.33</v>
      </c>
      <c r="F1105" s="73"/>
      <c r="G1105" s="74">
        <v>4859726292.33</v>
      </c>
      <c r="H1105" s="74"/>
      <c r="I1105" s="74">
        <v>4078599506.63</v>
      </c>
      <c r="J1105" s="74">
        <v>670595652.94</v>
      </c>
      <c r="K1105" s="74">
        <v>110531132.76</v>
      </c>
      <c r="L1105" s="74"/>
      <c r="M1105" s="74"/>
      <c r="N1105" s="74">
        <v>4818940102.91</v>
      </c>
      <c r="O1105" s="74"/>
      <c r="P1105" s="74">
        <v>4818940102.91</v>
      </c>
      <c r="Q1105" s="74"/>
      <c r="R1105" s="74">
        <v>4075505300.93</v>
      </c>
      <c r="S1105" s="74">
        <v>632920399.5</v>
      </c>
      <c r="T1105" s="74">
        <v>110514402.48</v>
      </c>
      <c r="U1105" s="74"/>
      <c r="V1105" s="74"/>
    </row>
    <row r="1106" spans="1:22" s="24" customFormat="1" ht="22.5">
      <c r="A1106" s="75" t="s">
        <v>1293</v>
      </c>
      <c r="B1106" s="68">
        <v>200</v>
      </c>
      <c r="C1106" s="68" t="s">
        <v>2485</v>
      </c>
      <c r="D1106" s="71" t="str">
        <f t="shared" si="17"/>
        <v>000 1002 0000000 000 210</v>
      </c>
      <c r="E1106" s="72">
        <v>954392582.23</v>
      </c>
      <c r="F1106" s="73"/>
      <c r="G1106" s="74">
        <v>954392582.23</v>
      </c>
      <c r="H1106" s="74"/>
      <c r="I1106" s="74">
        <v>499166032.77</v>
      </c>
      <c r="J1106" s="74">
        <v>376895966.77</v>
      </c>
      <c r="K1106" s="74">
        <v>78330582.69</v>
      </c>
      <c r="L1106" s="74"/>
      <c r="M1106" s="74"/>
      <c r="N1106" s="74">
        <v>953194750.06</v>
      </c>
      <c r="O1106" s="74"/>
      <c r="P1106" s="74">
        <v>953194750.06</v>
      </c>
      <c r="Q1106" s="74"/>
      <c r="R1106" s="74">
        <v>498294137.46</v>
      </c>
      <c r="S1106" s="74">
        <v>376585421.66</v>
      </c>
      <c r="T1106" s="74">
        <v>78315190.94</v>
      </c>
      <c r="U1106" s="74"/>
      <c r="V1106" s="74"/>
    </row>
    <row r="1107" spans="1:22" s="24" customFormat="1" ht="12.75">
      <c r="A1107" s="75" t="s">
        <v>1295</v>
      </c>
      <c r="B1107" s="68">
        <v>200</v>
      </c>
      <c r="C1107" s="68" t="s">
        <v>2486</v>
      </c>
      <c r="D1107" s="71" t="str">
        <f t="shared" si="17"/>
        <v>000 1002 0000000 000 211</v>
      </c>
      <c r="E1107" s="72">
        <v>733601441.4</v>
      </c>
      <c r="F1107" s="73"/>
      <c r="G1107" s="74">
        <v>733601441.4</v>
      </c>
      <c r="H1107" s="74"/>
      <c r="I1107" s="74">
        <v>382926699.26</v>
      </c>
      <c r="J1107" s="74">
        <v>290392818.32</v>
      </c>
      <c r="K1107" s="74">
        <v>60281923.82</v>
      </c>
      <c r="L1107" s="74"/>
      <c r="M1107" s="74"/>
      <c r="N1107" s="74">
        <v>733096046.4</v>
      </c>
      <c r="O1107" s="74"/>
      <c r="P1107" s="74">
        <v>733096046.4</v>
      </c>
      <c r="Q1107" s="74"/>
      <c r="R1107" s="74">
        <v>382641490.27</v>
      </c>
      <c r="S1107" s="74">
        <v>290172632.31</v>
      </c>
      <c r="T1107" s="74">
        <v>60281923.82</v>
      </c>
      <c r="U1107" s="74"/>
      <c r="V1107" s="74"/>
    </row>
    <row r="1108" spans="1:22" s="24" customFormat="1" ht="12.75">
      <c r="A1108" s="75" t="s">
        <v>1297</v>
      </c>
      <c r="B1108" s="68">
        <v>200</v>
      </c>
      <c r="C1108" s="68" t="s">
        <v>2487</v>
      </c>
      <c r="D1108" s="71" t="str">
        <f t="shared" si="17"/>
        <v>000 1002 0000000 000 212</v>
      </c>
      <c r="E1108" s="72">
        <v>516263.68</v>
      </c>
      <c r="F1108" s="73"/>
      <c r="G1108" s="74">
        <v>516263.68</v>
      </c>
      <c r="H1108" s="74"/>
      <c r="I1108" s="74">
        <v>381290.64</v>
      </c>
      <c r="J1108" s="74">
        <v>91461.12</v>
      </c>
      <c r="K1108" s="74">
        <v>43511.92</v>
      </c>
      <c r="L1108" s="74"/>
      <c r="M1108" s="74"/>
      <c r="N1108" s="74">
        <v>470738.86</v>
      </c>
      <c r="O1108" s="74"/>
      <c r="P1108" s="74">
        <v>470738.86</v>
      </c>
      <c r="Q1108" s="74"/>
      <c r="R1108" s="74">
        <v>342666.65</v>
      </c>
      <c r="S1108" s="74">
        <v>84560.29</v>
      </c>
      <c r="T1108" s="74">
        <v>43511.92</v>
      </c>
      <c r="U1108" s="74"/>
      <c r="V1108" s="74"/>
    </row>
    <row r="1109" spans="1:22" s="24" customFormat="1" ht="12.75">
      <c r="A1109" s="75" t="s">
        <v>1299</v>
      </c>
      <c r="B1109" s="68">
        <v>200</v>
      </c>
      <c r="C1109" s="68" t="s">
        <v>2488</v>
      </c>
      <c r="D1109" s="71" t="str">
        <f t="shared" si="17"/>
        <v>000 1002 0000000 000 213</v>
      </c>
      <c r="E1109" s="72">
        <v>220274877.15</v>
      </c>
      <c r="F1109" s="73"/>
      <c r="G1109" s="74">
        <v>220274877.15</v>
      </c>
      <c r="H1109" s="74"/>
      <c r="I1109" s="74">
        <v>115858042.87</v>
      </c>
      <c r="J1109" s="74">
        <v>86411687.33</v>
      </c>
      <c r="K1109" s="74">
        <v>18005146.95</v>
      </c>
      <c r="L1109" s="74"/>
      <c r="M1109" s="74"/>
      <c r="N1109" s="74">
        <v>219627964.8</v>
      </c>
      <c r="O1109" s="74"/>
      <c r="P1109" s="74">
        <v>219627964.8</v>
      </c>
      <c r="Q1109" s="74"/>
      <c r="R1109" s="74">
        <v>115309980.54</v>
      </c>
      <c r="S1109" s="74">
        <v>86328229.06</v>
      </c>
      <c r="T1109" s="74">
        <v>17989755.2</v>
      </c>
      <c r="U1109" s="74"/>
      <c r="V1109" s="74"/>
    </row>
    <row r="1110" spans="1:22" s="24" customFormat="1" ht="12.75">
      <c r="A1110" s="75" t="s">
        <v>1301</v>
      </c>
      <c r="B1110" s="68">
        <v>200</v>
      </c>
      <c r="C1110" s="68" t="s">
        <v>2489</v>
      </c>
      <c r="D1110" s="71" t="str">
        <f t="shared" si="17"/>
        <v>000 1002 0000000 000 220</v>
      </c>
      <c r="E1110" s="72">
        <v>174331036.57</v>
      </c>
      <c r="F1110" s="73"/>
      <c r="G1110" s="74">
        <v>174331036.57</v>
      </c>
      <c r="H1110" s="74"/>
      <c r="I1110" s="74">
        <v>85924558.63</v>
      </c>
      <c r="J1110" s="74">
        <v>78929107.04</v>
      </c>
      <c r="K1110" s="74">
        <v>9477370.9</v>
      </c>
      <c r="L1110" s="74"/>
      <c r="M1110" s="74"/>
      <c r="N1110" s="74">
        <v>168304960.09</v>
      </c>
      <c r="O1110" s="74"/>
      <c r="P1110" s="74">
        <v>168304960.09</v>
      </c>
      <c r="Q1110" s="74"/>
      <c r="R1110" s="74">
        <v>85061288.16</v>
      </c>
      <c r="S1110" s="74">
        <v>73767253.62</v>
      </c>
      <c r="T1110" s="74">
        <v>9476418.31</v>
      </c>
      <c r="U1110" s="74"/>
      <c r="V1110" s="74"/>
    </row>
    <row r="1111" spans="1:22" s="24" customFormat="1" ht="12.75">
      <c r="A1111" s="75" t="s">
        <v>1303</v>
      </c>
      <c r="B1111" s="68">
        <v>200</v>
      </c>
      <c r="C1111" s="68" t="s">
        <v>2490</v>
      </c>
      <c r="D1111" s="71" t="str">
        <f t="shared" si="17"/>
        <v>000 1002 0000000 000 221</v>
      </c>
      <c r="E1111" s="72">
        <v>9605107.4</v>
      </c>
      <c r="F1111" s="73"/>
      <c r="G1111" s="74">
        <v>9605107.4</v>
      </c>
      <c r="H1111" s="74"/>
      <c r="I1111" s="74">
        <v>3617188.57</v>
      </c>
      <c r="J1111" s="74">
        <v>4723486.67</v>
      </c>
      <c r="K1111" s="74">
        <v>1264432.16</v>
      </c>
      <c r="L1111" s="74"/>
      <c r="M1111" s="74"/>
      <c r="N1111" s="74">
        <v>9416505.85</v>
      </c>
      <c r="O1111" s="74"/>
      <c r="P1111" s="74">
        <v>9416505.85</v>
      </c>
      <c r="Q1111" s="74"/>
      <c r="R1111" s="74">
        <v>3595782.27</v>
      </c>
      <c r="S1111" s="74">
        <v>4556291.42</v>
      </c>
      <c r="T1111" s="74">
        <v>1264432.16</v>
      </c>
      <c r="U1111" s="74"/>
      <c r="V1111" s="74"/>
    </row>
    <row r="1112" spans="1:22" s="24" customFormat="1" ht="12.75">
      <c r="A1112" s="75" t="s">
        <v>1305</v>
      </c>
      <c r="B1112" s="68">
        <v>200</v>
      </c>
      <c r="C1112" s="68" t="s">
        <v>2491</v>
      </c>
      <c r="D1112" s="71" t="str">
        <f t="shared" si="17"/>
        <v>000 1002 0000000 000 222</v>
      </c>
      <c r="E1112" s="72">
        <v>1243026.92</v>
      </c>
      <c r="F1112" s="73"/>
      <c r="G1112" s="74">
        <v>1243026.92</v>
      </c>
      <c r="H1112" s="74"/>
      <c r="I1112" s="74">
        <v>1029349.52</v>
      </c>
      <c r="J1112" s="74">
        <v>203991</v>
      </c>
      <c r="K1112" s="74">
        <v>9686.4</v>
      </c>
      <c r="L1112" s="74"/>
      <c r="M1112" s="74"/>
      <c r="N1112" s="74">
        <v>1210707.08</v>
      </c>
      <c r="O1112" s="74"/>
      <c r="P1112" s="74">
        <v>1210707.08</v>
      </c>
      <c r="Q1112" s="74"/>
      <c r="R1112" s="74">
        <v>997029.68</v>
      </c>
      <c r="S1112" s="74">
        <v>203991</v>
      </c>
      <c r="T1112" s="74">
        <v>9686.4</v>
      </c>
      <c r="U1112" s="74"/>
      <c r="V1112" s="74"/>
    </row>
    <row r="1113" spans="1:22" s="24" customFormat="1" ht="12.75">
      <c r="A1113" s="75" t="s">
        <v>1307</v>
      </c>
      <c r="B1113" s="68">
        <v>200</v>
      </c>
      <c r="C1113" s="68" t="s">
        <v>2492</v>
      </c>
      <c r="D1113" s="71" t="str">
        <f t="shared" si="17"/>
        <v>000 1002 0000000 000 223</v>
      </c>
      <c r="E1113" s="72">
        <v>50790363.53</v>
      </c>
      <c r="F1113" s="73"/>
      <c r="G1113" s="74">
        <v>50790363.53</v>
      </c>
      <c r="H1113" s="74"/>
      <c r="I1113" s="74">
        <v>33459868.23</v>
      </c>
      <c r="J1113" s="74">
        <v>14329213.54</v>
      </c>
      <c r="K1113" s="74">
        <v>3001281.76</v>
      </c>
      <c r="L1113" s="74"/>
      <c r="M1113" s="74"/>
      <c r="N1113" s="74">
        <v>49348544.1</v>
      </c>
      <c r="O1113" s="74"/>
      <c r="P1113" s="74">
        <v>49348544.1</v>
      </c>
      <c r="Q1113" s="74"/>
      <c r="R1113" s="74">
        <v>32913730.13</v>
      </c>
      <c r="S1113" s="74">
        <v>13433532.21</v>
      </c>
      <c r="T1113" s="74">
        <v>3001281.76</v>
      </c>
      <c r="U1113" s="74"/>
      <c r="V1113" s="74"/>
    </row>
    <row r="1114" spans="1:22" s="24" customFormat="1" ht="22.5">
      <c r="A1114" s="75" t="s">
        <v>1309</v>
      </c>
      <c r="B1114" s="68">
        <v>200</v>
      </c>
      <c r="C1114" s="68" t="s">
        <v>2493</v>
      </c>
      <c r="D1114" s="71" t="str">
        <f t="shared" si="17"/>
        <v>000 1002 0000000 000 224</v>
      </c>
      <c r="E1114" s="72">
        <v>1472454.28</v>
      </c>
      <c r="F1114" s="73"/>
      <c r="G1114" s="74">
        <v>1472454.28</v>
      </c>
      <c r="H1114" s="74"/>
      <c r="I1114" s="74">
        <v>1192985.56</v>
      </c>
      <c r="J1114" s="74">
        <v>225250</v>
      </c>
      <c r="K1114" s="74">
        <v>54218.72</v>
      </c>
      <c r="L1114" s="74"/>
      <c r="M1114" s="74"/>
      <c r="N1114" s="74">
        <v>1472124.77</v>
      </c>
      <c r="O1114" s="74"/>
      <c r="P1114" s="74">
        <v>1472124.77</v>
      </c>
      <c r="Q1114" s="74"/>
      <c r="R1114" s="74">
        <v>1192656.05</v>
      </c>
      <c r="S1114" s="74">
        <v>225250</v>
      </c>
      <c r="T1114" s="74">
        <v>54218.72</v>
      </c>
      <c r="U1114" s="74"/>
      <c r="V1114" s="74"/>
    </row>
    <row r="1115" spans="1:22" s="24" customFormat="1" ht="22.5">
      <c r="A1115" s="75" t="s">
        <v>2962</v>
      </c>
      <c r="B1115" s="68">
        <v>200</v>
      </c>
      <c r="C1115" s="68" t="s">
        <v>2494</v>
      </c>
      <c r="D1115" s="71" t="str">
        <f t="shared" si="17"/>
        <v>000 1002 0000000 000 225</v>
      </c>
      <c r="E1115" s="72">
        <v>65589033.24</v>
      </c>
      <c r="F1115" s="73"/>
      <c r="G1115" s="74">
        <v>65589033.24</v>
      </c>
      <c r="H1115" s="74"/>
      <c r="I1115" s="74">
        <v>22712071.95</v>
      </c>
      <c r="J1115" s="74">
        <v>40503708.41</v>
      </c>
      <c r="K1115" s="74">
        <v>2373252.88</v>
      </c>
      <c r="L1115" s="74"/>
      <c r="M1115" s="74"/>
      <c r="N1115" s="74">
        <v>63780325.71</v>
      </c>
      <c r="O1115" s="74"/>
      <c r="P1115" s="74">
        <v>63780325.71</v>
      </c>
      <c r="Q1115" s="74"/>
      <c r="R1115" s="74">
        <v>22642702.76</v>
      </c>
      <c r="S1115" s="74">
        <v>38764370.07</v>
      </c>
      <c r="T1115" s="74">
        <v>2373252.88</v>
      </c>
      <c r="U1115" s="74"/>
      <c r="V1115" s="74"/>
    </row>
    <row r="1116" spans="1:22" s="24" customFormat="1" ht="12.75">
      <c r="A1116" s="75" t="s">
        <v>2964</v>
      </c>
      <c r="B1116" s="68">
        <v>200</v>
      </c>
      <c r="C1116" s="68" t="s">
        <v>2495</v>
      </c>
      <c r="D1116" s="71" t="str">
        <f t="shared" si="17"/>
        <v>000 1002 0000000 000 226</v>
      </c>
      <c r="E1116" s="72">
        <v>45631051.2</v>
      </c>
      <c r="F1116" s="73"/>
      <c r="G1116" s="74">
        <v>45631051.2</v>
      </c>
      <c r="H1116" s="74"/>
      <c r="I1116" s="74">
        <v>23913094.8</v>
      </c>
      <c r="J1116" s="74">
        <v>18943457.42</v>
      </c>
      <c r="K1116" s="74">
        <v>2774498.98</v>
      </c>
      <c r="L1116" s="74"/>
      <c r="M1116" s="74"/>
      <c r="N1116" s="74">
        <v>43076752.58</v>
      </c>
      <c r="O1116" s="74"/>
      <c r="P1116" s="74">
        <v>43076752.58</v>
      </c>
      <c r="Q1116" s="74"/>
      <c r="R1116" s="74">
        <v>23719387.27</v>
      </c>
      <c r="S1116" s="74">
        <v>16583818.92</v>
      </c>
      <c r="T1116" s="74">
        <v>2773546.39</v>
      </c>
      <c r="U1116" s="74"/>
      <c r="V1116" s="74"/>
    </row>
    <row r="1117" spans="1:22" s="24" customFormat="1" ht="22.5">
      <c r="A1117" s="75" t="s">
        <v>2966</v>
      </c>
      <c r="B1117" s="68">
        <v>200</v>
      </c>
      <c r="C1117" s="68" t="s">
        <v>2496</v>
      </c>
      <c r="D1117" s="71" t="str">
        <f t="shared" si="17"/>
        <v>000 1002 0000000 000 240</v>
      </c>
      <c r="E1117" s="72">
        <v>3659763445.52</v>
      </c>
      <c r="F1117" s="73"/>
      <c r="G1117" s="74">
        <v>3659763445.52</v>
      </c>
      <c r="H1117" s="74"/>
      <c r="I1117" s="74">
        <v>3480245358</v>
      </c>
      <c r="J1117" s="74">
        <v>156961087.52</v>
      </c>
      <c r="K1117" s="74">
        <v>22557000</v>
      </c>
      <c r="L1117" s="74"/>
      <c r="M1117" s="74"/>
      <c r="N1117" s="74">
        <v>3659706568.02</v>
      </c>
      <c r="O1117" s="74"/>
      <c r="P1117" s="74">
        <v>3659706568.02</v>
      </c>
      <c r="Q1117" s="74"/>
      <c r="R1117" s="74">
        <v>3480238948</v>
      </c>
      <c r="S1117" s="74">
        <v>156910620.02</v>
      </c>
      <c r="T1117" s="74">
        <v>22557000</v>
      </c>
      <c r="U1117" s="74"/>
      <c r="V1117" s="74"/>
    </row>
    <row r="1118" spans="1:22" s="24" customFormat="1" ht="33.75">
      <c r="A1118" s="75" t="s">
        <v>2968</v>
      </c>
      <c r="B1118" s="68">
        <v>200</v>
      </c>
      <c r="C1118" s="68" t="s">
        <v>2497</v>
      </c>
      <c r="D1118" s="71" t="str">
        <f t="shared" si="17"/>
        <v>000 1002 0000000 000 241</v>
      </c>
      <c r="E1118" s="72">
        <v>3659763445.52</v>
      </c>
      <c r="F1118" s="73"/>
      <c r="G1118" s="74">
        <v>3659763445.52</v>
      </c>
      <c r="H1118" s="74"/>
      <c r="I1118" s="74">
        <v>3480245358</v>
      </c>
      <c r="J1118" s="74">
        <v>156961087.52</v>
      </c>
      <c r="K1118" s="74">
        <v>22557000</v>
      </c>
      <c r="L1118" s="74"/>
      <c r="M1118" s="74"/>
      <c r="N1118" s="74">
        <v>3659706568.02</v>
      </c>
      <c r="O1118" s="74"/>
      <c r="P1118" s="74">
        <v>3659706568.02</v>
      </c>
      <c r="Q1118" s="74"/>
      <c r="R1118" s="74">
        <v>3480238948</v>
      </c>
      <c r="S1118" s="74">
        <v>156910620.02</v>
      </c>
      <c r="T1118" s="74">
        <v>22557000</v>
      </c>
      <c r="U1118" s="74"/>
      <c r="V1118" s="74"/>
    </row>
    <row r="1119" spans="1:22" s="24" customFormat="1" ht="12.75">
      <c r="A1119" s="75" t="s">
        <v>2978</v>
      </c>
      <c r="B1119" s="68">
        <v>200</v>
      </c>
      <c r="C1119" s="68" t="s">
        <v>2498</v>
      </c>
      <c r="D1119" s="71" t="str">
        <f t="shared" si="17"/>
        <v>000 1002 0000000 000 260</v>
      </c>
      <c r="E1119" s="72">
        <v>56819650</v>
      </c>
      <c r="F1119" s="73"/>
      <c r="G1119" s="74">
        <v>56819650</v>
      </c>
      <c r="H1119" s="74"/>
      <c r="I1119" s="74"/>
      <c r="J1119" s="74">
        <v>56819650</v>
      </c>
      <c r="K1119" s="74"/>
      <c r="L1119" s="74"/>
      <c r="M1119" s="74"/>
      <c r="N1119" s="74">
        <v>24681129.43</v>
      </c>
      <c r="O1119" s="74"/>
      <c r="P1119" s="74">
        <v>24681129.43</v>
      </c>
      <c r="Q1119" s="74"/>
      <c r="R1119" s="74"/>
      <c r="S1119" s="74">
        <v>24681129.43</v>
      </c>
      <c r="T1119" s="74"/>
      <c r="U1119" s="74"/>
      <c r="V1119" s="74"/>
    </row>
    <row r="1120" spans="1:22" s="24" customFormat="1" ht="22.5">
      <c r="A1120" s="75" t="s">
        <v>2980</v>
      </c>
      <c r="B1120" s="68">
        <v>200</v>
      </c>
      <c r="C1120" s="68" t="s">
        <v>2499</v>
      </c>
      <c r="D1120" s="71" t="str">
        <f t="shared" si="17"/>
        <v>000 1002 0000000 000 262</v>
      </c>
      <c r="E1120" s="72">
        <v>56819650</v>
      </c>
      <c r="F1120" s="73"/>
      <c r="G1120" s="74">
        <v>56819650</v>
      </c>
      <c r="H1120" s="74"/>
      <c r="I1120" s="74"/>
      <c r="J1120" s="74">
        <v>56819650</v>
      </c>
      <c r="K1120" s="74"/>
      <c r="L1120" s="74"/>
      <c r="M1120" s="74"/>
      <c r="N1120" s="74">
        <v>24681129.43</v>
      </c>
      <c r="O1120" s="74"/>
      <c r="P1120" s="74">
        <v>24681129.43</v>
      </c>
      <c r="Q1120" s="74"/>
      <c r="R1120" s="74"/>
      <c r="S1120" s="74">
        <v>24681129.43</v>
      </c>
      <c r="T1120" s="74"/>
      <c r="U1120" s="74"/>
      <c r="V1120" s="74"/>
    </row>
    <row r="1121" spans="1:22" s="24" customFormat="1" ht="12.75">
      <c r="A1121" s="75" t="s">
        <v>2984</v>
      </c>
      <c r="B1121" s="68">
        <v>200</v>
      </c>
      <c r="C1121" s="68" t="s">
        <v>2500</v>
      </c>
      <c r="D1121" s="71" t="str">
        <f t="shared" si="17"/>
        <v>000 1002 0000000 000 290</v>
      </c>
      <c r="E1121" s="72">
        <v>14419578.01</v>
      </c>
      <c r="F1121" s="73"/>
      <c r="G1121" s="74">
        <v>14419578.01</v>
      </c>
      <c r="H1121" s="74"/>
      <c r="I1121" s="74">
        <v>13263557.23</v>
      </c>
      <c r="J1121" s="74">
        <v>989841.61</v>
      </c>
      <c r="K1121" s="74">
        <v>166179.17</v>
      </c>
      <c r="L1121" s="74"/>
      <c r="M1121" s="74"/>
      <c r="N1121" s="74">
        <v>13052695.31</v>
      </c>
      <c r="O1121" s="74"/>
      <c r="P1121" s="74">
        <v>13052695.31</v>
      </c>
      <c r="Q1121" s="74"/>
      <c r="R1121" s="74">
        <v>11910927.31</v>
      </c>
      <c r="S1121" s="74">
        <v>975974.77</v>
      </c>
      <c r="T1121" s="74">
        <v>165793.23</v>
      </c>
      <c r="U1121" s="74"/>
      <c r="V1121" s="74"/>
    </row>
    <row r="1122" spans="1:22" s="24" customFormat="1" ht="12.75">
      <c r="A1122" s="75" t="s">
        <v>2986</v>
      </c>
      <c r="B1122" s="68">
        <v>200</v>
      </c>
      <c r="C1122" s="68" t="s">
        <v>2501</v>
      </c>
      <c r="D1122" s="71" t="str">
        <f t="shared" si="17"/>
        <v>000 1002 0000000 000 300</v>
      </c>
      <c r="E1122" s="72">
        <v>140177315.32</v>
      </c>
      <c r="F1122" s="73"/>
      <c r="G1122" s="74">
        <v>140177315.32</v>
      </c>
      <c r="H1122" s="74"/>
      <c r="I1122" s="74">
        <v>103420996.37</v>
      </c>
      <c r="J1122" s="74">
        <v>29806067.24</v>
      </c>
      <c r="K1122" s="74">
        <v>6950251.71</v>
      </c>
      <c r="L1122" s="74"/>
      <c r="M1122" s="74"/>
      <c r="N1122" s="74">
        <v>138842676.36</v>
      </c>
      <c r="O1122" s="74"/>
      <c r="P1122" s="74">
        <v>138842676.36</v>
      </c>
      <c r="Q1122" s="74"/>
      <c r="R1122" s="74">
        <v>102921400.35</v>
      </c>
      <c r="S1122" s="74">
        <v>28971752.49</v>
      </c>
      <c r="T1122" s="74">
        <v>6949523.52</v>
      </c>
      <c r="U1122" s="74"/>
      <c r="V1122" s="74"/>
    </row>
    <row r="1123" spans="1:22" s="24" customFormat="1" ht="22.5">
      <c r="A1123" s="75" t="s">
        <v>2988</v>
      </c>
      <c r="B1123" s="68">
        <v>200</v>
      </c>
      <c r="C1123" s="68" t="s">
        <v>2502</v>
      </c>
      <c r="D1123" s="71" t="str">
        <f t="shared" si="17"/>
        <v>000 1002 0000000 000 310</v>
      </c>
      <c r="E1123" s="72">
        <v>10164665.63</v>
      </c>
      <c r="F1123" s="73"/>
      <c r="G1123" s="74">
        <v>10164665.63</v>
      </c>
      <c r="H1123" s="74"/>
      <c r="I1123" s="74">
        <v>1533315.4</v>
      </c>
      <c r="J1123" s="74">
        <v>8494789.59</v>
      </c>
      <c r="K1123" s="74">
        <v>136560.64</v>
      </c>
      <c r="L1123" s="74"/>
      <c r="M1123" s="74"/>
      <c r="N1123" s="74">
        <v>9684666.96</v>
      </c>
      <c r="O1123" s="74"/>
      <c r="P1123" s="74">
        <v>9684666.96</v>
      </c>
      <c r="Q1123" s="74"/>
      <c r="R1123" s="74">
        <v>1533315.4</v>
      </c>
      <c r="S1123" s="74">
        <v>8014790.92</v>
      </c>
      <c r="T1123" s="74">
        <v>136560.64</v>
      </c>
      <c r="U1123" s="74"/>
      <c r="V1123" s="74"/>
    </row>
    <row r="1124" spans="1:22" s="24" customFormat="1" ht="22.5">
      <c r="A1124" s="75" t="s">
        <v>2994</v>
      </c>
      <c r="B1124" s="68">
        <v>200</v>
      </c>
      <c r="C1124" s="68" t="s">
        <v>2503</v>
      </c>
      <c r="D1124" s="71" t="str">
        <f t="shared" si="17"/>
        <v>000 1002 0000000 000 340</v>
      </c>
      <c r="E1124" s="72">
        <v>130012649.69</v>
      </c>
      <c r="F1124" s="73"/>
      <c r="G1124" s="74">
        <v>130012649.69</v>
      </c>
      <c r="H1124" s="74"/>
      <c r="I1124" s="74">
        <v>101887680.97</v>
      </c>
      <c r="J1124" s="74">
        <v>21311277.65</v>
      </c>
      <c r="K1124" s="74">
        <v>6813691.07</v>
      </c>
      <c r="L1124" s="74"/>
      <c r="M1124" s="74"/>
      <c r="N1124" s="74">
        <v>129158009.4</v>
      </c>
      <c r="O1124" s="74"/>
      <c r="P1124" s="74">
        <v>129158009.4</v>
      </c>
      <c r="Q1124" s="74"/>
      <c r="R1124" s="74">
        <v>101388084.95</v>
      </c>
      <c r="S1124" s="74">
        <v>20956961.57</v>
      </c>
      <c r="T1124" s="74">
        <v>6812962.88</v>
      </c>
      <c r="U1124" s="74"/>
      <c r="V1124" s="74"/>
    </row>
    <row r="1125" spans="1:22" s="24" customFormat="1" ht="12.75">
      <c r="A1125" s="75" t="s">
        <v>2504</v>
      </c>
      <c r="B1125" s="68">
        <v>200</v>
      </c>
      <c r="C1125" s="68" t="s">
        <v>2505</v>
      </c>
      <c r="D1125" s="71" t="str">
        <f t="shared" si="17"/>
        <v>000 1003 0000000 000 000</v>
      </c>
      <c r="E1125" s="72">
        <v>22613080996.37</v>
      </c>
      <c r="F1125" s="73"/>
      <c r="G1125" s="74">
        <v>22613080996.37</v>
      </c>
      <c r="H1125" s="74">
        <v>2584913960.94</v>
      </c>
      <c r="I1125" s="74">
        <v>21553290620.39</v>
      </c>
      <c r="J1125" s="74">
        <v>2475038604</v>
      </c>
      <c r="K1125" s="74">
        <v>1157643161.3</v>
      </c>
      <c r="L1125" s="74">
        <v>12022571.62</v>
      </c>
      <c r="M1125" s="74"/>
      <c r="N1125" s="74">
        <v>21337671956.36</v>
      </c>
      <c r="O1125" s="74"/>
      <c r="P1125" s="74">
        <v>21337671956.36</v>
      </c>
      <c r="Q1125" s="74">
        <v>2582021955.16</v>
      </c>
      <c r="R1125" s="74">
        <v>20996924027.21</v>
      </c>
      <c r="S1125" s="74">
        <v>1858191401.31</v>
      </c>
      <c r="T1125" s="74">
        <v>1060638865.24</v>
      </c>
      <c r="U1125" s="74">
        <v>3939617.76</v>
      </c>
      <c r="V1125" s="74"/>
    </row>
    <row r="1126" spans="1:22" s="24" customFormat="1" ht="12.75">
      <c r="A1126" s="75" t="s">
        <v>1291</v>
      </c>
      <c r="B1126" s="68">
        <v>200</v>
      </c>
      <c r="C1126" s="68" t="s">
        <v>2506</v>
      </c>
      <c r="D1126" s="71" t="str">
        <f t="shared" si="17"/>
        <v>000 1003 0000000 000 200</v>
      </c>
      <c r="E1126" s="72">
        <v>22580933554.36</v>
      </c>
      <c r="F1126" s="73"/>
      <c r="G1126" s="74">
        <v>22580933554.36</v>
      </c>
      <c r="H1126" s="74">
        <v>2584913960.94</v>
      </c>
      <c r="I1126" s="74">
        <v>21553190620.39</v>
      </c>
      <c r="J1126" s="74">
        <v>2468966509.2</v>
      </c>
      <c r="K1126" s="74">
        <v>1132165706.81</v>
      </c>
      <c r="L1126" s="74">
        <v>11524678.9</v>
      </c>
      <c r="M1126" s="74"/>
      <c r="N1126" s="74">
        <v>21307526526.35</v>
      </c>
      <c r="O1126" s="74"/>
      <c r="P1126" s="74">
        <v>21307526526.35</v>
      </c>
      <c r="Q1126" s="74">
        <v>2582021955.16</v>
      </c>
      <c r="R1126" s="74">
        <v>20996824048.76</v>
      </c>
      <c r="S1126" s="74">
        <v>1852301144.93</v>
      </c>
      <c r="T1126" s="74">
        <v>1036981562.78</v>
      </c>
      <c r="U1126" s="74">
        <v>3441725.04</v>
      </c>
      <c r="V1126" s="74"/>
    </row>
    <row r="1127" spans="1:22" s="24" customFormat="1" ht="22.5">
      <c r="A1127" s="75" t="s">
        <v>1293</v>
      </c>
      <c r="B1127" s="68">
        <v>200</v>
      </c>
      <c r="C1127" s="68" t="s">
        <v>2507</v>
      </c>
      <c r="D1127" s="71" t="str">
        <f t="shared" si="17"/>
        <v>000 1003 0000000 000 210</v>
      </c>
      <c r="E1127" s="72">
        <v>1556290.54</v>
      </c>
      <c r="F1127" s="73"/>
      <c r="G1127" s="74">
        <v>1556290.54</v>
      </c>
      <c r="H1127" s="74"/>
      <c r="I1127" s="74"/>
      <c r="J1127" s="74">
        <v>488422.6</v>
      </c>
      <c r="K1127" s="74">
        <v>528994.92</v>
      </c>
      <c r="L1127" s="74">
        <v>538873.02</v>
      </c>
      <c r="M1127" s="74"/>
      <c r="N1127" s="74">
        <v>1549920.94</v>
      </c>
      <c r="O1127" s="74"/>
      <c r="P1127" s="74">
        <v>1549920.94</v>
      </c>
      <c r="Q1127" s="74"/>
      <c r="R1127" s="74"/>
      <c r="S1127" s="74">
        <v>482053</v>
      </c>
      <c r="T1127" s="74">
        <v>528994.92</v>
      </c>
      <c r="U1127" s="74">
        <v>538873.02</v>
      </c>
      <c r="V1127" s="74"/>
    </row>
    <row r="1128" spans="1:22" s="24" customFormat="1" ht="12.75">
      <c r="A1128" s="75" t="s">
        <v>1295</v>
      </c>
      <c r="B1128" s="68">
        <v>200</v>
      </c>
      <c r="C1128" s="68" t="s">
        <v>2508</v>
      </c>
      <c r="D1128" s="71" t="str">
        <f t="shared" si="17"/>
        <v>000 1003 0000000 000 211</v>
      </c>
      <c r="E1128" s="72">
        <v>1208368.57</v>
      </c>
      <c r="F1128" s="73"/>
      <c r="G1128" s="74">
        <v>1208368.57</v>
      </c>
      <c r="H1128" s="74"/>
      <c r="I1128" s="74"/>
      <c r="J1128" s="74">
        <v>371661.2</v>
      </c>
      <c r="K1128" s="74">
        <v>421418.44</v>
      </c>
      <c r="L1128" s="74">
        <v>415288.93</v>
      </c>
      <c r="M1128" s="74"/>
      <c r="N1128" s="74">
        <v>1208368.57</v>
      </c>
      <c r="O1128" s="74"/>
      <c r="P1128" s="74">
        <v>1208368.57</v>
      </c>
      <c r="Q1128" s="74"/>
      <c r="R1128" s="74"/>
      <c r="S1128" s="74">
        <v>371661.2</v>
      </c>
      <c r="T1128" s="74">
        <v>421418.44</v>
      </c>
      <c r="U1128" s="74">
        <v>415288.93</v>
      </c>
      <c r="V1128" s="74"/>
    </row>
    <row r="1129" spans="1:22" s="24" customFormat="1" ht="12.75">
      <c r="A1129" s="75" t="s">
        <v>1299</v>
      </c>
      <c r="B1129" s="68">
        <v>200</v>
      </c>
      <c r="C1129" s="68" t="s">
        <v>2509</v>
      </c>
      <c r="D1129" s="71" t="str">
        <f t="shared" si="17"/>
        <v>000 1003 0000000 000 213</v>
      </c>
      <c r="E1129" s="72">
        <v>347921.97</v>
      </c>
      <c r="F1129" s="73"/>
      <c r="G1129" s="74">
        <v>347921.97</v>
      </c>
      <c r="H1129" s="74"/>
      <c r="I1129" s="74"/>
      <c r="J1129" s="74">
        <v>116761.4</v>
      </c>
      <c r="K1129" s="74">
        <v>107576.48</v>
      </c>
      <c r="L1129" s="74">
        <v>123584.09</v>
      </c>
      <c r="M1129" s="74"/>
      <c r="N1129" s="74">
        <v>341552.37</v>
      </c>
      <c r="O1129" s="74"/>
      <c r="P1129" s="74">
        <v>341552.37</v>
      </c>
      <c r="Q1129" s="74"/>
      <c r="R1129" s="74"/>
      <c r="S1129" s="74">
        <v>110391.8</v>
      </c>
      <c r="T1129" s="74">
        <v>107576.48</v>
      </c>
      <c r="U1129" s="74">
        <v>123584.09</v>
      </c>
      <c r="V1129" s="74"/>
    </row>
    <row r="1130" spans="1:22" s="24" customFormat="1" ht="12.75">
      <c r="A1130" s="75" t="s">
        <v>1301</v>
      </c>
      <c r="B1130" s="68">
        <v>200</v>
      </c>
      <c r="C1130" s="68" t="s">
        <v>2510</v>
      </c>
      <c r="D1130" s="71" t="str">
        <f t="shared" si="17"/>
        <v>000 1003 0000000 000 220</v>
      </c>
      <c r="E1130" s="72">
        <v>42028232.93</v>
      </c>
      <c r="F1130" s="73"/>
      <c r="G1130" s="74">
        <v>42028232.93</v>
      </c>
      <c r="H1130" s="74"/>
      <c r="I1130" s="74">
        <v>11953040</v>
      </c>
      <c r="J1130" s="74">
        <v>27867556.75</v>
      </c>
      <c r="K1130" s="74">
        <v>963177.61</v>
      </c>
      <c r="L1130" s="74">
        <v>1244458.57</v>
      </c>
      <c r="M1130" s="74"/>
      <c r="N1130" s="74">
        <v>37370270.86</v>
      </c>
      <c r="O1130" s="74"/>
      <c r="P1130" s="74">
        <v>37370270.86</v>
      </c>
      <c r="Q1130" s="74"/>
      <c r="R1130" s="74">
        <v>7794922.13</v>
      </c>
      <c r="S1130" s="74">
        <v>27436386.67</v>
      </c>
      <c r="T1130" s="74">
        <v>959047.61</v>
      </c>
      <c r="U1130" s="74">
        <v>1179914.45</v>
      </c>
      <c r="V1130" s="74"/>
    </row>
    <row r="1131" spans="1:22" s="24" customFormat="1" ht="12.75">
      <c r="A1131" s="75" t="s">
        <v>1303</v>
      </c>
      <c r="B1131" s="68">
        <v>200</v>
      </c>
      <c r="C1131" s="68" t="s">
        <v>2511</v>
      </c>
      <c r="D1131" s="71" t="str">
        <f t="shared" si="17"/>
        <v>000 1003 0000000 000 221</v>
      </c>
      <c r="E1131" s="72">
        <v>385914.15</v>
      </c>
      <c r="F1131" s="73"/>
      <c r="G1131" s="74">
        <v>385914.15</v>
      </c>
      <c r="H1131" s="74"/>
      <c r="I1131" s="74"/>
      <c r="J1131" s="74">
        <v>365307.65</v>
      </c>
      <c r="K1131" s="74">
        <v>20606.5</v>
      </c>
      <c r="L1131" s="74"/>
      <c r="M1131" s="74"/>
      <c r="N1131" s="74">
        <v>378363</v>
      </c>
      <c r="O1131" s="74"/>
      <c r="P1131" s="74">
        <v>378363</v>
      </c>
      <c r="Q1131" s="74"/>
      <c r="R1131" s="74"/>
      <c r="S1131" s="74">
        <v>357756.5</v>
      </c>
      <c r="T1131" s="74">
        <v>20606.5</v>
      </c>
      <c r="U1131" s="74"/>
      <c r="V1131" s="74"/>
    </row>
    <row r="1132" spans="1:22" s="24" customFormat="1" ht="12.75">
      <c r="A1132" s="75" t="s">
        <v>1305</v>
      </c>
      <c r="B1132" s="68">
        <v>200</v>
      </c>
      <c r="C1132" s="68" t="s">
        <v>2512</v>
      </c>
      <c r="D1132" s="71" t="str">
        <f t="shared" si="17"/>
        <v>000 1003 0000000 000 222</v>
      </c>
      <c r="E1132" s="72">
        <v>856038</v>
      </c>
      <c r="F1132" s="73"/>
      <c r="G1132" s="74">
        <v>856038</v>
      </c>
      <c r="H1132" s="74"/>
      <c r="I1132" s="74"/>
      <c r="J1132" s="74">
        <v>513638</v>
      </c>
      <c r="K1132" s="74"/>
      <c r="L1132" s="74">
        <v>342400</v>
      </c>
      <c r="M1132" s="74"/>
      <c r="N1132" s="74">
        <v>848223.95</v>
      </c>
      <c r="O1132" s="74"/>
      <c r="P1132" s="74">
        <v>848223.95</v>
      </c>
      <c r="Q1132" s="74"/>
      <c r="R1132" s="74"/>
      <c r="S1132" s="74">
        <v>505823.95</v>
      </c>
      <c r="T1132" s="74"/>
      <c r="U1132" s="74">
        <v>342400</v>
      </c>
      <c r="V1132" s="74"/>
    </row>
    <row r="1133" spans="1:22" s="24" customFormat="1" ht="12.75">
      <c r="A1133" s="75" t="s">
        <v>1307</v>
      </c>
      <c r="B1133" s="68">
        <v>200</v>
      </c>
      <c r="C1133" s="68" t="s">
        <v>2513</v>
      </c>
      <c r="D1133" s="71" t="str">
        <f t="shared" si="17"/>
        <v>000 1003 0000000 000 223</v>
      </c>
      <c r="E1133" s="72">
        <v>25511.98</v>
      </c>
      <c r="F1133" s="73"/>
      <c r="G1133" s="74">
        <v>25511.98</v>
      </c>
      <c r="H1133" s="74"/>
      <c r="I1133" s="74"/>
      <c r="J1133" s="74"/>
      <c r="K1133" s="74"/>
      <c r="L1133" s="74">
        <v>25511.98</v>
      </c>
      <c r="M1133" s="74"/>
      <c r="N1133" s="74">
        <v>25511.98</v>
      </c>
      <c r="O1133" s="74"/>
      <c r="P1133" s="74">
        <v>25511.98</v>
      </c>
      <c r="Q1133" s="74"/>
      <c r="R1133" s="74"/>
      <c r="S1133" s="74"/>
      <c r="T1133" s="74"/>
      <c r="U1133" s="74">
        <v>25511.98</v>
      </c>
      <c r="V1133" s="74"/>
    </row>
    <row r="1134" spans="1:22" s="24" customFormat="1" ht="22.5">
      <c r="A1134" s="75" t="s">
        <v>1309</v>
      </c>
      <c r="B1134" s="68">
        <v>200</v>
      </c>
      <c r="C1134" s="68" t="s">
        <v>2514</v>
      </c>
      <c r="D1134" s="71" t="str">
        <f t="shared" si="17"/>
        <v>000 1003 0000000 000 224</v>
      </c>
      <c r="E1134" s="72">
        <v>54000</v>
      </c>
      <c r="F1134" s="73"/>
      <c r="G1134" s="74">
        <v>54000</v>
      </c>
      <c r="H1134" s="74"/>
      <c r="I1134" s="74"/>
      <c r="J1134" s="74"/>
      <c r="K1134" s="74"/>
      <c r="L1134" s="74">
        <v>54000</v>
      </c>
      <c r="M1134" s="74"/>
      <c r="N1134" s="74">
        <v>54000</v>
      </c>
      <c r="O1134" s="74"/>
      <c r="P1134" s="74">
        <v>54000</v>
      </c>
      <c r="Q1134" s="74"/>
      <c r="R1134" s="74"/>
      <c r="S1134" s="74"/>
      <c r="T1134" s="74"/>
      <c r="U1134" s="74">
        <v>54000</v>
      </c>
      <c r="V1134" s="74"/>
    </row>
    <row r="1135" spans="1:22" s="24" customFormat="1" ht="22.5">
      <c r="A1135" s="75" t="s">
        <v>2962</v>
      </c>
      <c r="B1135" s="68">
        <v>200</v>
      </c>
      <c r="C1135" s="68" t="s">
        <v>2515</v>
      </c>
      <c r="D1135" s="71" t="str">
        <f t="shared" si="17"/>
        <v>000 1003 0000000 000 225</v>
      </c>
      <c r="E1135" s="72">
        <v>8243681.69</v>
      </c>
      <c r="F1135" s="73"/>
      <c r="G1135" s="74">
        <v>8243681.69</v>
      </c>
      <c r="H1135" s="74"/>
      <c r="I1135" s="74"/>
      <c r="J1135" s="74">
        <v>7530157.35</v>
      </c>
      <c r="K1135" s="74">
        <v>157241.34</v>
      </c>
      <c r="L1135" s="74">
        <v>556283</v>
      </c>
      <c r="M1135" s="74"/>
      <c r="N1135" s="74">
        <v>7867383.15</v>
      </c>
      <c r="O1135" s="74"/>
      <c r="P1135" s="74">
        <v>7867383.15</v>
      </c>
      <c r="Q1135" s="74"/>
      <c r="R1135" s="74"/>
      <c r="S1135" s="74">
        <v>7153858.81</v>
      </c>
      <c r="T1135" s="74">
        <v>157241.34</v>
      </c>
      <c r="U1135" s="74">
        <v>556283</v>
      </c>
      <c r="V1135" s="74"/>
    </row>
    <row r="1136" spans="1:22" s="24" customFormat="1" ht="12.75">
      <c r="A1136" s="75" t="s">
        <v>2964</v>
      </c>
      <c r="B1136" s="68">
        <v>200</v>
      </c>
      <c r="C1136" s="68" t="s">
        <v>2516</v>
      </c>
      <c r="D1136" s="71" t="str">
        <f t="shared" si="17"/>
        <v>000 1003 0000000 000 226</v>
      </c>
      <c r="E1136" s="72">
        <v>32463087.11</v>
      </c>
      <c r="F1136" s="73"/>
      <c r="G1136" s="74">
        <v>32463087.11</v>
      </c>
      <c r="H1136" s="74"/>
      <c r="I1136" s="74">
        <v>11953040</v>
      </c>
      <c r="J1136" s="74">
        <v>19458453.75</v>
      </c>
      <c r="K1136" s="74">
        <v>785329.77</v>
      </c>
      <c r="L1136" s="74">
        <v>266263.59</v>
      </c>
      <c r="M1136" s="74"/>
      <c r="N1136" s="74">
        <v>28196788.78</v>
      </c>
      <c r="O1136" s="74"/>
      <c r="P1136" s="74">
        <v>28196788.78</v>
      </c>
      <c r="Q1136" s="74"/>
      <c r="R1136" s="74">
        <v>7794922.13</v>
      </c>
      <c r="S1136" s="74">
        <v>19418947.41</v>
      </c>
      <c r="T1136" s="74">
        <v>781199.77</v>
      </c>
      <c r="U1136" s="74">
        <v>201719.47</v>
      </c>
      <c r="V1136" s="74"/>
    </row>
    <row r="1137" spans="1:22" s="24" customFormat="1" ht="22.5">
      <c r="A1137" s="75" t="s">
        <v>2966</v>
      </c>
      <c r="B1137" s="68">
        <v>200</v>
      </c>
      <c r="C1137" s="68" t="s">
        <v>2517</v>
      </c>
      <c r="D1137" s="71" t="str">
        <f t="shared" si="17"/>
        <v>000 1003 0000000 000 240</v>
      </c>
      <c r="E1137" s="72">
        <v>458783891.13</v>
      </c>
      <c r="F1137" s="73"/>
      <c r="G1137" s="74">
        <v>458783891.13</v>
      </c>
      <c r="H1137" s="74"/>
      <c r="I1137" s="74">
        <v>329228000</v>
      </c>
      <c r="J1137" s="74">
        <v>123085110</v>
      </c>
      <c r="K1137" s="74">
        <v>6470781.13</v>
      </c>
      <c r="L1137" s="74"/>
      <c r="M1137" s="74"/>
      <c r="N1137" s="74">
        <v>456295799.14</v>
      </c>
      <c r="O1137" s="74"/>
      <c r="P1137" s="74">
        <v>456295799.14</v>
      </c>
      <c r="Q1137" s="74"/>
      <c r="R1137" s="74">
        <v>328753322.39</v>
      </c>
      <c r="S1137" s="74">
        <v>121076542.48</v>
      </c>
      <c r="T1137" s="74">
        <v>6465934.27</v>
      </c>
      <c r="U1137" s="74"/>
      <c r="V1137" s="74"/>
    </row>
    <row r="1138" spans="1:22" s="24" customFormat="1" ht="33.75">
      <c r="A1138" s="75" t="s">
        <v>2968</v>
      </c>
      <c r="B1138" s="68">
        <v>200</v>
      </c>
      <c r="C1138" s="68" t="s">
        <v>2518</v>
      </c>
      <c r="D1138" s="71" t="str">
        <f t="shared" si="17"/>
        <v>000 1003 0000000 000 241</v>
      </c>
      <c r="E1138" s="72">
        <v>211126553.13</v>
      </c>
      <c r="F1138" s="73"/>
      <c r="G1138" s="74">
        <v>211126553.13</v>
      </c>
      <c r="H1138" s="74"/>
      <c r="I1138" s="74">
        <v>100028000</v>
      </c>
      <c r="J1138" s="74">
        <v>106308510</v>
      </c>
      <c r="K1138" s="74">
        <v>4790043.13</v>
      </c>
      <c r="L1138" s="74"/>
      <c r="M1138" s="74"/>
      <c r="N1138" s="74">
        <v>210488527.67</v>
      </c>
      <c r="O1138" s="74"/>
      <c r="P1138" s="74">
        <v>210488527.67</v>
      </c>
      <c r="Q1138" s="74"/>
      <c r="R1138" s="74">
        <v>99626918.68</v>
      </c>
      <c r="S1138" s="74">
        <v>106076412.72</v>
      </c>
      <c r="T1138" s="74">
        <v>4785196.27</v>
      </c>
      <c r="U1138" s="74"/>
      <c r="V1138" s="74"/>
    </row>
    <row r="1139" spans="1:22" s="24" customFormat="1" ht="45">
      <c r="A1139" s="75" t="s">
        <v>2970</v>
      </c>
      <c r="B1139" s="68">
        <v>200</v>
      </c>
      <c r="C1139" s="68" t="s">
        <v>2519</v>
      </c>
      <c r="D1139" s="71" t="str">
        <f t="shared" si="17"/>
        <v>000 1003 0000000 000 242</v>
      </c>
      <c r="E1139" s="72">
        <v>247657338</v>
      </c>
      <c r="F1139" s="73"/>
      <c r="G1139" s="74">
        <v>247657338</v>
      </c>
      <c r="H1139" s="74"/>
      <c r="I1139" s="74">
        <v>229200000</v>
      </c>
      <c r="J1139" s="74">
        <v>16776600</v>
      </c>
      <c r="K1139" s="74">
        <v>1680738</v>
      </c>
      <c r="L1139" s="74"/>
      <c r="M1139" s="74"/>
      <c r="N1139" s="74">
        <v>245807271.47</v>
      </c>
      <c r="O1139" s="74"/>
      <c r="P1139" s="74">
        <v>245807271.47</v>
      </c>
      <c r="Q1139" s="74"/>
      <c r="R1139" s="74">
        <v>229126403.71</v>
      </c>
      <c r="S1139" s="74">
        <v>15000129.76</v>
      </c>
      <c r="T1139" s="74">
        <v>1680738</v>
      </c>
      <c r="U1139" s="74"/>
      <c r="V1139" s="74"/>
    </row>
    <row r="1140" spans="1:22" s="24" customFormat="1" ht="12.75">
      <c r="A1140" s="75" t="s">
        <v>2972</v>
      </c>
      <c r="B1140" s="68">
        <v>200</v>
      </c>
      <c r="C1140" s="68" t="s">
        <v>2520</v>
      </c>
      <c r="D1140" s="71" t="str">
        <f t="shared" si="17"/>
        <v>000 1003 0000000 000 250</v>
      </c>
      <c r="E1140" s="72"/>
      <c r="F1140" s="73"/>
      <c r="G1140" s="74"/>
      <c r="H1140" s="74">
        <v>2584913960.94</v>
      </c>
      <c r="I1140" s="74">
        <v>2584913960.94</v>
      </c>
      <c r="J1140" s="74"/>
      <c r="K1140" s="74"/>
      <c r="L1140" s="74"/>
      <c r="M1140" s="74"/>
      <c r="N1140" s="74"/>
      <c r="O1140" s="74"/>
      <c r="P1140" s="74"/>
      <c r="Q1140" s="74">
        <v>2582021955.16</v>
      </c>
      <c r="R1140" s="74">
        <v>2582021955.16</v>
      </c>
      <c r="S1140" s="74"/>
      <c r="T1140" s="74"/>
      <c r="U1140" s="74"/>
      <c r="V1140" s="74"/>
    </row>
    <row r="1141" spans="1:22" s="24" customFormat="1" ht="33.75">
      <c r="A1141" s="75" t="s">
        <v>2974</v>
      </c>
      <c r="B1141" s="68">
        <v>200</v>
      </c>
      <c r="C1141" s="68" t="s">
        <v>2521</v>
      </c>
      <c r="D1141" s="71" t="str">
        <f t="shared" si="17"/>
        <v>000 1003 0000000 000 251</v>
      </c>
      <c r="E1141" s="72"/>
      <c r="F1141" s="73"/>
      <c r="G1141" s="74"/>
      <c r="H1141" s="74">
        <v>2584913960.94</v>
      </c>
      <c r="I1141" s="74">
        <v>2584913960.94</v>
      </c>
      <c r="J1141" s="74"/>
      <c r="K1141" s="74"/>
      <c r="L1141" s="74"/>
      <c r="M1141" s="74"/>
      <c r="N1141" s="74"/>
      <c r="O1141" s="74"/>
      <c r="P1141" s="74"/>
      <c r="Q1141" s="74">
        <v>2582021955.16</v>
      </c>
      <c r="R1141" s="74">
        <v>2582021955.16</v>
      </c>
      <c r="S1141" s="74"/>
      <c r="T1141" s="74"/>
      <c r="U1141" s="74"/>
      <c r="V1141" s="74"/>
    </row>
    <row r="1142" spans="1:22" s="24" customFormat="1" ht="12.75">
      <c r="A1142" s="75" t="s">
        <v>2978</v>
      </c>
      <c r="B1142" s="68">
        <v>200</v>
      </c>
      <c r="C1142" s="68" t="s">
        <v>2522</v>
      </c>
      <c r="D1142" s="71" t="str">
        <f t="shared" si="17"/>
        <v>000 1003 0000000 000 260</v>
      </c>
      <c r="E1142" s="72">
        <v>22022649113.54</v>
      </c>
      <c r="F1142" s="73"/>
      <c r="G1142" s="74">
        <v>22022649113.54</v>
      </c>
      <c r="H1142" s="74"/>
      <c r="I1142" s="74">
        <v>18582892102.21</v>
      </c>
      <c r="J1142" s="74">
        <v>2312137152.4</v>
      </c>
      <c r="K1142" s="74">
        <v>1117991303.62</v>
      </c>
      <c r="L1142" s="74">
        <v>9628555.31</v>
      </c>
      <c r="M1142" s="74"/>
      <c r="N1142" s="74">
        <v>20758022690.88</v>
      </c>
      <c r="O1142" s="74"/>
      <c r="P1142" s="74">
        <v>20758022690.88</v>
      </c>
      <c r="Q1142" s="74"/>
      <c r="R1142" s="74">
        <v>18035656475.34</v>
      </c>
      <c r="S1142" s="74">
        <v>1697922518.98</v>
      </c>
      <c r="T1142" s="74">
        <v>1022833550.99</v>
      </c>
      <c r="U1142" s="74">
        <v>1610145.57</v>
      </c>
      <c r="V1142" s="74"/>
    </row>
    <row r="1143" spans="1:22" s="24" customFormat="1" ht="22.5">
      <c r="A1143" s="75" t="s">
        <v>2980</v>
      </c>
      <c r="B1143" s="68">
        <v>200</v>
      </c>
      <c r="C1143" s="68" t="s">
        <v>2523</v>
      </c>
      <c r="D1143" s="71" t="str">
        <f t="shared" si="17"/>
        <v>000 1003 0000000 000 262</v>
      </c>
      <c r="E1143" s="72">
        <v>21798387346.54</v>
      </c>
      <c r="F1143" s="73"/>
      <c r="G1143" s="74">
        <v>21798387346.54</v>
      </c>
      <c r="H1143" s="74"/>
      <c r="I1143" s="74">
        <v>18358630335.21</v>
      </c>
      <c r="J1143" s="74">
        <v>2312137152.4</v>
      </c>
      <c r="K1143" s="74">
        <v>1117991303.62</v>
      </c>
      <c r="L1143" s="74">
        <v>9628555.31</v>
      </c>
      <c r="M1143" s="74"/>
      <c r="N1143" s="74">
        <v>20553441670.75</v>
      </c>
      <c r="O1143" s="74"/>
      <c r="P1143" s="74">
        <v>20553441670.75</v>
      </c>
      <c r="Q1143" s="74"/>
      <c r="R1143" s="74">
        <v>17831075455.21</v>
      </c>
      <c r="S1143" s="74">
        <v>1697922518.98</v>
      </c>
      <c r="T1143" s="74">
        <v>1022833550.99</v>
      </c>
      <c r="U1143" s="74">
        <v>1610145.57</v>
      </c>
      <c r="V1143" s="74"/>
    </row>
    <row r="1144" spans="1:22" s="24" customFormat="1" ht="33.75">
      <c r="A1144" s="75" t="s">
        <v>2982</v>
      </c>
      <c r="B1144" s="68">
        <v>200</v>
      </c>
      <c r="C1144" s="68" t="s">
        <v>2524</v>
      </c>
      <c r="D1144" s="71" t="str">
        <f t="shared" si="17"/>
        <v>000 1003 0000000 000 263</v>
      </c>
      <c r="E1144" s="72">
        <v>224261767</v>
      </c>
      <c r="F1144" s="73"/>
      <c r="G1144" s="74">
        <v>224261767</v>
      </c>
      <c r="H1144" s="74"/>
      <c r="I1144" s="74">
        <v>224261767</v>
      </c>
      <c r="J1144" s="74"/>
      <c r="K1144" s="74"/>
      <c r="L1144" s="74"/>
      <c r="M1144" s="74"/>
      <c r="N1144" s="74">
        <v>204581020.13</v>
      </c>
      <c r="O1144" s="74"/>
      <c r="P1144" s="74">
        <v>204581020.13</v>
      </c>
      <c r="Q1144" s="74"/>
      <c r="R1144" s="74">
        <v>204581020.13</v>
      </c>
      <c r="S1144" s="74"/>
      <c r="T1144" s="74"/>
      <c r="U1144" s="74"/>
      <c r="V1144" s="74"/>
    </row>
    <row r="1145" spans="1:22" s="24" customFormat="1" ht="12.75">
      <c r="A1145" s="75" t="s">
        <v>2984</v>
      </c>
      <c r="B1145" s="68">
        <v>200</v>
      </c>
      <c r="C1145" s="68" t="s">
        <v>2525</v>
      </c>
      <c r="D1145" s="71" t="str">
        <f t="shared" si="17"/>
        <v>000 1003 0000000 000 290</v>
      </c>
      <c r="E1145" s="72">
        <v>55916026.22</v>
      </c>
      <c r="F1145" s="73"/>
      <c r="G1145" s="74">
        <v>55916026.22</v>
      </c>
      <c r="H1145" s="74"/>
      <c r="I1145" s="74">
        <v>44203517.24</v>
      </c>
      <c r="J1145" s="74">
        <v>5388267.45</v>
      </c>
      <c r="K1145" s="74">
        <v>6211449.53</v>
      </c>
      <c r="L1145" s="74">
        <v>112792</v>
      </c>
      <c r="M1145" s="74"/>
      <c r="N1145" s="74">
        <v>54287844.53</v>
      </c>
      <c r="O1145" s="74"/>
      <c r="P1145" s="74">
        <v>54287844.53</v>
      </c>
      <c r="Q1145" s="74"/>
      <c r="R1145" s="74">
        <v>42597373.74</v>
      </c>
      <c r="S1145" s="74">
        <v>5383643.8</v>
      </c>
      <c r="T1145" s="74">
        <v>6194034.99</v>
      </c>
      <c r="U1145" s="74">
        <v>112792</v>
      </c>
      <c r="V1145" s="74"/>
    </row>
    <row r="1146" spans="1:22" s="24" customFormat="1" ht="12.75">
      <c r="A1146" s="75" t="s">
        <v>2986</v>
      </c>
      <c r="B1146" s="68">
        <v>200</v>
      </c>
      <c r="C1146" s="68" t="s">
        <v>2526</v>
      </c>
      <c r="D1146" s="71" t="str">
        <f t="shared" si="17"/>
        <v>000 1003 0000000 000 300</v>
      </c>
      <c r="E1146" s="72">
        <v>32147442.01</v>
      </c>
      <c r="F1146" s="73"/>
      <c r="G1146" s="74">
        <v>32147442.01</v>
      </c>
      <c r="H1146" s="74"/>
      <c r="I1146" s="74">
        <v>100000</v>
      </c>
      <c r="J1146" s="74">
        <v>6072094.8</v>
      </c>
      <c r="K1146" s="74">
        <v>25477454.49</v>
      </c>
      <c r="L1146" s="74">
        <v>497892.72</v>
      </c>
      <c r="M1146" s="74"/>
      <c r="N1146" s="74">
        <v>30145430.01</v>
      </c>
      <c r="O1146" s="74"/>
      <c r="P1146" s="74">
        <v>30145430.01</v>
      </c>
      <c r="Q1146" s="74"/>
      <c r="R1146" s="74">
        <v>99978.45</v>
      </c>
      <c r="S1146" s="74">
        <v>5890256.38</v>
      </c>
      <c r="T1146" s="74">
        <v>23657302.46</v>
      </c>
      <c r="U1146" s="74">
        <v>497892.72</v>
      </c>
      <c r="V1146" s="74"/>
    </row>
    <row r="1147" spans="1:22" s="24" customFormat="1" ht="22.5">
      <c r="A1147" s="75" t="s">
        <v>2988</v>
      </c>
      <c r="B1147" s="68">
        <v>200</v>
      </c>
      <c r="C1147" s="68" t="s">
        <v>2527</v>
      </c>
      <c r="D1147" s="71" t="str">
        <f t="shared" si="17"/>
        <v>000 1003 0000000 000 310</v>
      </c>
      <c r="E1147" s="72">
        <v>28427376.6</v>
      </c>
      <c r="F1147" s="73"/>
      <c r="G1147" s="74">
        <v>28427376.6</v>
      </c>
      <c r="H1147" s="74"/>
      <c r="I1147" s="74"/>
      <c r="J1147" s="74">
        <v>3408441.6</v>
      </c>
      <c r="K1147" s="74">
        <v>24995765</v>
      </c>
      <c r="L1147" s="74">
        <v>23170</v>
      </c>
      <c r="M1147" s="74"/>
      <c r="N1147" s="74">
        <v>26476794.94</v>
      </c>
      <c r="O1147" s="74"/>
      <c r="P1147" s="74">
        <v>26476794.94</v>
      </c>
      <c r="Q1147" s="74"/>
      <c r="R1147" s="74"/>
      <c r="S1147" s="74">
        <v>3278011.97</v>
      </c>
      <c r="T1147" s="74">
        <v>23175612.97</v>
      </c>
      <c r="U1147" s="74">
        <v>23170</v>
      </c>
      <c r="V1147" s="74"/>
    </row>
    <row r="1148" spans="1:22" s="24" customFormat="1" ht="22.5">
      <c r="A1148" s="75" t="s">
        <v>2994</v>
      </c>
      <c r="B1148" s="68">
        <v>200</v>
      </c>
      <c r="C1148" s="68" t="s">
        <v>2528</v>
      </c>
      <c r="D1148" s="71" t="str">
        <f t="shared" si="17"/>
        <v>000 1003 0000000 000 340</v>
      </c>
      <c r="E1148" s="72">
        <v>3720065.41</v>
      </c>
      <c r="F1148" s="73"/>
      <c r="G1148" s="74">
        <v>3720065.41</v>
      </c>
      <c r="H1148" s="74"/>
      <c r="I1148" s="74">
        <v>100000</v>
      </c>
      <c r="J1148" s="74">
        <v>2663653.2</v>
      </c>
      <c r="K1148" s="74">
        <v>481689.49</v>
      </c>
      <c r="L1148" s="74">
        <v>474722.72</v>
      </c>
      <c r="M1148" s="74"/>
      <c r="N1148" s="74">
        <v>3668635.07</v>
      </c>
      <c r="O1148" s="74"/>
      <c r="P1148" s="74">
        <v>3668635.07</v>
      </c>
      <c r="Q1148" s="74"/>
      <c r="R1148" s="74">
        <v>99978.45</v>
      </c>
      <c r="S1148" s="74">
        <v>2612244.41</v>
      </c>
      <c r="T1148" s="74">
        <v>481689.49</v>
      </c>
      <c r="U1148" s="74">
        <v>474722.72</v>
      </c>
      <c r="V1148" s="74"/>
    </row>
    <row r="1149" spans="1:22" s="24" customFormat="1" ht="12.75">
      <c r="A1149" s="75" t="s">
        <v>2529</v>
      </c>
      <c r="B1149" s="68">
        <v>200</v>
      </c>
      <c r="C1149" s="68" t="s">
        <v>2530</v>
      </c>
      <c r="D1149" s="71" t="str">
        <f t="shared" si="17"/>
        <v>000 1004 0000000 000 000</v>
      </c>
      <c r="E1149" s="72">
        <v>2459484273.63</v>
      </c>
      <c r="F1149" s="73"/>
      <c r="G1149" s="74">
        <v>2459484273.63</v>
      </c>
      <c r="H1149" s="74">
        <v>1860438705.88</v>
      </c>
      <c r="I1149" s="74">
        <v>2486536085.8</v>
      </c>
      <c r="J1149" s="74">
        <v>1047945070.09</v>
      </c>
      <c r="K1149" s="74">
        <v>783792077.05</v>
      </c>
      <c r="L1149" s="74">
        <v>1649746.57</v>
      </c>
      <c r="M1149" s="74"/>
      <c r="N1149" s="74">
        <v>2279841778.24</v>
      </c>
      <c r="O1149" s="74"/>
      <c r="P1149" s="74">
        <v>2279841778.24</v>
      </c>
      <c r="Q1149" s="74">
        <v>1784190912.85</v>
      </c>
      <c r="R1149" s="74">
        <v>2349597667.74</v>
      </c>
      <c r="S1149" s="74">
        <v>1001810823.48</v>
      </c>
      <c r="T1149" s="74">
        <v>711020393.07</v>
      </c>
      <c r="U1149" s="74">
        <v>1603806.8</v>
      </c>
      <c r="V1149" s="74"/>
    </row>
    <row r="1150" spans="1:22" s="24" customFormat="1" ht="12.75">
      <c r="A1150" s="75" t="s">
        <v>1291</v>
      </c>
      <c r="B1150" s="68">
        <v>200</v>
      </c>
      <c r="C1150" s="68" t="s">
        <v>2531</v>
      </c>
      <c r="D1150" s="71" t="str">
        <f t="shared" si="17"/>
        <v>000 1004 0000000 000 200</v>
      </c>
      <c r="E1150" s="72">
        <v>2042985231.73</v>
      </c>
      <c r="F1150" s="73"/>
      <c r="G1150" s="74">
        <v>2042985231.73</v>
      </c>
      <c r="H1150" s="74">
        <v>1860438705.88</v>
      </c>
      <c r="I1150" s="74">
        <v>2482096205.8</v>
      </c>
      <c r="J1150" s="74">
        <v>789959570.09</v>
      </c>
      <c r="K1150" s="74">
        <v>629718415.15</v>
      </c>
      <c r="L1150" s="74">
        <v>1649746.57</v>
      </c>
      <c r="M1150" s="74"/>
      <c r="N1150" s="74">
        <v>1883779683.45</v>
      </c>
      <c r="O1150" s="74"/>
      <c r="P1150" s="74">
        <v>1883779683.45</v>
      </c>
      <c r="Q1150" s="74">
        <v>1784190912.85</v>
      </c>
      <c r="R1150" s="74">
        <v>2345260244.41</v>
      </c>
      <c r="S1150" s="74">
        <v>756158339.92</v>
      </c>
      <c r="T1150" s="74">
        <v>564948205.17</v>
      </c>
      <c r="U1150" s="74">
        <v>1603806.8</v>
      </c>
      <c r="V1150" s="74"/>
    </row>
    <row r="1151" spans="1:22" s="24" customFormat="1" ht="22.5">
      <c r="A1151" s="75" t="s">
        <v>1293</v>
      </c>
      <c r="B1151" s="68">
        <v>200</v>
      </c>
      <c r="C1151" s="68" t="s">
        <v>2532</v>
      </c>
      <c r="D1151" s="71" t="str">
        <f t="shared" si="17"/>
        <v>000 1004 0000000 000 210</v>
      </c>
      <c r="E1151" s="72">
        <v>5477900</v>
      </c>
      <c r="F1151" s="73"/>
      <c r="G1151" s="74">
        <v>5477900</v>
      </c>
      <c r="H1151" s="74"/>
      <c r="I1151" s="74">
        <v>14400</v>
      </c>
      <c r="J1151" s="74"/>
      <c r="K1151" s="74">
        <v>5463500</v>
      </c>
      <c r="L1151" s="74"/>
      <c r="M1151" s="74"/>
      <c r="N1151" s="74">
        <v>5412108.1</v>
      </c>
      <c r="O1151" s="74"/>
      <c r="P1151" s="74">
        <v>5412108.1</v>
      </c>
      <c r="Q1151" s="74"/>
      <c r="R1151" s="74">
        <v>7100</v>
      </c>
      <c r="S1151" s="74"/>
      <c r="T1151" s="74">
        <v>5405008.1</v>
      </c>
      <c r="U1151" s="74"/>
      <c r="V1151" s="74"/>
    </row>
    <row r="1152" spans="1:22" s="24" customFormat="1" ht="12.75">
      <c r="A1152" s="75" t="s">
        <v>1295</v>
      </c>
      <c r="B1152" s="68">
        <v>200</v>
      </c>
      <c r="C1152" s="68" t="s">
        <v>2533</v>
      </c>
      <c r="D1152" s="71" t="str">
        <f t="shared" si="17"/>
        <v>000 1004 0000000 000 211</v>
      </c>
      <c r="E1152" s="72">
        <v>4295144</v>
      </c>
      <c r="F1152" s="73"/>
      <c r="G1152" s="74">
        <v>4295144</v>
      </c>
      <c r="H1152" s="74"/>
      <c r="I1152" s="74"/>
      <c r="J1152" s="74"/>
      <c r="K1152" s="74">
        <v>4295144</v>
      </c>
      <c r="L1152" s="74"/>
      <c r="M1152" s="74"/>
      <c r="N1152" s="74">
        <v>4252170.98</v>
      </c>
      <c r="O1152" s="74"/>
      <c r="P1152" s="74">
        <v>4252170.98</v>
      </c>
      <c r="Q1152" s="74"/>
      <c r="R1152" s="74"/>
      <c r="S1152" s="74"/>
      <c r="T1152" s="74">
        <v>4252170.98</v>
      </c>
      <c r="U1152" s="74"/>
      <c r="V1152" s="74"/>
    </row>
    <row r="1153" spans="1:22" s="24" customFormat="1" ht="12.75">
      <c r="A1153" s="75" t="s">
        <v>1297</v>
      </c>
      <c r="B1153" s="68">
        <v>200</v>
      </c>
      <c r="C1153" s="68" t="s">
        <v>2534</v>
      </c>
      <c r="D1153" s="71" t="str">
        <f t="shared" si="17"/>
        <v>000 1004 0000000 000 212</v>
      </c>
      <c r="E1153" s="72">
        <v>15500</v>
      </c>
      <c r="F1153" s="73"/>
      <c r="G1153" s="74">
        <v>15500</v>
      </c>
      <c r="H1153" s="74"/>
      <c r="I1153" s="74">
        <v>14400</v>
      </c>
      <c r="J1153" s="74"/>
      <c r="K1153" s="74">
        <v>1100</v>
      </c>
      <c r="L1153" s="74"/>
      <c r="M1153" s="74"/>
      <c r="N1153" s="74">
        <v>8200</v>
      </c>
      <c r="O1153" s="74"/>
      <c r="P1153" s="74">
        <v>8200</v>
      </c>
      <c r="Q1153" s="74"/>
      <c r="R1153" s="74">
        <v>7100</v>
      </c>
      <c r="S1153" s="74"/>
      <c r="T1153" s="74">
        <v>1100</v>
      </c>
      <c r="U1153" s="74"/>
      <c r="V1153" s="74"/>
    </row>
    <row r="1154" spans="1:22" s="24" customFormat="1" ht="12.75">
      <c r="A1154" s="75" t="s">
        <v>1299</v>
      </c>
      <c r="B1154" s="68">
        <v>200</v>
      </c>
      <c r="C1154" s="68" t="s">
        <v>2535</v>
      </c>
      <c r="D1154" s="71" t="str">
        <f t="shared" si="17"/>
        <v>000 1004 0000000 000 213</v>
      </c>
      <c r="E1154" s="72">
        <v>1167256</v>
      </c>
      <c r="F1154" s="73"/>
      <c r="G1154" s="74">
        <v>1167256</v>
      </c>
      <c r="H1154" s="74"/>
      <c r="I1154" s="74"/>
      <c r="J1154" s="74"/>
      <c r="K1154" s="74">
        <v>1167256</v>
      </c>
      <c r="L1154" s="74"/>
      <c r="M1154" s="74"/>
      <c r="N1154" s="74">
        <v>1151737.12</v>
      </c>
      <c r="O1154" s="74"/>
      <c r="P1154" s="74">
        <v>1151737.12</v>
      </c>
      <c r="Q1154" s="74"/>
      <c r="R1154" s="74"/>
      <c r="S1154" s="74"/>
      <c r="T1154" s="74">
        <v>1151737.12</v>
      </c>
      <c r="U1154" s="74"/>
      <c r="V1154" s="74"/>
    </row>
    <row r="1155" spans="1:22" s="24" customFormat="1" ht="12.75">
      <c r="A1155" s="75" t="s">
        <v>1301</v>
      </c>
      <c r="B1155" s="68">
        <v>200</v>
      </c>
      <c r="C1155" s="68" t="s">
        <v>2536</v>
      </c>
      <c r="D1155" s="71" t="str">
        <f t="shared" si="17"/>
        <v>000 1004 0000000 000 220</v>
      </c>
      <c r="E1155" s="72">
        <v>212278364.89</v>
      </c>
      <c r="F1155" s="73"/>
      <c r="G1155" s="74">
        <v>212278364.89</v>
      </c>
      <c r="H1155" s="74"/>
      <c r="I1155" s="74">
        <v>7536020</v>
      </c>
      <c r="J1155" s="74">
        <v>74133405.04</v>
      </c>
      <c r="K1155" s="74">
        <v>130220439.85</v>
      </c>
      <c r="L1155" s="74">
        <v>388500</v>
      </c>
      <c r="M1155" s="74"/>
      <c r="N1155" s="74">
        <v>193377522.79</v>
      </c>
      <c r="O1155" s="74"/>
      <c r="P1155" s="74">
        <v>193377522.79</v>
      </c>
      <c r="Q1155" s="74"/>
      <c r="R1155" s="74">
        <v>6605159.24</v>
      </c>
      <c r="S1155" s="74">
        <v>70906649.07</v>
      </c>
      <c r="T1155" s="74">
        <v>115477214.48</v>
      </c>
      <c r="U1155" s="74">
        <v>388500</v>
      </c>
      <c r="V1155" s="74"/>
    </row>
    <row r="1156" spans="1:22" s="24" customFormat="1" ht="12.75">
      <c r="A1156" s="75" t="s">
        <v>1305</v>
      </c>
      <c r="B1156" s="68">
        <v>200</v>
      </c>
      <c r="C1156" s="68" t="s">
        <v>2537</v>
      </c>
      <c r="D1156" s="71" t="str">
        <f t="shared" si="17"/>
        <v>000 1004 0000000 000 222</v>
      </c>
      <c r="E1156" s="72">
        <v>388288.5</v>
      </c>
      <c r="F1156" s="73"/>
      <c r="G1156" s="74">
        <v>388288.5</v>
      </c>
      <c r="H1156" s="74"/>
      <c r="I1156" s="74">
        <v>383892</v>
      </c>
      <c r="J1156" s="74"/>
      <c r="K1156" s="74">
        <v>4396.5</v>
      </c>
      <c r="L1156" s="74"/>
      <c r="M1156" s="74"/>
      <c r="N1156" s="74">
        <v>195630.9</v>
      </c>
      <c r="O1156" s="74"/>
      <c r="P1156" s="74">
        <v>195630.9</v>
      </c>
      <c r="Q1156" s="74"/>
      <c r="R1156" s="74">
        <v>191234.4</v>
      </c>
      <c r="S1156" s="74"/>
      <c r="T1156" s="74">
        <v>4396.5</v>
      </c>
      <c r="U1156" s="74"/>
      <c r="V1156" s="74"/>
    </row>
    <row r="1157" spans="1:22" s="24" customFormat="1" ht="22.5">
      <c r="A1157" s="75" t="s">
        <v>2962</v>
      </c>
      <c r="B1157" s="68">
        <v>200</v>
      </c>
      <c r="C1157" s="68" t="s">
        <v>2538</v>
      </c>
      <c r="D1157" s="71" t="str">
        <f t="shared" si="17"/>
        <v>000 1004 0000000 000 225</v>
      </c>
      <c r="E1157" s="72">
        <v>13796955</v>
      </c>
      <c r="F1157" s="73"/>
      <c r="G1157" s="74">
        <v>13796955</v>
      </c>
      <c r="H1157" s="74"/>
      <c r="I1157" s="74">
        <v>6136000</v>
      </c>
      <c r="J1157" s="74">
        <v>7405955</v>
      </c>
      <c r="K1157" s="74">
        <v>255000</v>
      </c>
      <c r="L1157" s="74"/>
      <c r="M1157" s="74"/>
      <c r="N1157" s="74">
        <v>12921955.84</v>
      </c>
      <c r="O1157" s="74"/>
      <c r="P1157" s="74">
        <v>12921955.84</v>
      </c>
      <c r="Q1157" s="74"/>
      <c r="R1157" s="74">
        <v>5969136.84</v>
      </c>
      <c r="S1157" s="74">
        <v>6697819</v>
      </c>
      <c r="T1157" s="74">
        <v>255000</v>
      </c>
      <c r="U1157" s="74"/>
      <c r="V1157" s="74"/>
    </row>
    <row r="1158" spans="1:22" s="24" customFormat="1" ht="12.75">
      <c r="A1158" s="75" t="s">
        <v>2964</v>
      </c>
      <c r="B1158" s="68">
        <v>200</v>
      </c>
      <c r="C1158" s="68" t="s">
        <v>2539</v>
      </c>
      <c r="D1158" s="71" t="str">
        <f t="shared" si="17"/>
        <v>000 1004 0000000 000 226</v>
      </c>
      <c r="E1158" s="72">
        <v>198093121.39</v>
      </c>
      <c r="F1158" s="73"/>
      <c r="G1158" s="74">
        <v>198093121.39</v>
      </c>
      <c r="H1158" s="74"/>
      <c r="I1158" s="74">
        <v>1016128</v>
      </c>
      <c r="J1158" s="74">
        <v>66727450.04</v>
      </c>
      <c r="K1158" s="74">
        <v>129961043.35</v>
      </c>
      <c r="L1158" s="74">
        <v>388500</v>
      </c>
      <c r="M1158" s="74"/>
      <c r="N1158" s="74">
        <v>180259936.05</v>
      </c>
      <c r="O1158" s="74"/>
      <c r="P1158" s="74">
        <v>180259936.05</v>
      </c>
      <c r="Q1158" s="74"/>
      <c r="R1158" s="74">
        <v>444788</v>
      </c>
      <c r="S1158" s="74">
        <v>64208830.07</v>
      </c>
      <c r="T1158" s="74">
        <v>115217817.98</v>
      </c>
      <c r="U1158" s="74">
        <v>388500</v>
      </c>
      <c r="V1158" s="74"/>
    </row>
    <row r="1159" spans="1:22" s="24" customFormat="1" ht="22.5">
      <c r="A1159" s="75" t="s">
        <v>2966</v>
      </c>
      <c r="B1159" s="68">
        <v>200</v>
      </c>
      <c r="C1159" s="68" t="s">
        <v>2540</v>
      </c>
      <c r="D1159" s="71" t="str">
        <f aca="true" t="shared" si="18" ref="D1159:D1222">IF(OR(LEFT(C1159,5)="000 9",LEFT(C1159,5)="000 7"),"X",C1159)</f>
        <v>000 1004 0000000 000 240</v>
      </c>
      <c r="E1159" s="72">
        <v>4990416</v>
      </c>
      <c r="F1159" s="73"/>
      <c r="G1159" s="74">
        <v>4990416</v>
      </c>
      <c r="H1159" s="74"/>
      <c r="I1159" s="74">
        <v>155800</v>
      </c>
      <c r="J1159" s="74">
        <v>2309000</v>
      </c>
      <c r="K1159" s="74">
        <v>2525616</v>
      </c>
      <c r="L1159" s="74"/>
      <c r="M1159" s="74"/>
      <c r="N1159" s="74">
        <v>4849767</v>
      </c>
      <c r="O1159" s="74"/>
      <c r="P1159" s="74">
        <v>4849767</v>
      </c>
      <c r="Q1159" s="74"/>
      <c r="R1159" s="74">
        <v>94980</v>
      </c>
      <c r="S1159" s="74">
        <v>2306473</v>
      </c>
      <c r="T1159" s="74">
        <v>2448314</v>
      </c>
      <c r="U1159" s="74"/>
      <c r="V1159" s="74"/>
    </row>
    <row r="1160" spans="1:22" s="24" customFormat="1" ht="33.75">
      <c r="A1160" s="75" t="s">
        <v>2968</v>
      </c>
      <c r="B1160" s="68">
        <v>200</v>
      </c>
      <c r="C1160" s="68" t="s">
        <v>2541</v>
      </c>
      <c r="D1160" s="71" t="str">
        <f t="shared" si="18"/>
        <v>000 1004 0000000 000 241</v>
      </c>
      <c r="E1160" s="72">
        <v>4990416</v>
      </c>
      <c r="F1160" s="73"/>
      <c r="G1160" s="74">
        <v>4990416</v>
      </c>
      <c r="H1160" s="74"/>
      <c r="I1160" s="74">
        <v>155800</v>
      </c>
      <c r="J1160" s="74">
        <v>2309000</v>
      </c>
      <c r="K1160" s="74">
        <v>2525616</v>
      </c>
      <c r="L1160" s="74"/>
      <c r="M1160" s="74"/>
      <c r="N1160" s="74">
        <v>4849767</v>
      </c>
      <c r="O1160" s="74"/>
      <c r="P1160" s="74">
        <v>4849767</v>
      </c>
      <c r="Q1160" s="74"/>
      <c r="R1160" s="74">
        <v>94980</v>
      </c>
      <c r="S1160" s="74">
        <v>2306473</v>
      </c>
      <c r="T1160" s="74">
        <v>2448314</v>
      </c>
      <c r="U1160" s="74"/>
      <c r="V1160" s="74"/>
    </row>
    <row r="1161" spans="1:22" s="24" customFormat="1" ht="12.75">
      <c r="A1161" s="75" t="s">
        <v>2972</v>
      </c>
      <c r="B1161" s="68">
        <v>200</v>
      </c>
      <c r="C1161" s="68" t="s">
        <v>2542</v>
      </c>
      <c r="D1161" s="71" t="str">
        <f t="shared" si="18"/>
        <v>000 1004 0000000 000 250</v>
      </c>
      <c r="E1161" s="72"/>
      <c r="F1161" s="73"/>
      <c r="G1161" s="74"/>
      <c r="H1161" s="74">
        <v>1860438705.88</v>
      </c>
      <c r="I1161" s="74">
        <v>1860438705.88</v>
      </c>
      <c r="J1161" s="74"/>
      <c r="K1161" s="74"/>
      <c r="L1161" s="74"/>
      <c r="M1161" s="74"/>
      <c r="N1161" s="74"/>
      <c r="O1161" s="74"/>
      <c r="P1161" s="74"/>
      <c r="Q1161" s="74">
        <v>1784190912.85</v>
      </c>
      <c r="R1161" s="74">
        <v>1784190912.85</v>
      </c>
      <c r="S1161" s="74"/>
      <c r="T1161" s="74"/>
      <c r="U1161" s="74"/>
      <c r="V1161" s="74"/>
    </row>
    <row r="1162" spans="1:22" s="24" customFormat="1" ht="33.75">
      <c r="A1162" s="75" t="s">
        <v>2974</v>
      </c>
      <c r="B1162" s="68">
        <v>200</v>
      </c>
      <c r="C1162" s="68" t="s">
        <v>2543</v>
      </c>
      <c r="D1162" s="71" t="str">
        <f t="shared" si="18"/>
        <v>000 1004 0000000 000 251</v>
      </c>
      <c r="E1162" s="72"/>
      <c r="F1162" s="73"/>
      <c r="G1162" s="74"/>
      <c r="H1162" s="74">
        <v>1860438705.88</v>
      </c>
      <c r="I1162" s="74">
        <v>1860438705.88</v>
      </c>
      <c r="J1162" s="74"/>
      <c r="K1162" s="74"/>
      <c r="L1162" s="74"/>
      <c r="M1162" s="74"/>
      <c r="N1162" s="74"/>
      <c r="O1162" s="74"/>
      <c r="P1162" s="74"/>
      <c r="Q1162" s="74">
        <v>1784190912.85</v>
      </c>
      <c r="R1162" s="74">
        <v>1784190912.85</v>
      </c>
      <c r="S1162" s="74"/>
      <c r="T1162" s="74"/>
      <c r="U1162" s="74"/>
      <c r="V1162" s="74"/>
    </row>
    <row r="1163" spans="1:22" s="24" customFormat="1" ht="12.75">
      <c r="A1163" s="75" t="s">
        <v>2978</v>
      </c>
      <c r="B1163" s="68">
        <v>200</v>
      </c>
      <c r="C1163" s="68" t="s">
        <v>2544</v>
      </c>
      <c r="D1163" s="71" t="str">
        <f t="shared" si="18"/>
        <v>000 1004 0000000 000 260</v>
      </c>
      <c r="E1163" s="72">
        <v>1818835963.27</v>
      </c>
      <c r="F1163" s="73"/>
      <c r="G1163" s="74">
        <v>1818835963.27</v>
      </c>
      <c r="H1163" s="74"/>
      <c r="I1163" s="74">
        <v>613897919.92</v>
      </c>
      <c r="J1163" s="74">
        <v>713517165.05</v>
      </c>
      <c r="K1163" s="74">
        <v>491420878.3</v>
      </c>
      <c r="L1163" s="74"/>
      <c r="M1163" s="74"/>
      <c r="N1163" s="74">
        <v>1678785267.76</v>
      </c>
      <c r="O1163" s="74"/>
      <c r="P1163" s="74">
        <v>1678785267.76</v>
      </c>
      <c r="Q1163" s="74"/>
      <c r="R1163" s="74">
        <v>554309862.32</v>
      </c>
      <c r="S1163" s="74">
        <v>682945217.85</v>
      </c>
      <c r="T1163" s="74">
        <v>441530187.59</v>
      </c>
      <c r="U1163" s="74"/>
      <c r="V1163" s="74"/>
    </row>
    <row r="1164" spans="1:22" s="24" customFormat="1" ht="22.5">
      <c r="A1164" s="75" t="s">
        <v>2980</v>
      </c>
      <c r="B1164" s="68">
        <v>200</v>
      </c>
      <c r="C1164" s="68" t="s">
        <v>2545</v>
      </c>
      <c r="D1164" s="71" t="str">
        <f t="shared" si="18"/>
        <v>000 1004 0000000 000 262</v>
      </c>
      <c r="E1164" s="72">
        <v>1818835963.27</v>
      </c>
      <c r="F1164" s="73"/>
      <c r="G1164" s="74">
        <v>1818835963.27</v>
      </c>
      <c r="H1164" s="74"/>
      <c r="I1164" s="74">
        <v>613897919.92</v>
      </c>
      <c r="J1164" s="74">
        <v>713517165.05</v>
      </c>
      <c r="K1164" s="74">
        <v>491420878.3</v>
      </c>
      <c r="L1164" s="74"/>
      <c r="M1164" s="74"/>
      <c r="N1164" s="74">
        <v>1678785267.76</v>
      </c>
      <c r="O1164" s="74"/>
      <c r="P1164" s="74">
        <v>1678785267.76</v>
      </c>
      <c r="Q1164" s="74"/>
      <c r="R1164" s="74">
        <v>554309862.32</v>
      </c>
      <c r="S1164" s="74">
        <v>682945217.85</v>
      </c>
      <c r="T1164" s="74">
        <v>441530187.59</v>
      </c>
      <c r="U1164" s="74"/>
      <c r="V1164" s="74"/>
    </row>
    <row r="1165" spans="1:22" s="24" customFormat="1" ht="12.75">
      <c r="A1165" s="75" t="s">
        <v>2984</v>
      </c>
      <c r="B1165" s="68">
        <v>200</v>
      </c>
      <c r="C1165" s="68" t="s">
        <v>2546</v>
      </c>
      <c r="D1165" s="71" t="str">
        <f t="shared" si="18"/>
        <v>000 1004 0000000 000 290</v>
      </c>
      <c r="E1165" s="72">
        <v>1402587.57</v>
      </c>
      <c r="F1165" s="73"/>
      <c r="G1165" s="74">
        <v>1402587.57</v>
      </c>
      <c r="H1165" s="74"/>
      <c r="I1165" s="74">
        <v>53360</v>
      </c>
      <c r="J1165" s="74"/>
      <c r="K1165" s="74">
        <v>87981</v>
      </c>
      <c r="L1165" s="74">
        <v>1261246.57</v>
      </c>
      <c r="M1165" s="74"/>
      <c r="N1165" s="74">
        <v>1355017.8</v>
      </c>
      <c r="O1165" s="74"/>
      <c r="P1165" s="74">
        <v>1355017.8</v>
      </c>
      <c r="Q1165" s="74"/>
      <c r="R1165" s="74">
        <v>52230</v>
      </c>
      <c r="S1165" s="74"/>
      <c r="T1165" s="74">
        <v>87481</v>
      </c>
      <c r="U1165" s="74">
        <v>1215306.8</v>
      </c>
      <c r="V1165" s="74"/>
    </row>
    <row r="1166" spans="1:22" s="24" customFormat="1" ht="12.75">
      <c r="A1166" s="75" t="s">
        <v>2986</v>
      </c>
      <c r="B1166" s="68">
        <v>200</v>
      </c>
      <c r="C1166" s="68" t="s">
        <v>2547</v>
      </c>
      <c r="D1166" s="71" t="str">
        <f t="shared" si="18"/>
        <v>000 1004 0000000 000 300</v>
      </c>
      <c r="E1166" s="72">
        <v>416499041.9</v>
      </c>
      <c r="F1166" s="73"/>
      <c r="G1166" s="74">
        <v>416499041.9</v>
      </c>
      <c r="H1166" s="74"/>
      <c r="I1166" s="74">
        <v>4439880</v>
      </c>
      <c r="J1166" s="74">
        <v>257985500</v>
      </c>
      <c r="K1166" s="74">
        <v>154073661.9</v>
      </c>
      <c r="L1166" s="74"/>
      <c r="M1166" s="74"/>
      <c r="N1166" s="74">
        <v>396062094.79</v>
      </c>
      <c r="O1166" s="74"/>
      <c r="P1166" s="74">
        <v>396062094.79</v>
      </c>
      <c r="Q1166" s="74"/>
      <c r="R1166" s="74">
        <v>4337423.33</v>
      </c>
      <c r="S1166" s="74">
        <v>245652483.56</v>
      </c>
      <c r="T1166" s="74">
        <v>146072187.9</v>
      </c>
      <c r="U1166" s="74"/>
      <c r="V1166" s="74"/>
    </row>
    <row r="1167" spans="1:22" s="24" customFormat="1" ht="22.5">
      <c r="A1167" s="75" t="s">
        <v>2988</v>
      </c>
      <c r="B1167" s="68">
        <v>200</v>
      </c>
      <c r="C1167" s="68" t="s">
        <v>2548</v>
      </c>
      <c r="D1167" s="71" t="str">
        <f t="shared" si="18"/>
        <v>000 1004 0000000 000 310</v>
      </c>
      <c r="E1167" s="72">
        <v>416088200</v>
      </c>
      <c r="F1167" s="73"/>
      <c r="G1167" s="74">
        <v>416088200</v>
      </c>
      <c r="H1167" s="74"/>
      <c r="I1167" s="74">
        <v>4127700</v>
      </c>
      <c r="J1167" s="74">
        <v>257985500</v>
      </c>
      <c r="K1167" s="74">
        <v>153975000</v>
      </c>
      <c r="L1167" s="74"/>
      <c r="M1167" s="74"/>
      <c r="N1167" s="74">
        <v>395662125.74</v>
      </c>
      <c r="O1167" s="74"/>
      <c r="P1167" s="74">
        <v>395662125.74</v>
      </c>
      <c r="Q1167" s="74"/>
      <c r="R1167" s="74">
        <v>4036116.18</v>
      </c>
      <c r="S1167" s="74">
        <v>245652483.56</v>
      </c>
      <c r="T1167" s="74">
        <v>145973526</v>
      </c>
      <c r="U1167" s="74"/>
      <c r="V1167" s="74"/>
    </row>
    <row r="1168" spans="1:22" s="24" customFormat="1" ht="22.5">
      <c r="A1168" s="75" t="s">
        <v>2994</v>
      </c>
      <c r="B1168" s="68">
        <v>200</v>
      </c>
      <c r="C1168" s="68" t="s">
        <v>2549</v>
      </c>
      <c r="D1168" s="71" t="str">
        <f t="shared" si="18"/>
        <v>000 1004 0000000 000 340</v>
      </c>
      <c r="E1168" s="72">
        <v>410841.9</v>
      </c>
      <c r="F1168" s="73"/>
      <c r="G1168" s="74">
        <v>410841.9</v>
      </c>
      <c r="H1168" s="74"/>
      <c r="I1168" s="74">
        <v>312180</v>
      </c>
      <c r="J1168" s="74"/>
      <c r="K1168" s="74">
        <v>98661.9</v>
      </c>
      <c r="L1168" s="74"/>
      <c r="M1168" s="74"/>
      <c r="N1168" s="74">
        <v>399969.05</v>
      </c>
      <c r="O1168" s="74"/>
      <c r="P1168" s="74">
        <v>399969.05</v>
      </c>
      <c r="Q1168" s="74"/>
      <c r="R1168" s="74">
        <v>301307.15</v>
      </c>
      <c r="S1168" s="74"/>
      <c r="T1168" s="74">
        <v>98661.9</v>
      </c>
      <c r="U1168" s="74"/>
      <c r="V1168" s="74"/>
    </row>
    <row r="1169" spans="1:22" s="24" customFormat="1" ht="22.5">
      <c r="A1169" s="75" t="s">
        <v>2550</v>
      </c>
      <c r="B1169" s="68">
        <v>200</v>
      </c>
      <c r="C1169" s="68" t="s">
        <v>2551</v>
      </c>
      <c r="D1169" s="71" t="str">
        <f t="shared" si="18"/>
        <v>000 1006 0000000 000 000</v>
      </c>
      <c r="E1169" s="72">
        <v>2349591879.46</v>
      </c>
      <c r="F1169" s="73"/>
      <c r="G1169" s="74">
        <v>2349591879.46</v>
      </c>
      <c r="H1169" s="74">
        <v>1284029661</v>
      </c>
      <c r="I1169" s="74">
        <v>2934663139.02</v>
      </c>
      <c r="J1169" s="74">
        <v>444778892.23</v>
      </c>
      <c r="K1169" s="74">
        <v>248259581.14</v>
      </c>
      <c r="L1169" s="74">
        <v>5919928.07</v>
      </c>
      <c r="M1169" s="74"/>
      <c r="N1169" s="74">
        <v>2283738335.08</v>
      </c>
      <c r="O1169" s="74"/>
      <c r="P1169" s="74">
        <v>2283738335.08</v>
      </c>
      <c r="Q1169" s="74">
        <v>1281804928.09</v>
      </c>
      <c r="R1169" s="74">
        <v>2883756530.62</v>
      </c>
      <c r="S1169" s="74">
        <v>429621382.42</v>
      </c>
      <c r="T1169" s="74">
        <v>246356422.06</v>
      </c>
      <c r="U1169" s="74">
        <v>5808928.07</v>
      </c>
      <c r="V1169" s="74"/>
    </row>
    <row r="1170" spans="1:22" s="24" customFormat="1" ht="12.75">
      <c r="A1170" s="75" t="s">
        <v>1291</v>
      </c>
      <c r="B1170" s="68">
        <v>200</v>
      </c>
      <c r="C1170" s="68" t="s">
        <v>2552</v>
      </c>
      <c r="D1170" s="71" t="str">
        <f t="shared" si="18"/>
        <v>000 1006 0000000 000 200</v>
      </c>
      <c r="E1170" s="72">
        <v>2145712188.09</v>
      </c>
      <c r="F1170" s="73"/>
      <c r="G1170" s="74">
        <v>2145712188.09</v>
      </c>
      <c r="H1170" s="74">
        <v>1284029661</v>
      </c>
      <c r="I1170" s="74">
        <v>2756712612.56</v>
      </c>
      <c r="J1170" s="74">
        <v>428830359.22</v>
      </c>
      <c r="K1170" s="74">
        <v>239175973.5</v>
      </c>
      <c r="L1170" s="74">
        <v>5022903.81</v>
      </c>
      <c r="M1170" s="74"/>
      <c r="N1170" s="74">
        <v>2086221296.48</v>
      </c>
      <c r="O1170" s="74"/>
      <c r="P1170" s="74">
        <v>2086221296.48</v>
      </c>
      <c r="Q1170" s="74">
        <v>1281804928.09</v>
      </c>
      <c r="R1170" s="74">
        <v>2711598880.26</v>
      </c>
      <c r="S1170" s="74">
        <v>413848315.83</v>
      </c>
      <c r="T1170" s="74">
        <v>237627124.67</v>
      </c>
      <c r="U1170" s="74">
        <v>4951903.81</v>
      </c>
      <c r="V1170" s="74"/>
    </row>
    <row r="1171" spans="1:22" s="24" customFormat="1" ht="22.5">
      <c r="A1171" s="75" t="s">
        <v>1293</v>
      </c>
      <c r="B1171" s="68">
        <v>200</v>
      </c>
      <c r="C1171" s="68" t="s">
        <v>2553</v>
      </c>
      <c r="D1171" s="71" t="str">
        <f t="shared" si="18"/>
        <v>000 1006 0000000 000 210</v>
      </c>
      <c r="E1171" s="72">
        <v>861844395.11</v>
      </c>
      <c r="F1171" s="73"/>
      <c r="G1171" s="74">
        <v>861844395.11</v>
      </c>
      <c r="H1171" s="74"/>
      <c r="I1171" s="74">
        <v>451401093.1</v>
      </c>
      <c r="J1171" s="74">
        <v>240012203.7</v>
      </c>
      <c r="K1171" s="74">
        <v>170431098.31</v>
      </c>
      <c r="L1171" s="74"/>
      <c r="M1171" s="74"/>
      <c r="N1171" s="74">
        <v>856221063.4</v>
      </c>
      <c r="O1171" s="74"/>
      <c r="P1171" s="74">
        <v>856221063.4</v>
      </c>
      <c r="Q1171" s="74"/>
      <c r="R1171" s="74">
        <v>448306096.41</v>
      </c>
      <c r="S1171" s="74">
        <v>237824468.46</v>
      </c>
      <c r="T1171" s="74">
        <v>170090498.53</v>
      </c>
      <c r="U1171" s="74"/>
      <c r="V1171" s="74"/>
    </row>
    <row r="1172" spans="1:22" s="24" customFormat="1" ht="12.75">
      <c r="A1172" s="75" t="s">
        <v>1295</v>
      </c>
      <c r="B1172" s="68">
        <v>200</v>
      </c>
      <c r="C1172" s="68" t="s">
        <v>2554</v>
      </c>
      <c r="D1172" s="71" t="str">
        <f t="shared" si="18"/>
        <v>000 1006 0000000 000 211</v>
      </c>
      <c r="E1172" s="72">
        <v>667410958</v>
      </c>
      <c r="F1172" s="73"/>
      <c r="G1172" s="74">
        <v>667410958</v>
      </c>
      <c r="H1172" s="74"/>
      <c r="I1172" s="74">
        <v>349954879</v>
      </c>
      <c r="J1172" s="74">
        <v>185648622.86</v>
      </c>
      <c r="K1172" s="74">
        <v>131807456.14</v>
      </c>
      <c r="L1172" s="74"/>
      <c r="M1172" s="74"/>
      <c r="N1172" s="74">
        <v>665715166.2</v>
      </c>
      <c r="O1172" s="74"/>
      <c r="P1172" s="74">
        <v>665715166.2</v>
      </c>
      <c r="Q1172" s="74"/>
      <c r="R1172" s="74">
        <v>349954613.22</v>
      </c>
      <c r="S1172" s="74">
        <v>183953149.9</v>
      </c>
      <c r="T1172" s="74">
        <v>131807403.08</v>
      </c>
      <c r="U1172" s="74"/>
      <c r="V1172" s="74"/>
    </row>
    <row r="1173" spans="1:22" s="24" customFormat="1" ht="12.75">
      <c r="A1173" s="75" t="s">
        <v>1297</v>
      </c>
      <c r="B1173" s="68">
        <v>200</v>
      </c>
      <c r="C1173" s="68" t="s">
        <v>2555</v>
      </c>
      <c r="D1173" s="71" t="str">
        <f t="shared" si="18"/>
        <v>000 1006 0000000 000 212</v>
      </c>
      <c r="E1173" s="72">
        <v>565183.7</v>
      </c>
      <c r="F1173" s="73"/>
      <c r="G1173" s="74">
        <v>565183.7</v>
      </c>
      <c r="H1173" s="74"/>
      <c r="I1173" s="74">
        <v>497820.5</v>
      </c>
      <c r="J1173" s="74">
        <v>34091.71</v>
      </c>
      <c r="K1173" s="74">
        <v>33271.49</v>
      </c>
      <c r="L1173" s="74"/>
      <c r="M1173" s="74"/>
      <c r="N1173" s="74">
        <v>354313.62</v>
      </c>
      <c r="O1173" s="74"/>
      <c r="P1173" s="74">
        <v>354313.62</v>
      </c>
      <c r="Q1173" s="74"/>
      <c r="R1173" s="74">
        <v>287550.42</v>
      </c>
      <c r="S1173" s="74">
        <v>33491.71</v>
      </c>
      <c r="T1173" s="74">
        <v>33271.49</v>
      </c>
      <c r="U1173" s="74"/>
      <c r="V1173" s="74"/>
    </row>
    <row r="1174" spans="1:22" s="24" customFormat="1" ht="12.75">
      <c r="A1174" s="75" t="s">
        <v>1299</v>
      </c>
      <c r="B1174" s="68">
        <v>200</v>
      </c>
      <c r="C1174" s="68" t="s">
        <v>2556</v>
      </c>
      <c r="D1174" s="71" t="str">
        <f t="shared" si="18"/>
        <v>000 1006 0000000 000 213</v>
      </c>
      <c r="E1174" s="72">
        <v>193868253.41</v>
      </c>
      <c r="F1174" s="73"/>
      <c r="G1174" s="74">
        <v>193868253.41</v>
      </c>
      <c r="H1174" s="74"/>
      <c r="I1174" s="74">
        <v>100948393.6</v>
      </c>
      <c r="J1174" s="74">
        <v>54329489.13</v>
      </c>
      <c r="K1174" s="74">
        <v>38590370.68</v>
      </c>
      <c r="L1174" s="74"/>
      <c r="M1174" s="74"/>
      <c r="N1174" s="74">
        <v>190151583.58</v>
      </c>
      <c r="O1174" s="74"/>
      <c r="P1174" s="74">
        <v>190151583.58</v>
      </c>
      <c r="Q1174" s="74"/>
      <c r="R1174" s="74">
        <v>98063932.77</v>
      </c>
      <c r="S1174" s="74">
        <v>53837826.85</v>
      </c>
      <c r="T1174" s="74">
        <v>38249823.96</v>
      </c>
      <c r="U1174" s="74"/>
      <c r="V1174" s="74"/>
    </row>
    <row r="1175" spans="1:22" s="24" customFormat="1" ht="12.75">
      <c r="A1175" s="75" t="s">
        <v>1301</v>
      </c>
      <c r="B1175" s="68">
        <v>200</v>
      </c>
      <c r="C1175" s="68" t="s">
        <v>2557</v>
      </c>
      <c r="D1175" s="71" t="str">
        <f t="shared" si="18"/>
        <v>000 1006 0000000 000 220</v>
      </c>
      <c r="E1175" s="72">
        <v>284250472.93</v>
      </c>
      <c r="F1175" s="73"/>
      <c r="G1175" s="74">
        <v>284250472.93</v>
      </c>
      <c r="H1175" s="74"/>
      <c r="I1175" s="74">
        <v>221002104.61</v>
      </c>
      <c r="J1175" s="74">
        <v>36194974.85</v>
      </c>
      <c r="K1175" s="74">
        <v>23712709.12</v>
      </c>
      <c r="L1175" s="74">
        <v>3340684.35</v>
      </c>
      <c r="M1175" s="74"/>
      <c r="N1175" s="74">
        <v>262405407.48</v>
      </c>
      <c r="O1175" s="74"/>
      <c r="P1175" s="74">
        <v>262405407.48</v>
      </c>
      <c r="Q1175" s="74"/>
      <c r="R1175" s="74">
        <v>200095253.33</v>
      </c>
      <c r="S1175" s="74">
        <v>35456619.81</v>
      </c>
      <c r="T1175" s="74">
        <v>23552849.99</v>
      </c>
      <c r="U1175" s="74">
        <v>3300684.35</v>
      </c>
      <c r="V1175" s="74"/>
    </row>
    <row r="1176" spans="1:22" s="24" customFormat="1" ht="12.75">
      <c r="A1176" s="75" t="s">
        <v>1303</v>
      </c>
      <c r="B1176" s="68">
        <v>200</v>
      </c>
      <c r="C1176" s="68" t="s">
        <v>2558</v>
      </c>
      <c r="D1176" s="71" t="str">
        <f t="shared" si="18"/>
        <v>000 1006 0000000 000 221</v>
      </c>
      <c r="E1176" s="72">
        <v>12623164.29</v>
      </c>
      <c r="F1176" s="73"/>
      <c r="G1176" s="74">
        <v>12623164.29</v>
      </c>
      <c r="H1176" s="74"/>
      <c r="I1176" s="74">
        <v>6403808.2</v>
      </c>
      <c r="J1176" s="74">
        <v>3359282.87</v>
      </c>
      <c r="K1176" s="74">
        <v>2849200.22</v>
      </c>
      <c r="L1176" s="74">
        <v>10873</v>
      </c>
      <c r="M1176" s="74"/>
      <c r="N1176" s="74">
        <v>11214834.67</v>
      </c>
      <c r="O1176" s="74"/>
      <c r="P1176" s="74">
        <v>11214834.67</v>
      </c>
      <c r="Q1176" s="74"/>
      <c r="R1176" s="74">
        <v>4996595.54</v>
      </c>
      <c r="S1176" s="74">
        <v>3359182.15</v>
      </c>
      <c r="T1176" s="74">
        <v>2848183.98</v>
      </c>
      <c r="U1176" s="74">
        <v>10873</v>
      </c>
      <c r="V1176" s="74"/>
    </row>
    <row r="1177" spans="1:22" s="24" customFormat="1" ht="12.75">
      <c r="A1177" s="75" t="s">
        <v>1305</v>
      </c>
      <c r="B1177" s="68">
        <v>200</v>
      </c>
      <c r="C1177" s="68" t="s">
        <v>2559</v>
      </c>
      <c r="D1177" s="71" t="str">
        <f t="shared" si="18"/>
        <v>000 1006 0000000 000 222</v>
      </c>
      <c r="E1177" s="72">
        <v>2478990.36</v>
      </c>
      <c r="F1177" s="73"/>
      <c r="G1177" s="74">
        <v>2478990.36</v>
      </c>
      <c r="H1177" s="74"/>
      <c r="I1177" s="74">
        <v>2046592.5</v>
      </c>
      <c r="J1177" s="74">
        <v>227370.16</v>
      </c>
      <c r="K1177" s="74">
        <v>178579.2</v>
      </c>
      <c r="L1177" s="74">
        <v>26448.5</v>
      </c>
      <c r="M1177" s="74"/>
      <c r="N1177" s="74">
        <v>2154566.87</v>
      </c>
      <c r="O1177" s="74"/>
      <c r="P1177" s="74">
        <v>2154566.87</v>
      </c>
      <c r="Q1177" s="74"/>
      <c r="R1177" s="74">
        <v>1737769.1</v>
      </c>
      <c r="S1177" s="74">
        <v>215370.16</v>
      </c>
      <c r="T1177" s="74">
        <v>174979.11</v>
      </c>
      <c r="U1177" s="74">
        <v>26448.5</v>
      </c>
      <c r="V1177" s="74"/>
    </row>
    <row r="1178" spans="1:22" s="24" customFormat="1" ht="12.75">
      <c r="A1178" s="75" t="s">
        <v>1307</v>
      </c>
      <c r="B1178" s="68">
        <v>200</v>
      </c>
      <c r="C1178" s="68" t="s">
        <v>2560</v>
      </c>
      <c r="D1178" s="71" t="str">
        <f t="shared" si="18"/>
        <v>000 1006 0000000 000 223</v>
      </c>
      <c r="E1178" s="72">
        <v>15398724.16</v>
      </c>
      <c r="F1178" s="73"/>
      <c r="G1178" s="74">
        <v>15398724.16</v>
      </c>
      <c r="H1178" s="74"/>
      <c r="I1178" s="74">
        <v>6487963.5</v>
      </c>
      <c r="J1178" s="74">
        <v>5725419.37</v>
      </c>
      <c r="K1178" s="74">
        <v>3185341.29</v>
      </c>
      <c r="L1178" s="74"/>
      <c r="M1178" s="74"/>
      <c r="N1178" s="74">
        <v>15397786.7</v>
      </c>
      <c r="O1178" s="74"/>
      <c r="P1178" s="74">
        <v>15397786.7</v>
      </c>
      <c r="Q1178" s="74"/>
      <c r="R1178" s="74">
        <v>6487917.17</v>
      </c>
      <c r="S1178" s="74">
        <v>5725417.24</v>
      </c>
      <c r="T1178" s="74">
        <v>3184452.29</v>
      </c>
      <c r="U1178" s="74"/>
      <c r="V1178" s="74"/>
    </row>
    <row r="1179" spans="1:22" s="24" customFormat="1" ht="22.5">
      <c r="A1179" s="75" t="s">
        <v>1309</v>
      </c>
      <c r="B1179" s="68">
        <v>200</v>
      </c>
      <c r="C1179" s="68" t="s">
        <v>2561</v>
      </c>
      <c r="D1179" s="71" t="str">
        <f t="shared" si="18"/>
        <v>000 1006 0000000 000 224</v>
      </c>
      <c r="E1179" s="72">
        <v>3915594.33</v>
      </c>
      <c r="F1179" s="73"/>
      <c r="G1179" s="74">
        <v>3915594.33</v>
      </c>
      <c r="H1179" s="74"/>
      <c r="I1179" s="74">
        <v>2884716.64</v>
      </c>
      <c r="J1179" s="74">
        <v>48300</v>
      </c>
      <c r="K1179" s="74">
        <v>982577.69</v>
      </c>
      <c r="L1179" s="74"/>
      <c r="M1179" s="74"/>
      <c r="N1179" s="74">
        <v>3907604.07</v>
      </c>
      <c r="O1179" s="74"/>
      <c r="P1179" s="74">
        <v>3907604.07</v>
      </c>
      <c r="Q1179" s="74"/>
      <c r="R1179" s="74">
        <v>2876726.38</v>
      </c>
      <c r="S1179" s="74">
        <v>48300</v>
      </c>
      <c r="T1179" s="74">
        <v>982577.69</v>
      </c>
      <c r="U1179" s="74"/>
      <c r="V1179" s="74"/>
    </row>
    <row r="1180" spans="1:22" s="24" customFormat="1" ht="22.5">
      <c r="A1180" s="75" t="s">
        <v>2962</v>
      </c>
      <c r="B1180" s="68">
        <v>200</v>
      </c>
      <c r="C1180" s="68" t="s">
        <v>2562</v>
      </c>
      <c r="D1180" s="71" t="str">
        <f t="shared" si="18"/>
        <v>000 1006 0000000 000 225</v>
      </c>
      <c r="E1180" s="72">
        <v>36590348.88</v>
      </c>
      <c r="F1180" s="73"/>
      <c r="G1180" s="74">
        <v>36590348.88</v>
      </c>
      <c r="H1180" s="74"/>
      <c r="I1180" s="74">
        <v>18103145.95</v>
      </c>
      <c r="J1180" s="74">
        <v>14035831.93</v>
      </c>
      <c r="K1180" s="74">
        <v>3820304.45</v>
      </c>
      <c r="L1180" s="74">
        <v>631066.55</v>
      </c>
      <c r="M1180" s="74"/>
      <c r="N1180" s="74">
        <v>35908891.42</v>
      </c>
      <c r="O1180" s="74"/>
      <c r="P1180" s="74">
        <v>35908891.42</v>
      </c>
      <c r="Q1180" s="74"/>
      <c r="R1180" s="74">
        <v>17971266.22</v>
      </c>
      <c r="S1180" s="74">
        <v>13508672.88</v>
      </c>
      <c r="T1180" s="74">
        <v>3817885.77</v>
      </c>
      <c r="U1180" s="74">
        <v>611066.55</v>
      </c>
      <c r="V1180" s="74"/>
    </row>
    <row r="1181" spans="1:22" s="24" customFormat="1" ht="12.75">
      <c r="A1181" s="75" t="s">
        <v>2964</v>
      </c>
      <c r="B1181" s="68">
        <v>200</v>
      </c>
      <c r="C1181" s="68" t="s">
        <v>2563</v>
      </c>
      <c r="D1181" s="71" t="str">
        <f t="shared" si="18"/>
        <v>000 1006 0000000 000 226</v>
      </c>
      <c r="E1181" s="72">
        <v>213243650.91</v>
      </c>
      <c r="F1181" s="73"/>
      <c r="G1181" s="74">
        <v>213243650.91</v>
      </c>
      <c r="H1181" s="74"/>
      <c r="I1181" s="74">
        <v>185075877.82</v>
      </c>
      <c r="J1181" s="74">
        <v>12798770.52</v>
      </c>
      <c r="K1181" s="74">
        <v>12696706.27</v>
      </c>
      <c r="L1181" s="74">
        <v>2672296.3</v>
      </c>
      <c r="M1181" s="74"/>
      <c r="N1181" s="74">
        <v>193821723.75</v>
      </c>
      <c r="O1181" s="74"/>
      <c r="P1181" s="74">
        <v>193821723.75</v>
      </c>
      <c r="Q1181" s="74"/>
      <c r="R1181" s="74">
        <v>166024978.92</v>
      </c>
      <c r="S1181" s="74">
        <v>12599677.38</v>
      </c>
      <c r="T1181" s="74">
        <v>12544771.15</v>
      </c>
      <c r="U1181" s="74">
        <v>2652296.3</v>
      </c>
      <c r="V1181" s="74"/>
    </row>
    <row r="1182" spans="1:22" s="24" customFormat="1" ht="22.5">
      <c r="A1182" s="75" t="s">
        <v>2966</v>
      </c>
      <c r="B1182" s="68">
        <v>200</v>
      </c>
      <c r="C1182" s="68" t="s">
        <v>2564</v>
      </c>
      <c r="D1182" s="71" t="str">
        <f t="shared" si="18"/>
        <v>000 1006 0000000 000 240</v>
      </c>
      <c r="E1182" s="72">
        <v>814965232.6</v>
      </c>
      <c r="F1182" s="73"/>
      <c r="G1182" s="74">
        <v>814965232.6</v>
      </c>
      <c r="H1182" s="74"/>
      <c r="I1182" s="74">
        <v>629464721</v>
      </c>
      <c r="J1182" s="74">
        <v>147116849.65</v>
      </c>
      <c r="K1182" s="74">
        <v>37382661.95</v>
      </c>
      <c r="L1182" s="74">
        <v>1001000</v>
      </c>
      <c r="M1182" s="74"/>
      <c r="N1182" s="74">
        <v>793522758.15</v>
      </c>
      <c r="O1182" s="74"/>
      <c r="P1182" s="74">
        <v>793522758.15</v>
      </c>
      <c r="Q1182" s="74"/>
      <c r="R1182" s="74">
        <v>620841783.08</v>
      </c>
      <c r="S1182" s="74">
        <v>135191629.34</v>
      </c>
      <c r="T1182" s="74">
        <v>36489345.73</v>
      </c>
      <c r="U1182" s="74">
        <v>1000000</v>
      </c>
      <c r="V1182" s="74"/>
    </row>
    <row r="1183" spans="1:22" s="24" customFormat="1" ht="33.75">
      <c r="A1183" s="75" t="s">
        <v>2968</v>
      </c>
      <c r="B1183" s="68">
        <v>200</v>
      </c>
      <c r="C1183" s="68" t="s">
        <v>2565</v>
      </c>
      <c r="D1183" s="71" t="str">
        <f t="shared" si="18"/>
        <v>000 1006 0000000 000 241</v>
      </c>
      <c r="E1183" s="72">
        <v>295558431.6</v>
      </c>
      <c r="F1183" s="73"/>
      <c r="G1183" s="74">
        <v>295558431.6</v>
      </c>
      <c r="H1183" s="74"/>
      <c r="I1183" s="74">
        <v>188821720</v>
      </c>
      <c r="J1183" s="74">
        <v>69789049.65</v>
      </c>
      <c r="K1183" s="74">
        <v>36947661.95</v>
      </c>
      <c r="L1183" s="74"/>
      <c r="M1183" s="74"/>
      <c r="N1183" s="74">
        <v>284611527.99</v>
      </c>
      <c r="O1183" s="74"/>
      <c r="P1183" s="74">
        <v>284611527.99</v>
      </c>
      <c r="Q1183" s="74"/>
      <c r="R1183" s="74">
        <v>181551284.57</v>
      </c>
      <c r="S1183" s="74">
        <v>67005897.69</v>
      </c>
      <c r="T1183" s="74">
        <v>36054345.73</v>
      </c>
      <c r="U1183" s="74"/>
      <c r="V1183" s="74"/>
    </row>
    <row r="1184" spans="1:22" s="24" customFormat="1" ht="45">
      <c r="A1184" s="75" t="s">
        <v>2970</v>
      </c>
      <c r="B1184" s="68">
        <v>200</v>
      </c>
      <c r="C1184" s="68" t="s">
        <v>2566</v>
      </c>
      <c r="D1184" s="71" t="str">
        <f t="shared" si="18"/>
        <v>000 1006 0000000 000 242</v>
      </c>
      <c r="E1184" s="72">
        <v>519406801</v>
      </c>
      <c r="F1184" s="73"/>
      <c r="G1184" s="74">
        <v>519406801</v>
      </c>
      <c r="H1184" s="74"/>
      <c r="I1184" s="74">
        <v>440643001</v>
      </c>
      <c r="J1184" s="74">
        <v>77327800</v>
      </c>
      <c r="K1184" s="74">
        <v>435000</v>
      </c>
      <c r="L1184" s="74">
        <v>1001000</v>
      </c>
      <c r="M1184" s="74"/>
      <c r="N1184" s="74">
        <v>508911230.16</v>
      </c>
      <c r="O1184" s="74"/>
      <c r="P1184" s="74">
        <v>508911230.16</v>
      </c>
      <c r="Q1184" s="74"/>
      <c r="R1184" s="74">
        <v>439290498.51</v>
      </c>
      <c r="S1184" s="74">
        <v>68185731.65</v>
      </c>
      <c r="T1184" s="74">
        <v>435000</v>
      </c>
      <c r="U1184" s="74">
        <v>1000000</v>
      </c>
      <c r="V1184" s="74"/>
    </row>
    <row r="1185" spans="1:22" s="24" customFormat="1" ht="12.75">
      <c r="A1185" s="75" t="s">
        <v>2972</v>
      </c>
      <c r="B1185" s="68">
        <v>200</v>
      </c>
      <c r="C1185" s="68" t="s">
        <v>2567</v>
      </c>
      <c r="D1185" s="71" t="str">
        <f t="shared" si="18"/>
        <v>000 1006 0000000 000 250</v>
      </c>
      <c r="E1185" s="72">
        <v>77498200</v>
      </c>
      <c r="F1185" s="73"/>
      <c r="G1185" s="74">
        <v>77498200</v>
      </c>
      <c r="H1185" s="74">
        <v>1284029661</v>
      </c>
      <c r="I1185" s="74">
        <v>1361527861</v>
      </c>
      <c r="J1185" s="74"/>
      <c r="K1185" s="74"/>
      <c r="L1185" s="74"/>
      <c r="M1185" s="74"/>
      <c r="N1185" s="74">
        <v>73149135.52</v>
      </c>
      <c r="O1185" s="74"/>
      <c r="P1185" s="74">
        <v>73149135.52</v>
      </c>
      <c r="Q1185" s="74">
        <v>1281804928.09</v>
      </c>
      <c r="R1185" s="74">
        <v>1354954063.61</v>
      </c>
      <c r="S1185" s="74"/>
      <c r="T1185" s="74"/>
      <c r="U1185" s="74"/>
      <c r="V1185" s="74"/>
    </row>
    <row r="1186" spans="1:22" s="24" customFormat="1" ht="33.75">
      <c r="A1186" s="75" t="s">
        <v>2974</v>
      </c>
      <c r="B1186" s="68">
        <v>200</v>
      </c>
      <c r="C1186" s="68" t="s">
        <v>2568</v>
      </c>
      <c r="D1186" s="71" t="str">
        <f t="shared" si="18"/>
        <v>000 1006 0000000 000 251</v>
      </c>
      <c r="E1186" s="72">
        <v>77498200</v>
      </c>
      <c r="F1186" s="73"/>
      <c r="G1186" s="74">
        <v>77498200</v>
      </c>
      <c r="H1186" s="74">
        <v>1284029661</v>
      </c>
      <c r="I1186" s="74">
        <v>1361527861</v>
      </c>
      <c r="J1186" s="74"/>
      <c r="K1186" s="74"/>
      <c r="L1186" s="74"/>
      <c r="M1186" s="74"/>
      <c r="N1186" s="74">
        <v>73149135.52</v>
      </c>
      <c r="O1186" s="74"/>
      <c r="P1186" s="74">
        <v>73149135.52</v>
      </c>
      <c r="Q1186" s="74">
        <v>1281804928.09</v>
      </c>
      <c r="R1186" s="74">
        <v>1354954063.61</v>
      </c>
      <c r="S1186" s="74"/>
      <c r="T1186" s="74"/>
      <c r="U1186" s="74"/>
      <c r="V1186" s="74"/>
    </row>
    <row r="1187" spans="1:22" s="24" customFormat="1" ht="12.75">
      <c r="A1187" s="75" t="s">
        <v>2978</v>
      </c>
      <c r="B1187" s="68">
        <v>200</v>
      </c>
      <c r="C1187" s="68" t="s">
        <v>2569</v>
      </c>
      <c r="D1187" s="71" t="str">
        <f t="shared" si="18"/>
        <v>000 1006 0000000 000 260</v>
      </c>
      <c r="E1187" s="72">
        <v>93511339.45</v>
      </c>
      <c r="F1187" s="73"/>
      <c r="G1187" s="74">
        <v>93511339.45</v>
      </c>
      <c r="H1187" s="74"/>
      <c r="I1187" s="74">
        <v>85957654.45</v>
      </c>
      <c r="J1187" s="74">
        <v>3210000</v>
      </c>
      <c r="K1187" s="74">
        <v>4253685</v>
      </c>
      <c r="L1187" s="74">
        <v>90000</v>
      </c>
      <c r="M1187" s="74"/>
      <c r="N1187" s="74">
        <v>88179596.63</v>
      </c>
      <c r="O1187" s="74"/>
      <c r="P1187" s="74">
        <v>88179596.63</v>
      </c>
      <c r="Q1187" s="74"/>
      <c r="R1187" s="74">
        <v>80804775.09</v>
      </c>
      <c r="S1187" s="74">
        <v>3081062.54</v>
      </c>
      <c r="T1187" s="74">
        <v>4203759</v>
      </c>
      <c r="U1187" s="74">
        <v>90000</v>
      </c>
      <c r="V1187" s="74"/>
    </row>
    <row r="1188" spans="1:22" s="24" customFormat="1" ht="22.5">
      <c r="A1188" s="75" t="s">
        <v>2980</v>
      </c>
      <c r="B1188" s="68">
        <v>200</v>
      </c>
      <c r="C1188" s="68" t="s">
        <v>2570</v>
      </c>
      <c r="D1188" s="71" t="str">
        <f t="shared" si="18"/>
        <v>000 1006 0000000 000 262</v>
      </c>
      <c r="E1188" s="72">
        <v>93506339.45</v>
      </c>
      <c r="F1188" s="73"/>
      <c r="G1188" s="74">
        <v>93506339.45</v>
      </c>
      <c r="H1188" s="74"/>
      <c r="I1188" s="74">
        <v>85957654.45</v>
      </c>
      <c r="J1188" s="74">
        <v>3210000</v>
      </c>
      <c r="K1188" s="74">
        <v>4248685</v>
      </c>
      <c r="L1188" s="74">
        <v>90000</v>
      </c>
      <c r="M1188" s="74"/>
      <c r="N1188" s="74">
        <v>88174596.63</v>
      </c>
      <c r="O1188" s="74"/>
      <c r="P1188" s="74">
        <v>88174596.63</v>
      </c>
      <c r="Q1188" s="74"/>
      <c r="R1188" s="74">
        <v>80804775.09</v>
      </c>
      <c r="S1188" s="74">
        <v>3081062.54</v>
      </c>
      <c r="T1188" s="74">
        <v>4198759</v>
      </c>
      <c r="U1188" s="74">
        <v>90000</v>
      </c>
      <c r="V1188" s="74"/>
    </row>
    <row r="1189" spans="1:22" s="24" customFormat="1" ht="33.75">
      <c r="A1189" s="75" t="s">
        <v>2982</v>
      </c>
      <c r="B1189" s="68">
        <v>200</v>
      </c>
      <c r="C1189" s="68" t="s">
        <v>2571</v>
      </c>
      <c r="D1189" s="71" t="str">
        <f t="shared" si="18"/>
        <v>000 1006 0000000 000 263</v>
      </c>
      <c r="E1189" s="72">
        <v>5000</v>
      </c>
      <c r="F1189" s="73"/>
      <c r="G1189" s="74">
        <v>5000</v>
      </c>
      <c r="H1189" s="74"/>
      <c r="I1189" s="74"/>
      <c r="J1189" s="74"/>
      <c r="K1189" s="74">
        <v>5000</v>
      </c>
      <c r="L1189" s="74"/>
      <c r="M1189" s="74"/>
      <c r="N1189" s="74">
        <v>5000</v>
      </c>
      <c r="O1189" s="74"/>
      <c r="P1189" s="74">
        <v>5000</v>
      </c>
      <c r="Q1189" s="74"/>
      <c r="R1189" s="74"/>
      <c r="S1189" s="74"/>
      <c r="T1189" s="74">
        <v>5000</v>
      </c>
      <c r="U1189" s="74"/>
      <c r="V1189" s="74"/>
    </row>
    <row r="1190" spans="1:22" s="24" customFormat="1" ht="12.75">
      <c r="A1190" s="75" t="s">
        <v>2984</v>
      </c>
      <c r="B1190" s="68">
        <v>200</v>
      </c>
      <c r="C1190" s="68" t="s">
        <v>2572</v>
      </c>
      <c r="D1190" s="71" t="str">
        <f t="shared" si="18"/>
        <v>000 1006 0000000 000 290</v>
      </c>
      <c r="E1190" s="72">
        <v>13642548</v>
      </c>
      <c r="F1190" s="73"/>
      <c r="G1190" s="74">
        <v>13642548</v>
      </c>
      <c r="H1190" s="74"/>
      <c r="I1190" s="74">
        <v>7359178.4</v>
      </c>
      <c r="J1190" s="74">
        <v>2296331.02</v>
      </c>
      <c r="K1190" s="74">
        <v>3395819.12</v>
      </c>
      <c r="L1190" s="74">
        <v>591219.46</v>
      </c>
      <c r="M1190" s="74"/>
      <c r="N1190" s="74">
        <v>12743335.3</v>
      </c>
      <c r="O1190" s="74"/>
      <c r="P1190" s="74">
        <v>12743335.3</v>
      </c>
      <c r="Q1190" s="74"/>
      <c r="R1190" s="74">
        <v>6596908.74</v>
      </c>
      <c r="S1190" s="74">
        <v>2294535.68</v>
      </c>
      <c r="T1190" s="74">
        <v>3290671.42</v>
      </c>
      <c r="U1190" s="74">
        <v>561219.46</v>
      </c>
      <c r="V1190" s="74"/>
    </row>
    <row r="1191" spans="1:22" s="24" customFormat="1" ht="12.75">
      <c r="A1191" s="75" t="s">
        <v>2986</v>
      </c>
      <c r="B1191" s="68">
        <v>200</v>
      </c>
      <c r="C1191" s="68" t="s">
        <v>2573</v>
      </c>
      <c r="D1191" s="71" t="str">
        <f t="shared" si="18"/>
        <v>000 1006 0000000 000 300</v>
      </c>
      <c r="E1191" s="72">
        <v>203879691.37</v>
      </c>
      <c r="F1191" s="73"/>
      <c r="G1191" s="74">
        <v>203879691.37</v>
      </c>
      <c r="H1191" s="74"/>
      <c r="I1191" s="74">
        <v>177950526.46</v>
      </c>
      <c r="J1191" s="74">
        <v>15948533.01</v>
      </c>
      <c r="K1191" s="74">
        <v>9083607.64</v>
      </c>
      <c r="L1191" s="74">
        <v>897024.26</v>
      </c>
      <c r="M1191" s="74"/>
      <c r="N1191" s="74">
        <v>197517038.6</v>
      </c>
      <c r="O1191" s="74"/>
      <c r="P1191" s="74">
        <v>197517038.6</v>
      </c>
      <c r="Q1191" s="74"/>
      <c r="R1191" s="74">
        <v>172157650.36</v>
      </c>
      <c r="S1191" s="74">
        <v>15773066.59</v>
      </c>
      <c r="T1191" s="74">
        <v>8729297.39</v>
      </c>
      <c r="U1191" s="74">
        <v>857024.26</v>
      </c>
      <c r="V1191" s="74"/>
    </row>
    <row r="1192" spans="1:22" s="24" customFormat="1" ht="22.5">
      <c r="A1192" s="75" t="s">
        <v>2988</v>
      </c>
      <c r="B1192" s="68">
        <v>200</v>
      </c>
      <c r="C1192" s="68" t="s">
        <v>2574</v>
      </c>
      <c r="D1192" s="71" t="str">
        <f t="shared" si="18"/>
        <v>000 1006 0000000 000 310</v>
      </c>
      <c r="E1192" s="72">
        <v>169713014.42</v>
      </c>
      <c r="F1192" s="73"/>
      <c r="G1192" s="74">
        <v>169713014.42</v>
      </c>
      <c r="H1192" s="74"/>
      <c r="I1192" s="74">
        <v>166712657.97</v>
      </c>
      <c r="J1192" s="74">
        <v>1847655.78</v>
      </c>
      <c r="K1192" s="74">
        <v>1127705.13</v>
      </c>
      <c r="L1192" s="74">
        <v>24995.54</v>
      </c>
      <c r="M1192" s="74"/>
      <c r="N1192" s="74">
        <v>165079658.32</v>
      </c>
      <c r="O1192" s="74"/>
      <c r="P1192" s="74">
        <v>165079658.32</v>
      </c>
      <c r="Q1192" s="74"/>
      <c r="R1192" s="74">
        <v>162274869.87</v>
      </c>
      <c r="S1192" s="74">
        <v>1672397.78</v>
      </c>
      <c r="T1192" s="74">
        <v>1127395.13</v>
      </c>
      <c r="U1192" s="74">
        <v>4995.54</v>
      </c>
      <c r="V1192" s="74"/>
    </row>
    <row r="1193" spans="1:22" s="24" customFormat="1" ht="22.5">
      <c r="A1193" s="75" t="s">
        <v>2990</v>
      </c>
      <c r="B1193" s="68">
        <v>200</v>
      </c>
      <c r="C1193" s="68" t="s">
        <v>2575</v>
      </c>
      <c r="D1193" s="71" t="str">
        <f t="shared" si="18"/>
        <v>000 1006 0000000 000 320</v>
      </c>
      <c r="E1193" s="72">
        <v>4298600</v>
      </c>
      <c r="F1193" s="73"/>
      <c r="G1193" s="74">
        <v>4298600</v>
      </c>
      <c r="H1193" s="74"/>
      <c r="I1193" s="74">
        <v>4298600</v>
      </c>
      <c r="J1193" s="74"/>
      <c r="K1193" s="74"/>
      <c r="L1193" s="74"/>
      <c r="M1193" s="74"/>
      <c r="N1193" s="74">
        <v>3845507</v>
      </c>
      <c r="O1193" s="74"/>
      <c r="P1193" s="74">
        <v>3845507</v>
      </c>
      <c r="Q1193" s="74"/>
      <c r="R1193" s="74">
        <v>3845507</v>
      </c>
      <c r="S1193" s="74"/>
      <c r="T1193" s="74"/>
      <c r="U1193" s="74"/>
      <c r="V1193" s="74"/>
    </row>
    <row r="1194" spans="1:22" s="24" customFormat="1" ht="22.5">
      <c r="A1194" s="75" t="s">
        <v>2994</v>
      </c>
      <c r="B1194" s="68">
        <v>200</v>
      </c>
      <c r="C1194" s="68" t="s">
        <v>2576</v>
      </c>
      <c r="D1194" s="71" t="str">
        <f t="shared" si="18"/>
        <v>000 1006 0000000 000 340</v>
      </c>
      <c r="E1194" s="72">
        <v>29868076.95</v>
      </c>
      <c r="F1194" s="73"/>
      <c r="G1194" s="74">
        <v>29868076.95</v>
      </c>
      <c r="H1194" s="74"/>
      <c r="I1194" s="74">
        <v>6939268.49</v>
      </c>
      <c r="J1194" s="74">
        <v>14100877.23</v>
      </c>
      <c r="K1194" s="74">
        <v>7955902.51</v>
      </c>
      <c r="L1194" s="74">
        <v>872028.72</v>
      </c>
      <c r="M1194" s="74"/>
      <c r="N1194" s="74">
        <v>28591873.28</v>
      </c>
      <c r="O1194" s="74"/>
      <c r="P1194" s="74">
        <v>28591873.28</v>
      </c>
      <c r="Q1194" s="74"/>
      <c r="R1194" s="74">
        <v>6037273.49</v>
      </c>
      <c r="S1194" s="74">
        <v>14100668.81</v>
      </c>
      <c r="T1194" s="74">
        <v>7601902.26</v>
      </c>
      <c r="U1194" s="74">
        <v>852028.72</v>
      </c>
      <c r="V1194" s="74"/>
    </row>
    <row r="1195" spans="1:22" s="24" customFormat="1" ht="12.75">
      <c r="A1195" s="75" t="s">
        <v>2577</v>
      </c>
      <c r="B1195" s="68">
        <v>200</v>
      </c>
      <c r="C1195" s="68" t="s">
        <v>2578</v>
      </c>
      <c r="D1195" s="71" t="str">
        <f t="shared" si="18"/>
        <v>000 1100 0000000 000 000</v>
      </c>
      <c r="E1195" s="72">
        <v>6237217546.5</v>
      </c>
      <c r="F1195" s="73"/>
      <c r="G1195" s="74">
        <v>6237217546.5</v>
      </c>
      <c r="H1195" s="74">
        <v>510486368.79</v>
      </c>
      <c r="I1195" s="74">
        <v>5374542901.73</v>
      </c>
      <c r="J1195" s="74">
        <v>951810486.34</v>
      </c>
      <c r="K1195" s="74">
        <v>364334534.57</v>
      </c>
      <c r="L1195" s="74">
        <v>57015992.65</v>
      </c>
      <c r="M1195" s="74"/>
      <c r="N1195" s="74">
        <v>5308044307.97</v>
      </c>
      <c r="O1195" s="74"/>
      <c r="P1195" s="74">
        <v>5308044307.97</v>
      </c>
      <c r="Q1195" s="74">
        <v>411262291.89</v>
      </c>
      <c r="R1195" s="74">
        <v>4490605444.39</v>
      </c>
      <c r="S1195" s="74">
        <v>837846033.37</v>
      </c>
      <c r="T1195" s="74">
        <v>337232655.09</v>
      </c>
      <c r="U1195" s="74">
        <v>53622467.01</v>
      </c>
      <c r="V1195" s="74"/>
    </row>
    <row r="1196" spans="1:22" s="24" customFormat="1" ht="12.75">
      <c r="A1196" s="75" t="s">
        <v>1291</v>
      </c>
      <c r="B1196" s="68">
        <v>200</v>
      </c>
      <c r="C1196" s="68" t="s">
        <v>2579</v>
      </c>
      <c r="D1196" s="71" t="str">
        <f t="shared" si="18"/>
        <v>000 1100 0000000 000 200</v>
      </c>
      <c r="E1196" s="72">
        <v>4421905935.46</v>
      </c>
      <c r="F1196" s="73"/>
      <c r="G1196" s="74">
        <v>4421905935.46</v>
      </c>
      <c r="H1196" s="74">
        <v>510486368.79</v>
      </c>
      <c r="I1196" s="74">
        <v>4048510945.22</v>
      </c>
      <c r="J1196" s="74">
        <v>598320907.51</v>
      </c>
      <c r="K1196" s="74">
        <v>253704772.05</v>
      </c>
      <c r="L1196" s="74">
        <v>31855679.47</v>
      </c>
      <c r="M1196" s="74"/>
      <c r="N1196" s="74">
        <v>3799897972.36</v>
      </c>
      <c r="O1196" s="74"/>
      <c r="P1196" s="74">
        <v>3799897972.36</v>
      </c>
      <c r="Q1196" s="74">
        <v>411262291.89</v>
      </c>
      <c r="R1196" s="74">
        <v>3357315623.96</v>
      </c>
      <c r="S1196" s="74">
        <v>590789750.68</v>
      </c>
      <c r="T1196" s="74">
        <v>233938456.47</v>
      </c>
      <c r="U1196" s="74">
        <v>29116433.14</v>
      </c>
      <c r="V1196" s="74"/>
    </row>
    <row r="1197" spans="1:22" s="24" customFormat="1" ht="22.5">
      <c r="A1197" s="75" t="s">
        <v>1293</v>
      </c>
      <c r="B1197" s="68">
        <v>200</v>
      </c>
      <c r="C1197" s="68" t="s">
        <v>2580</v>
      </c>
      <c r="D1197" s="71" t="str">
        <f t="shared" si="18"/>
        <v>000 1100 0000000 000 210</v>
      </c>
      <c r="E1197" s="72">
        <v>67202873.63</v>
      </c>
      <c r="F1197" s="73"/>
      <c r="G1197" s="74">
        <v>67202873.63</v>
      </c>
      <c r="H1197" s="74"/>
      <c r="I1197" s="74">
        <v>33173490</v>
      </c>
      <c r="J1197" s="74">
        <v>17119552.18</v>
      </c>
      <c r="K1197" s="74">
        <v>12485813.89</v>
      </c>
      <c r="L1197" s="74">
        <v>4424017.56</v>
      </c>
      <c r="M1197" s="74"/>
      <c r="N1197" s="74">
        <v>66978298.44</v>
      </c>
      <c r="O1197" s="74"/>
      <c r="P1197" s="74">
        <v>66978298.44</v>
      </c>
      <c r="Q1197" s="74"/>
      <c r="R1197" s="74">
        <v>33008558.52</v>
      </c>
      <c r="S1197" s="74">
        <v>17064917.47</v>
      </c>
      <c r="T1197" s="74">
        <v>12480804.89</v>
      </c>
      <c r="U1197" s="74">
        <v>4424017.56</v>
      </c>
      <c r="V1197" s="74"/>
    </row>
    <row r="1198" spans="1:22" s="24" customFormat="1" ht="12.75">
      <c r="A1198" s="75" t="s">
        <v>1295</v>
      </c>
      <c r="B1198" s="68">
        <v>200</v>
      </c>
      <c r="C1198" s="68" t="s">
        <v>2581</v>
      </c>
      <c r="D1198" s="71" t="str">
        <f t="shared" si="18"/>
        <v>000 1100 0000000 000 211</v>
      </c>
      <c r="E1198" s="72">
        <v>52569274.55</v>
      </c>
      <c r="F1198" s="73"/>
      <c r="G1198" s="74">
        <v>52569274.55</v>
      </c>
      <c r="H1198" s="74"/>
      <c r="I1198" s="74">
        <v>26397000</v>
      </c>
      <c r="J1198" s="74">
        <v>13172241.42</v>
      </c>
      <c r="K1198" s="74">
        <v>9583204.12</v>
      </c>
      <c r="L1198" s="74">
        <v>3416829.01</v>
      </c>
      <c r="M1198" s="74"/>
      <c r="N1198" s="74">
        <v>52441295.68</v>
      </c>
      <c r="O1198" s="74"/>
      <c r="P1198" s="74">
        <v>52441295.68</v>
      </c>
      <c r="Q1198" s="74"/>
      <c r="R1198" s="74">
        <v>26325082.65</v>
      </c>
      <c r="S1198" s="74">
        <v>13120272.85</v>
      </c>
      <c r="T1198" s="74">
        <v>9579111.17</v>
      </c>
      <c r="U1198" s="74">
        <v>3416829.01</v>
      </c>
      <c r="V1198" s="74"/>
    </row>
    <row r="1199" spans="1:22" s="24" customFormat="1" ht="12.75">
      <c r="A1199" s="75" t="s">
        <v>1297</v>
      </c>
      <c r="B1199" s="68">
        <v>200</v>
      </c>
      <c r="C1199" s="68" t="s">
        <v>2582</v>
      </c>
      <c r="D1199" s="71" t="str">
        <f t="shared" si="18"/>
        <v>000 1100 0000000 000 212</v>
      </c>
      <c r="E1199" s="72">
        <v>165590</v>
      </c>
      <c r="F1199" s="73"/>
      <c r="G1199" s="74">
        <v>165590</v>
      </c>
      <c r="H1199" s="74"/>
      <c r="I1199" s="74">
        <v>160490</v>
      </c>
      <c r="J1199" s="74">
        <v>2600</v>
      </c>
      <c r="K1199" s="74">
        <v>2500</v>
      </c>
      <c r="L1199" s="74"/>
      <c r="M1199" s="74"/>
      <c r="N1199" s="74">
        <v>134041.08</v>
      </c>
      <c r="O1199" s="74"/>
      <c r="P1199" s="74">
        <v>134041.08</v>
      </c>
      <c r="Q1199" s="74"/>
      <c r="R1199" s="74">
        <v>130235.33</v>
      </c>
      <c r="S1199" s="74">
        <v>1305.75</v>
      </c>
      <c r="T1199" s="74">
        <v>2500</v>
      </c>
      <c r="U1199" s="74"/>
      <c r="V1199" s="74"/>
    </row>
    <row r="1200" spans="1:22" s="24" customFormat="1" ht="12.75">
      <c r="A1200" s="75" t="s">
        <v>1299</v>
      </c>
      <c r="B1200" s="68">
        <v>200</v>
      </c>
      <c r="C1200" s="68" t="s">
        <v>2583</v>
      </c>
      <c r="D1200" s="71" t="str">
        <f t="shared" si="18"/>
        <v>000 1100 0000000 000 213</v>
      </c>
      <c r="E1200" s="72">
        <v>14468009.08</v>
      </c>
      <c r="F1200" s="73"/>
      <c r="G1200" s="74">
        <v>14468009.08</v>
      </c>
      <c r="H1200" s="74"/>
      <c r="I1200" s="74">
        <v>6616000</v>
      </c>
      <c r="J1200" s="74">
        <v>3944710.76</v>
      </c>
      <c r="K1200" s="74">
        <v>2900109.77</v>
      </c>
      <c r="L1200" s="74">
        <v>1007188.55</v>
      </c>
      <c r="M1200" s="74"/>
      <c r="N1200" s="74">
        <v>14402961.68</v>
      </c>
      <c r="O1200" s="74"/>
      <c r="P1200" s="74">
        <v>14402961.68</v>
      </c>
      <c r="Q1200" s="74"/>
      <c r="R1200" s="74">
        <v>6553240.54</v>
      </c>
      <c r="S1200" s="74">
        <v>3943338.87</v>
      </c>
      <c r="T1200" s="74">
        <v>2899193.72</v>
      </c>
      <c r="U1200" s="74">
        <v>1007188.55</v>
      </c>
      <c r="V1200" s="74"/>
    </row>
    <row r="1201" spans="1:22" s="24" customFormat="1" ht="12.75">
      <c r="A1201" s="75" t="s">
        <v>1301</v>
      </c>
      <c r="B1201" s="68">
        <v>200</v>
      </c>
      <c r="C1201" s="68" t="s">
        <v>2584</v>
      </c>
      <c r="D1201" s="71" t="str">
        <f t="shared" si="18"/>
        <v>000 1100 0000000 000 220</v>
      </c>
      <c r="E1201" s="72">
        <v>1007314530.98</v>
      </c>
      <c r="F1201" s="73"/>
      <c r="G1201" s="74">
        <v>1007314530.98</v>
      </c>
      <c r="H1201" s="74"/>
      <c r="I1201" s="74">
        <v>916683537.66</v>
      </c>
      <c r="J1201" s="74">
        <v>35854015.17</v>
      </c>
      <c r="K1201" s="74">
        <v>39175066.26</v>
      </c>
      <c r="L1201" s="74">
        <v>15601911.89</v>
      </c>
      <c r="M1201" s="74"/>
      <c r="N1201" s="74">
        <v>534926221.91</v>
      </c>
      <c r="O1201" s="74"/>
      <c r="P1201" s="74">
        <v>534926221.91</v>
      </c>
      <c r="Q1201" s="74"/>
      <c r="R1201" s="74">
        <v>453936320.7</v>
      </c>
      <c r="S1201" s="74">
        <v>31277673.44</v>
      </c>
      <c r="T1201" s="74">
        <v>35408359.99</v>
      </c>
      <c r="U1201" s="74">
        <v>14303867.78</v>
      </c>
      <c r="V1201" s="74"/>
    </row>
    <row r="1202" spans="1:22" s="24" customFormat="1" ht="12.75">
      <c r="A1202" s="75" t="s">
        <v>1303</v>
      </c>
      <c r="B1202" s="68">
        <v>200</v>
      </c>
      <c r="C1202" s="68" t="s">
        <v>2585</v>
      </c>
      <c r="D1202" s="71" t="str">
        <f t="shared" si="18"/>
        <v>000 1100 0000000 000 221</v>
      </c>
      <c r="E1202" s="72">
        <v>321017.9</v>
      </c>
      <c r="F1202" s="73"/>
      <c r="G1202" s="74">
        <v>321017.9</v>
      </c>
      <c r="H1202" s="74"/>
      <c r="I1202" s="74"/>
      <c r="J1202" s="74">
        <v>197753.78</v>
      </c>
      <c r="K1202" s="74">
        <v>89909.34</v>
      </c>
      <c r="L1202" s="74">
        <v>33354.78</v>
      </c>
      <c r="M1202" s="74"/>
      <c r="N1202" s="74">
        <v>314254.7</v>
      </c>
      <c r="O1202" s="74"/>
      <c r="P1202" s="74">
        <v>314254.7</v>
      </c>
      <c r="Q1202" s="74"/>
      <c r="R1202" s="74"/>
      <c r="S1202" s="74">
        <v>193960.93</v>
      </c>
      <c r="T1202" s="74">
        <v>86938.99</v>
      </c>
      <c r="U1202" s="74">
        <v>33354.78</v>
      </c>
      <c r="V1202" s="74"/>
    </row>
    <row r="1203" spans="1:22" s="24" customFormat="1" ht="12.75">
      <c r="A1203" s="75" t="s">
        <v>1305</v>
      </c>
      <c r="B1203" s="68">
        <v>200</v>
      </c>
      <c r="C1203" s="68" t="s">
        <v>2586</v>
      </c>
      <c r="D1203" s="71" t="str">
        <f t="shared" si="18"/>
        <v>000 1100 0000000 000 222</v>
      </c>
      <c r="E1203" s="72">
        <v>3565264.43</v>
      </c>
      <c r="F1203" s="73"/>
      <c r="G1203" s="74">
        <v>3565264.43</v>
      </c>
      <c r="H1203" s="74"/>
      <c r="I1203" s="74">
        <v>2122720</v>
      </c>
      <c r="J1203" s="74">
        <v>59398</v>
      </c>
      <c r="K1203" s="74">
        <v>747502.03</v>
      </c>
      <c r="L1203" s="74">
        <v>635644.4</v>
      </c>
      <c r="M1203" s="74"/>
      <c r="N1203" s="74">
        <v>3359104.91</v>
      </c>
      <c r="O1203" s="74"/>
      <c r="P1203" s="74">
        <v>3359104.91</v>
      </c>
      <c r="Q1203" s="74"/>
      <c r="R1203" s="74">
        <v>1998829</v>
      </c>
      <c r="S1203" s="74">
        <v>59213.99</v>
      </c>
      <c r="T1203" s="74">
        <v>737501.91</v>
      </c>
      <c r="U1203" s="74">
        <v>563560.01</v>
      </c>
      <c r="V1203" s="74"/>
    </row>
    <row r="1204" spans="1:22" s="24" customFormat="1" ht="12.75">
      <c r="A1204" s="75" t="s">
        <v>1307</v>
      </c>
      <c r="B1204" s="68">
        <v>200</v>
      </c>
      <c r="C1204" s="68" t="s">
        <v>2587</v>
      </c>
      <c r="D1204" s="71" t="str">
        <f t="shared" si="18"/>
        <v>000 1100 0000000 000 223</v>
      </c>
      <c r="E1204" s="72">
        <v>3823234.53</v>
      </c>
      <c r="F1204" s="73"/>
      <c r="G1204" s="74">
        <v>3823234.53</v>
      </c>
      <c r="H1204" s="74"/>
      <c r="I1204" s="74">
        <v>181460</v>
      </c>
      <c r="J1204" s="74">
        <v>40000</v>
      </c>
      <c r="K1204" s="74">
        <v>1098215.73</v>
      </c>
      <c r="L1204" s="74">
        <v>2503558.8</v>
      </c>
      <c r="M1204" s="74"/>
      <c r="N1204" s="74">
        <v>3810766.85</v>
      </c>
      <c r="O1204" s="74"/>
      <c r="P1204" s="74">
        <v>3810766.85</v>
      </c>
      <c r="Q1204" s="74"/>
      <c r="R1204" s="74">
        <v>181458.88</v>
      </c>
      <c r="S1204" s="74">
        <v>31463.4</v>
      </c>
      <c r="T1204" s="74">
        <v>1098215.73</v>
      </c>
      <c r="U1204" s="74">
        <v>2499628.84</v>
      </c>
      <c r="V1204" s="74"/>
    </row>
    <row r="1205" spans="1:22" s="24" customFormat="1" ht="22.5">
      <c r="A1205" s="75" t="s">
        <v>1309</v>
      </c>
      <c r="B1205" s="68">
        <v>200</v>
      </c>
      <c r="C1205" s="68" t="s">
        <v>2588</v>
      </c>
      <c r="D1205" s="71" t="str">
        <f t="shared" si="18"/>
        <v>000 1100 0000000 000 224</v>
      </c>
      <c r="E1205" s="72">
        <v>1415556.87</v>
      </c>
      <c r="F1205" s="73"/>
      <c r="G1205" s="74">
        <v>1415556.87</v>
      </c>
      <c r="H1205" s="74"/>
      <c r="I1205" s="74"/>
      <c r="J1205" s="74">
        <v>60000</v>
      </c>
      <c r="K1205" s="74">
        <v>1021453.2</v>
      </c>
      <c r="L1205" s="74">
        <v>334103.67</v>
      </c>
      <c r="M1205" s="74"/>
      <c r="N1205" s="74">
        <v>1415556.87</v>
      </c>
      <c r="O1205" s="74"/>
      <c r="P1205" s="74">
        <v>1415556.87</v>
      </c>
      <c r="Q1205" s="74"/>
      <c r="R1205" s="74"/>
      <c r="S1205" s="74">
        <v>60000</v>
      </c>
      <c r="T1205" s="74">
        <v>1021453.2</v>
      </c>
      <c r="U1205" s="74">
        <v>334103.67</v>
      </c>
      <c r="V1205" s="74"/>
    </row>
    <row r="1206" spans="1:22" s="24" customFormat="1" ht="22.5">
      <c r="A1206" s="75" t="s">
        <v>2962</v>
      </c>
      <c r="B1206" s="68">
        <v>200</v>
      </c>
      <c r="C1206" s="68" t="s">
        <v>2589</v>
      </c>
      <c r="D1206" s="71" t="str">
        <f t="shared" si="18"/>
        <v>000 1100 0000000 000 225</v>
      </c>
      <c r="E1206" s="72">
        <v>20780097.31</v>
      </c>
      <c r="F1206" s="73"/>
      <c r="G1206" s="74">
        <v>20780097.31</v>
      </c>
      <c r="H1206" s="74"/>
      <c r="I1206" s="74"/>
      <c r="J1206" s="74">
        <v>7617607.3</v>
      </c>
      <c r="K1206" s="74">
        <v>11878463.66</v>
      </c>
      <c r="L1206" s="74">
        <v>1284026.35</v>
      </c>
      <c r="M1206" s="74"/>
      <c r="N1206" s="74">
        <v>20496815.12</v>
      </c>
      <c r="O1206" s="74"/>
      <c r="P1206" s="74">
        <v>20496815.12</v>
      </c>
      <c r="Q1206" s="74"/>
      <c r="R1206" s="74"/>
      <c r="S1206" s="74">
        <v>7580553.69</v>
      </c>
      <c r="T1206" s="74">
        <v>11652235.33</v>
      </c>
      <c r="U1206" s="74">
        <v>1264026.1</v>
      </c>
      <c r="V1206" s="74"/>
    </row>
    <row r="1207" spans="1:22" s="24" customFormat="1" ht="12.75">
      <c r="A1207" s="75" t="s">
        <v>2964</v>
      </c>
      <c r="B1207" s="68">
        <v>200</v>
      </c>
      <c r="C1207" s="68" t="s">
        <v>2590</v>
      </c>
      <c r="D1207" s="71" t="str">
        <f t="shared" si="18"/>
        <v>000 1100 0000000 000 226</v>
      </c>
      <c r="E1207" s="72">
        <v>977409359.94</v>
      </c>
      <c r="F1207" s="73"/>
      <c r="G1207" s="74">
        <v>977409359.94</v>
      </c>
      <c r="H1207" s="74"/>
      <c r="I1207" s="74">
        <v>914379357.66</v>
      </c>
      <c r="J1207" s="74">
        <v>27879256.09</v>
      </c>
      <c r="K1207" s="74">
        <v>24339522.3</v>
      </c>
      <c r="L1207" s="74">
        <v>10811223.89</v>
      </c>
      <c r="M1207" s="74"/>
      <c r="N1207" s="74">
        <v>505529723.46</v>
      </c>
      <c r="O1207" s="74"/>
      <c r="P1207" s="74">
        <v>505529723.46</v>
      </c>
      <c r="Q1207" s="74"/>
      <c r="R1207" s="74">
        <v>451756032.82</v>
      </c>
      <c r="S1207" s="74">
        <v>23352481.43</v>
      </c>
      <c r="T1207" s="74">
        <v>20812014.83</v>
      </c>
      <c r="U1207" s="74">
        <v>9609194.38</v>
      </c>
      <c r="V1207" s="74"/>
    </row>
    <row r="1208" spans="1:22" s="24" customFormat="1" ht="22.5">
      <c r="A1208" s="75" t="s">
        <v>2966</v>
      </c>
      <c r="B1208" s="68">
        <v>200</v>
      </c>
      <c r="C1208" s="68" t="s">
        <v>2591</v>
      </c>
      <c r="D1208" s="71" t="str">
        <f t="shared" si="18"/>
        <v>000 1100 0000000 000 240</v>
      </c>
      <c r="E1208" s="72">
        <v>3216789851.09</v>
      </c>
      <c r="F1208" s="73"/>
      <c r="G1208" s="74">
        <v>3216789851.09</v>
      </c>
      <c r="H1208" s="74"/>
      <c r="I1208" s="74">
        <v>2480086205</v>
      </c>
      <c r="J1208" s="74">
        <v>540906457.16</v>
      </c>
      <c r="K1208" s="74">
        <v>189953071.21</v>
      </c>
      <c r="L1208" s="74">
        <v>5844117.72</v>
      </c>
      <c r="M1208" s="74"/>
      <c r="N1208" s="74">
        <v>3070581474.8</v>
      </c>
      <c r="O1208" s="74"/>
      <c r="P1208" s="74">
        <v>3070581474.8</v>
      </c>
      <c r="Q1208" s="74"/>
      <c r="R1208" s="74">
        <v>2353591540.08</v>
      </c>
      <c r="S1208" s="74">
        <v>538017770.82</v>
      </c>
      <c r="T1208" s="74">
        <v>174216750.12</v>
      </c>
      <c r="U1208" s="74">
        <v>4755413.78</v>
      </c>
      <c r="V1208" s="74"/>
    </row>
    <row r="1209" spans="1:22" s="24" customFormat="1" ht="33.75">
      <c r="A1209" s="75" t="s">
        <v>2968</v>
      </c>
      <c r="B1209" s="68">
        <v>200</v>
      </c>
      <c r="C1209" s="68" t="s">
        <v>2592</v>
      </c>
      <c r="D1209" s="71" t="str">
        <f t="shared" si="18"/>
        <v>000 1100 0000000 000 241</v>
      </c>
      <c r="E1209" s="72">
        <v>1414853351.09</v>
      </c>
      <c r="F1209" s="73"/>
      <c r="G1209" s="74">
        <v>1414853351.09</v>
      </c>
      <c r="H1209" s="74"/>
      <c r="I1209" s="74">
        <v>858230205</v>
      </c>
      <c r="J1209" s="74">
        <v>360825957.16</v>
      </c>
      <c r="K1209" s="74">
        <v>189953071.21</v>
      </c>
      <c r="L1209" s="74">
        <v>5844117.72</v>
      </c>
      <c r="M1209" s="74"/>
      <c r="N1209" s="74">
        <v>1297713404.81</v>
      </c>
      <c r="O1209" s="74"/>
      <c r="P1209" s="74">
        <v>1297713404.81</v>
      </c>
      <c r="Q1209" s="74"/>
      <c r="R1209" s="74">
        <v>760568665</v>
      </c>
      <c r="S1209" s="74">
        <v>358172575.91</v>
      </c>
      <c r="T1209" s="74">
        <v>174216750.12</v>
      </c>
      <c r="U1209" s="74">
        <v>4755413.78</v>
      </c>
      <c r="V1209" s="74"/>
    </row>
    <row r="1210" spans="1:22" s="24" customFormat="1" ht="45">
      <c r="A1210" s="75" t="s">
        <v>2970</v>
      </c>
      <c r="B1210" s="68">
        <v>200</v>
      </c>
      <c r="C1210" s="68" t="s">
        <v>2593</v>
      </c>
      <c r="D1210" s="71" t="str">
        <f t="shared" si="18"/>
        <v>000 1100 0000000 000 242</v>
      </c>
      <c r="E1210" s="72">
        <v>1801936500</v>
      </c>
      <c r="F1210" s="73"/>
      <c r="G1210" s="74">
        <v>1801936500</v>
      </c>
      <c r="H1210" s="74"/>
      <c r="I1210" s="74">
        <v>1621856000</v>
      </c>
      <c r="J1210" s="74">
        <v>180080500</v>
      </c>
      <c r="K1210" s="74"/>
      <c r="L1210" s="74"/>
      <c r="M1210" s="74"/>
      <c r="N1210" s="74">
        <v>1772868069.99</v>
      </c>
      <c r="O1210" s="74"/>
      <c r="P1210" s="74">
        <v>1772868069.99</v>
      </c>
      <c r="Q1210" s="74"/>
      <c r="R1210" s="74">
        <v>1593022875.08</v>
      </c>
      <c r="S1210" s="74">
        <v>179845194.91</v>
      </c>
      <c r="T1210" s="74"/>
      <c r="U1210" s="74"/>
      <c r="V1210" s="74"/>
    </row>
    <row r="1211" spans="1:22" s="24" customFormat="1" ht="12.75">
      <c r="A1211" s="75" t="s">
        <v>2972</v>
      </c>
      <c r="B1211" s="68">
        <v>200</v>
      </c>
      <c r="C1211" s="68" t="s">
        <v>2594</v>
      </c>
      <c r="D1211" s="71" t="str">
        <f t="shared" si="18"/>
        <v>000 1100 0000000 000 250</v>
      </c>
      <c r="E1211" s="72"/>
      <c r="F1211" s="73"/>
      <c r="G1211" s="74"/>
      <c r="H1211" s="74">
        <v>510486368.79</v>
      </c>
      <c r="I1211" s="74">
        <v>507406449.56</v>
      </c>
      <c r="J1211" s="74"/>
      <c r="K1211" s="74"/>
      <c r="L1211" s="74">
        <v>3079919.23</v>
      </c>
      <c r="M1211" s="74"/>
      <c r="N1211" s="74"/>
      <c r="O1211" s="74"/>
      <c r="P1211" s="74"/>
      <c r="Q1211" s="74">
        <v>411262291.89</v>
      </c>
      <c r="R1211" s="74">
        <v>408182372.66</v>
      </c>
      <c r="S1211" s="74"/>
      <c r="T1211" s="74"/>
      <c r="U1211" s="74">
        <v>3079919.23</v>
      </c>
      <c r="V1211" s="74"/>
    </row>
    <row r="1212" spans="1:22" s="24" customFormat="1" ht="33.75">
      <c r="A1212" s="75" t="s">
        <v>2974</v>
      </c>
      <c r="B1212" s="68">
        <v>200</v>
      </c>
      <c r="C1212" s="68" t="s">
        <v>2595</v>
      </c>
      <c r="D1212" s="71" t="str">
        <f t="shared" si="18"/>
        <v>000 1100 0000000 000 251</v>
      </c>
      <c r="E1212" s="72"/>
      <c r="F1212" s="73"/>
      <c r="G1212" s="74"/>
      <c r="H1212" s="74">
        <v>510486368.79</v>
      </c>
      <c r="I1212" s="74">
        <v>507406449.56</v>
      </c>
      <c r="J1212" s="74"/>
      <c r="K1212" s="74"/>
      <c r="L1212" s="74">
        <v>3079919.23</v>
      </c>
      <c r="M1212" s="74"/>
      <c r="N1212" s="74"/>
      <c r="O1212" s="74"/>
      <c r="P1212" s="74"/>
      <c r="Q1212" s="74">
        <v>411262291.89</v>
      </c>
      <c r="R1212" s="74">
        <v>408182372.66</v>
      </c>
      <c r="S1212" s="74"/>
      <c r="T1212" s="74"/>
      <c r="U1212" s="74">
        <v>3079919.23</v>
      </c>
      <c r="V1212" s="74"/>
    </row>
    <row r="1213" spans="1:22" s="24" customFormat="1" ht="12.75">
      <c r="A1213" s="75" t="s">
        <v>2984</v>
      </c>
      <c r="B1213" s="68">
        <v>200</v>
      </c>
      <c r="C1213" s="68" t="s">
        <v>2596</v>
      </c>
      <c r="D1213" s="71" t="str">
        <f t="shared" si="18"/>
        <v>000 1100 0000000 000 290</v>
      </c>
      <c r="E1213" s="72">
        <v>130598679.76</v>
      </c>
      <c r="F1213" s="73"/>
      <c r="G1213" s="74">
        <v>130598679.76</v>
      </c>
      <c r="H1213" s="74"/>
      <c r="I1213" s="74">
        <v>111161263</v>
      </c>
      <c r="J1213" s="74">
        <v>4440883</v>
      </c>
      <c r="K1213" s="74">
        <v>12090820.69</v>
      </c>
      <c r="L1213" s="74">
        <v>2905713.07</v>
      </c>
      <c r="M1213" s="74"/>
      <c r="N1213" s="74">
        <v>127411977.21</v>
      </c>
      <c r="O1213" s="74"/>
      <c r="P1213" s="74">
        <v>127411977.21</v>
      </c>
      <c r="Q1213" s="74"/>
      <c r="R1213" s="74">
        <v>108596832</v>
      </c>
      <c r="S1213" s="74">
        <v>4429388.95</v>
      </c>
      <c r="T1213" s="74">
        <v>11832541.47</v>
      </c>
      <c r="U1213" s="74">
        <v>2553214.79</v>
      </c>
      <c r="V1213" s="74"/>
    </row>
    <row r="1214" spans="1:22" s="24" customFormat="1" ht="12.75">
      <c r="A1214" s="75" t="s">
        <v>2986</v>
      </c>
      <c r="B1214" s="68">
        <v>200</v>
      </c>
      <c r="C1214" s="68" t="s">
        <v>2597</v>
      </c>
      <c r="D1214" s="71" t="str">
        <f t="shared" si="18"/>
        <v>000 1100 0000000 000 300</v>
      </c>
      <c r="E1214" s="72">
        <v>1815311611.04</v>
      </c>
      <c r="F1214" s="73"/>
      <c r="G1214" s="74">
        <v>1815311611.04</v>
      </c>
      <c r="H1214" s="74"/>
      <c r="I1214" s="74">
        <v>1326031956.51</v>
      </c>
      <c r="J1214" s="74">
        <v>353489578.83</v>
      </c>
      <c r="K1214" s="74">
        <v>110629762.52</v>
      </c>
      <c r="L1214" s="74">
        <v>25160313.18</v>
      </c>
      <c r="M1214" s="74"/>
      <c r="N1214" s="74">
        <v>1508146335.61</v>
      </c>
      <c r="O1214" s="74"/>
      <c r="P1214" s="74">
        <v>1508146335.61</v>
      </c>
      <c r="Q1214" s="74"/>
      <c r="R1214" s="74">
        <v>1133289820.43</v>
      </c>
      <c r="S1214" s="74">
        <v>247056282.69</v>
      </c>
      <c r="T1214" s="74">
        <v>103294198.62</v>
      </c>
      <c r="U1214" s="74">
        <v>24506033.87</v>
      </c>
      <c r="V1214" s="74"/>
    </row>
    <row r="1215" spans="1:22" s="24" customFormat="1" ht="22.5">
      <c r="A1215" s="75" t="s">
        <v>2988</v>
      </c>
      <c r="B1215" s="68">
        <v>200</v>
      </c>
      <c r="C1215" s="68" t="s">
        <v>2598</v>
      </c>
      <c r="D1215" s="71" t="str">
        <f t="shared" si="18"/>
        <v>000 1100 0000000 000 310</v>
      </c>
      <c r="E1215" s="72">
        <v>1797102564.12</v>
      </c>
      <c r="F1215" s="73"/>
      <c r="G1215" s="74">
        <v>1797102564.12</v>
      </c>
      <c r="H1215" s="74"/>
      <c r="I1215" s="74">
        <v>1326031956.51</v>
      </c>
      <c r="J1215" s="74">
        <v>352795057.7</v>
      </c>
      <c r="K1215" s="74">
        <v>98623011.26</v>
      </c>
      <c r="L1215" s="74">
        <v>19652538.65</v>
      </c>
      <c r="M1215" s="74"/>
      <c r="N1215" s="74">
        <v>1490399079.03</v>
      </c>
      <c r="O1215" s="74"/>
      <c r="P1215" s="74">
        <v>1490399079.03</v>
      </c>
      <c r="Q1215" s="74"/>
      <c r="R1215" s="74">
        <v>1133289820.43</v>
      </c>
      <c r="S1215" s="74">
        <v>246438770.33</v>
      </c>
      <c r="T1215" s="74">
        <v>91303341.06</v>
      </c>
      <c r="U1215" s="74">
        <v>19367147.21</v>
      </c>
      <c r="V1215" s="74"/>
    </row>
    <row r="1216" spans="1:22" s="24" customFormat="1" ht="22.5">
      <c r="A1216" s="75" t="s">
        <v>2994</v>
      </c>
      <c r="B1216" s="68">
        <v>200</v>
      </c>
      <c r="C1216" s="68" t="s">
        <v>2599</v>
      </c>
      <c r="D1216" s="71" t="str">
        <f t="shared" si="18"/>
        <v>000 1100 0000000 000 340</v>
      </c>
      <c r="E1216" s="72">
        <v>18209046.92</v>
      </c>
      <c r="F1216" s="73"/>
      <c r="G1216" s="74">
        <v>18209046.92</v>
      </c>
      <c r="H1216" s="74"/>
      <c r="I1216" s="74"/>
      <c r="J1216" s="74">
        <v>694521.13</v>
      </c>
      <c r="K1216" s="74">
        <v>12006751.26</v>
      </c>
      <c r="L1216" s="74">
        <v>5507774.53</v>
      </c>
      <c r="M1216" s="74"/>
      <c r="N1216" s="74">
        <v>17747256.58</v>
      </c>
      <c r="O1216" s="74"/>
      <c r="P1216" s="74">
        <v>17747256.58</v>
      </c>
      <c r="Q1216" s="74"/>
      <c r="R1216" s="74"/>
      <c r="S1216" s="74">
        <v>617512.36</v>
      </c>
      <c r="T1216" s="74">
        <v>11990857.56</v>
      </c>
      <c r="U1216" s="74">
        <v>5138886.66</v>
      </c>
      <c r="V1216" s="74"/>
    </row>
    <row r="1217" spans="1:22" s="24" customFormat="1" ht="12.75">
      <c r="A1217" s="75" t="s">
        <v>2600</v>
      </c>
      <c r="B1217" s="68">
        <v>200</v>
      </c>
      <c r="C1217" s="68" t="s">
        <v>2601</v>
      </c>
      <c r="D1217" s="71" t="str">
        <f t="shared" si="18"/>
        <v>000 1101 0000000 000 000</v>
      </c>
      <c r="E1217" s="72">
        <v>1262086060.93</v>
      </c>
      <c r="F1217" s="73"/>
      <c r="G1217" s="74">
        <v>1262086060.93</v>
      </c>
      <c r="H1217" s="74">
        <v>99106319.23</v>
      </c>
      <c r="I1217" s="74">
        <v>832943630</v>
      </c>
      <c r="J1217" s="74">
        <v>336423965.07</v>
      </c>
      <c r="K1217" s="74">
        <v>163680814.9</v>
      </c>
      <c r="L1217" s="74">
        <v>28143970.19</v>
      </c>
      <c r="M1217" s="74"/>
      <c r="N1217" s="74">
        <v>1151713803.68</v>
      </c>
      <c r="O1217" s="74"/>
      <c r="P1217" s="74">
        <v>1151713803.68</v>
      </c>
      <c r="Q1217" s="74">
        <v>93689296.48</v>
      </c>
      <c r="R1217" s="74">
        <v>729865067.25</v>
      </c>
      <c r="S1217" s="74">
        <v>329173192.54</v>
      </c>
      <c r="T1217" s="74">
        <v>161287144.47</v>
      </c>
      <c r="U1217" s="74">
        <v>25077695.9</v>
      </c>
      <c r="V1217" s="74"/>
    </row>
    <row r="1218" spans="1:22" s="24" customFormat="1" ht="12.75">
      <c r="A1218" s="75" t="s">
        <v>1291</v>
      </c>
      <c r="B1218" s="68">
        <v>200</v>
      </c>
      <c r="C1218" s="68" t="s">
        <v>2602</v>
      </c>
      <c r="D1218" s="71" t="str">
        <f t="shared" si="18"/>
        <v>000 1101 0000000 000 200</v>
      </c>
      <c r="E1218" s="72">
        <v>1185972103.54</v>
      </c>
      <c r="F1218" s="73"/>
      <c r="G1218" s="74">
        <v>1185972103.54</v>
      </c>
      <c r="H1218" s="74">
        <v>99106319.23</v>
      </c>
      <c r="I1218" s="74">
        <v>832943630</v>
      </c>
      <c r="J1218" s="74">
        <v>311156093.93</v>
      </c>
      <c r="K1218" s="74">
        <v>124202124.86</v>
      </c>
      <c r="L1218" s="74">
        <v>16776573.98</v>
      </c>
      <c r="M1218" s="74"/>
      <c r="N1218" s="74">
        <v>1077843049.04</v>
      </c>
      <c r="O1218" s="74"/>
      <c r="P1218" s="74">
        <v>1077843049.04</v>
      </c>
      <c r="Q1218" s="74">
        <v>93689296.48</v>
      </c>
      <c r="R1218" s="74">
        <v>729865067.25</v>
      </c>
      <c r="S1218" s="74">
        <v>305170960.02</v>
      </c>
      <c r="T1218" s="74">
        <v>122274034.21</v>
      </c>
      <c r="U1218" s="74">
        <v>14222284.04</v>
      </c>
      <c r="V1218" s="74"/>
    </row>
    <row r="1219" spans="1:22" s="24" customFormat="1" ht="22.5">
      <c r="A1219" s="75" t="s">
        <v>1293</v>
      </c>
      <c r="B1219" s="68">
        <v>200</v>
      </c>
      <c r="C1219" s="68" t="s">
        <v>2603</v>
      </c>
      <c r="D1219" s="71" t="str">
        <f t="shared" si="18"/>
        <v>000 1101 0000000 000 210</v>
      </c>
      <c r="E1219" s="72">
        <v>5517305.07</v>
      </c>
      <c r="F1219" s="73"/>
      <c r="G1219" s="74">
        <v>5517305.07</v>
      </c>
      <c r="H1219" s="74"/>
      <c r="I1219" s="74"/>
      <c r="J1219" s="74"/>
      <c r="K1219" s="74">
        <v>4704341.29</v>
      </c>
      <c r="L1219" s="74">
        <v>812963.78</v>
      </c>
      <c r="M1219" s="74"/>
      <c r="N1219" s="74">
        <v>5517304.01</v>
      </c>
      <c r="O1219" s="74"/>
      <c r="P1219" s="74">
        <v>5517304.01</v>
      </c>
      <c r="Q1219" s="74"/>
      <c r="R1219" s="74"/>
      <c r="S1219" s="74"/>
      <c r="T1219" s="74">
        <v>4704340.23</v>
      </c>
      <c r="U1219" s="74">
        <v>812963.78</v>
      </c>
      <c r="V1219" s="74"/>
    </row>
    <row r="1220" spans="1:22" s="24" customFormat="1" ht="12.75">
      <c r="A1220" s="75" t="s">
        <v>1295</v>
      </c>
      <c r="B1220" s="68">
        <v>200</v>
      </c>
      <c r="C1220" s="68" t="s">
        <v>2604</v>
      </c>
      <c r="D1220" s="71" t="str">
        <f t="shared" si="18"/>
        <v>000 1101 0000000 000 211</v>
      </c>
      <c r="E1220" s="72">
        <v>4281572.3</v>
      </c>
      <c r="F1220" s="73"/>
      <c r="G1220" s="74">
        <v>4281572.3</v>
      </c>
      <c r="H1220" s="74"/>
      <c r="I1220" s="74"/>
      <c r="J1220" s="74"/>
      <c r="K1220" s="74">
        <v>3655613.86</v>
      </c>
      <c r="L1220" s="74">
        <v>625958.44</v>
      </c>
      <c r="M1220" s="74"/>
      <c r="N1220" s="74">
        <v>4281571.81</v>
      </c>
      <c r="O1220" s="74"/>
      <c r="P1220" s="74">
        <v>4281571.81</v>
      </c>
      <c r="Q1220" s="74"/>
      <c r="R1220" s="74"/>
      <c r="S1220" s="74"/>
      <c r="T1220" s="74">
        <v>3655613.37</v>
      </c>
      <c r="U1220" s="74">
        <v>625958.44</v>
      </c>
      <c r="V1220" s="74"/>
    </row>
    <row r="1221" spans="1:22" s="24" customFormat="1" ht="12.75">
      <c r="A1221" s="75" t="s">
        <v>1297</v>
      </c>
      <c r="B1221" s="68">
        <v>200</v>
      </c>
      <c r="C1221" s="68" t="s">
        <v>2605</v>
      </c>
      <c r="D1221" s="71" t="str">
        <f t="shared" si="18"/>
        <v>000 1101 0000000 000 212</v>
      </c>
      <c r="E1221" s="72">
        <v>900</v>
      </c>
      <c r="F1221" s="73"/>
      <c r="G1221" s="74">
        <v>900</v>
      </c>
      <c r="H1221" s="74"/>
      <c r="I1221" s="74"/>
      <c r="J1221" s="74"/>
      <c r="K1221" s="74">
        <v>900</v>
      </c>
      <c r="L1221" s="74"/>
      <c r="M1221" s="74"/>
      <c r="N1221" s="74">
        <v>900</v>
      </c>
      <c r="O1221" s="74"/>
      <c r="P1221" s="74">
        <v>900</v>
      </c>
      <c r="Q1221" s="74"/>
      <c r="R1221" s="74"/>
      <c r="S1221" s="74"/>
      <c r="T1221" s="74">
        <v>900</v>
      </c>
      <c r="U1221" s="74"/>
      <c r="V1221" s="74"/>
    </row>
    <row r="1222" spans="1:22" s="24" customFormat="1" ht="12.75">
      <c r="A1222" s="75" t="s">
        <v>1299</v>
      </c>
      <c r="B1222" s="68">
        <v>200</v>
      </c>
      <c r="C1222" s="68" t="s">
        <v>2606</v>
      </c>
      <c r="D1222" s="71" t="str">
        <f t="shared" si="18"/>
        <v>000 1101 0000000 000 213</v>
      </c>
      <c r="E1222" s="72">
        <v>1234832.77</v>
      </c>
      <c r="F1222" s="73"/>
      <c r="G1222" s="74">
        <v>1234832.77</v>
      </c>
      <c r="H1222" s="74"/>
      <c r="I1222" s="74"/>
      <c r="J1222" s="74"/>
      <c r="K1222" s="74">
        <v>1047827.43</v>
      </c>
      <c r="L1222" s="74">
        <v>187005.34</v>
      </c>
      <c r="M1222" s="74"/>
      <c r="N1222" s="74">
        <v>1234832.2</v>
      </c>
      <c r="O1222" s="74"/>
      <c r="P1222" s="74">
        <v>1234832.2</v>
      </c>
      <c r="Q1222" s="74"/>
      <c r="R1222" s="74"/>
      <c r="S1222" s="74"/>
      <c r="T1222" s="74">
        <v>1047826.86</v>
      </c>
      <c r="U1222" s="74">
        <v>187005.34</v>
      </c>
      <c r="V1222" s="74"/>
    </row>
    <row r="1223" spans="1:22" s="24" customFormat="1" ht="12.75">
      <c r="A1223" s="75" t="s">
        <v>1301</v>
      </c>
      <c r="B1223" s="68">
        <v>200</v>
      </c>
      <c r="C1223" s="68" t="s">
        <v>2607</v>
      </c>
      <c r="D1223" s="71" t="str">
        <f aca="true" t="shared" si="19" ref="D1223:D1286">IF(OR(LEFT(C1223,5)="000 9",LEFT(C1223,5)="000 7"),"X",C1223)</f>
        <v>000 1101 0000000 000 220</v>
      </c>
      <c r="E1223" s="72">
        <v>29701431.89</v>
      </c>
      <c r="F1223" s="73"/>
      <c r="G1223" s="74">
        <v>29701431.89</v>
      </c>
      <c r="H1223" s="74"/>
      <c r="I1223" s="74"/>
      <c r="J1223" s="74">
        <v>4701497.6</v>
      </c>
      <c r="K1223" s="74">
        <v>16172776.66</v>
      </c>
      <c r="L1223" s="74">
        <v>8827157.63</v>
      </c>
      <c r="M1223" s="74"/>
      <c r="N1223" s="74">
        <v>23865658.54</v>
      </c>
      <c r="O1223" s="74"/>
      <c r="P1223" s="74">
        <v>23865658.54</v>
      </c>
      <c r="Q1223" s="74"/>
      <c r="R1223" s="74"/>
      <c r="S1223" s="74">
        <v>1573609.49</v>
      </c>
      <c r="T1223" s="74">
        <v>14682527.92</v>
      </c>
      <c r="U1223" s="74">
        <v>7609521.13</v>
      </c>
      <c r="V1223" s="74"/>
    </row>
    <row r="1224" spans="1:22" s="24" customFormat="1" ht="12.75">
      <c r="A1224" s="75" t="s">
        <v>1303</v>
      </c>
      <c r="B1224" s="68">
        <v>200</v>
      </c>
      <c r="C1224" s="68" t="s">
        <v>2608</v>
      </c>
      <c r="D1224" s="71" t="str">
        <f t="shared" si="19"/>
        <v>000 1101 0000000 000 221</v>
      </c>
      <c r="E1224" s="72">
        <v>50199.99</v>
      </c>
      <c r="F1224" s="73"/>
      <c r="G1224" s="74">
        <v>50199.99</v>
      </c>
      <c r="H1224" s="74"/>
      <c r="I1224" s="74"/>
      <c r="J1224" s="74"/>
      <c r="K1224" s="74">
        <v>50199.99</v>
      </c>
      <c r="L1224" s="74"/>
      <c r="M1224" s="74"/>
      <c r="N1224" s="74">
        <v>50199.99</v>
      </c>
      <c r="O1224" s="74"/>
      <c r="P1224" s="74">
        <v>50199.99</v>
      </c>
      <c r="Q1224" s="74"/>
      <c r="R1224" s="74"/>
      <c r="S1224" s="74"/>
      <c r="T1224" s="74">
        <v>50199.99</v>
      </c>
      <c r="U1224" s="74"/>
      <c r="V1224" s="74"/>
    </row>
    <row r="1225" spans="1:22" s="24" customFormat="1" ht="12.75">
      <c r="A1225" s="75" t="s">
        <v>1305</v>
      </c>
      <c r="B1225" s="68">
        <v>200</v>
      </c>
      <c r="C1225" s="68" t="s">
        <v>2609</v>
      </c>
      <c r="D1225" s="71" t="str">
        <f t="shared" si="19"/>
        <v>000 1101 0000000 000 222</v>
      </c>
      <c r="E1225" s="72">
        <v>1168652.6</v>
      </c>
      <c r="F1225" s="73"/>
      <c r="G1225" s="74">
        <v>1168652.6</v>
      </c>
      <c r="H1225" s="74"/>
      <c r="I1225" s="74"/>
      <c r="J1225" s="74">
        <v>10000</v>
      </c>
      <c r="K1225" s="74">
        <v>623590.7</v>
      </c>
      <c r="L1225" s="74">
        <v>535061.9</v>
      </c>
      <c r="M1225" s="74"/>
      <c r="N1225" s="74">
        <v>1115139.34</v>
      </c>
      <c r="O1225" s="74"/>
      <c r="P1225" s="74">
        <v>1115139.34</v>
      </c>
      <c r="Q1225" s="74"/>
      <c r="R1225" s="74"/>
      <c r="S1225" s="74">
        <v>10000</v>
      </c>
      <c r="T1225" s="74">
        <v>623590.58</v>
      </c>
      <c r="U1225" s="74">
        <v>481548.76</v>
      </c>
      <c r="V1225" s="74"/>
    </row>
    <row r="1226" spans="1:22" s="24" customFormat="1" ht="12.75">
      <c r="A1226" s="75" t="s">
        <v>1307</v>
      </c>
      <c r="B1226" s="68">
        <v>200</v>
      </c>
      <c r="C1226" s="68" t="s">
        <v>2610</v>
      </c>
      <c r="D1226" s="71" t="str">
        <f t="shared" si="19"/>
        <v>000 1101 0000000 000 223</v>
      </c>
      <c r="E1226" s="72">
        <v>2248773.26</v>
      </c>
      <c r="F1226" s="73"/>
      <c r="G1226" s="74">
        <v>2248773.26</v>
      </c>
      <c r="H1226" s="74"/>
      <c r="I1226" s="74"/>
      <c r="J1226" s="74"/>
      <c r="K1226" s="74">
        <v>1098215.73</v>
      </c>
      <c r="L1226" s="74">
        <v>1150557.53</v>
      </c>
      <c r="M1226" s="74"/>
      <c r="N1226" s="74">
        <v>2248773.26</v>
      </c>
      <c r="O1226" s="74"/>
      <c r="P1226" s="74">
        <v>2248773.26</v>
      </c>
      <c r="Q1226" s="74"/>
      <c r="R1226" s="74"/>
      <c r="S1226" s="74"/>
      <c r="T1226" s="74">
        <v>1098215.73</v>
      </c>
      <c r="U1226" s="74">
        <v>1150557.53</v>
      </c>
      <c r="V1226" s="74"/>
    </row>
    <row r="1227" spans="1:22" s="24" customFormat="1" ht="22.5">
      <c r="A1227" s="75" t="s">
        <v>1309</v>
      </c>
      <c r="B1227" s="68">
        <v>200</v>
      </c>
      <c r="C1227" s="68" t="s">
        <v>2611</v>
      </c>
      <c r="D1227" s="71" t="str">
        <f t="shared" si="19"/>
        <v>000 1101 0000000 000 224</v>
      </c>
      <c r="E1227" s="72">
        <v>1162603.2</v>
      </c>
      <c r="F1227" s="73"/>
      <c r="G1227" s="74">
        <v>1162603.2</v>
      </c>
      <c r="H1227" s="74"/>
      <c r="I1227" s="74"/>
      <c r="J1227" s="74">
        <v>60000</v>
      </c>
      <c r="K1227" s="74">
        <v>1021453.2</v>
      </c>
      <c r="L1227" s="74">
        <v>81150</v>
      </c>
      <c r="M1227" s="74"/>
      <c r="N1227" s="74">
        <v>1162603.2</v>
      </c>
      <c r="O1227" s="74"/>
      <c r="P1227" s="74">
        <v>1162603.2</v>
      </c>
      <c r="Q1227" s="74"/>
      <c r="R1227" s="74"/>
      <c r="S1227" s="74">
        <v>60000</v>
      </c>
      <c r="T1227" s="74">
        <v>1021453.2</v>
      </c>
      <c r="U1227" s="74">
        <v>81150</v>
      </c>
      <c r="V1227" s="74"/>
    </row>
    <row r="1228" spans="1:22" s="24" customFormat="1" ht="22.5">
      <c r="A1228" s="75" t="s">
        <v>2962</v>
      </c>
      <c r="B1228" s="68">
        <v>200</v>
      </c>
      <c r="C1228" s="68" t="s">
        <v>2612</v>
      </c>
      <c r="D1228" s="71" t="str">
        <f t="shared" si="19"/>
        <v>000 1101 0000000 000 225</v>
      </c>
      <c r="E1228" s="72">
        <v>4877043.79</v>
      </c>
      <c r="F1228" s="73"/>
      <c r="G1228" s="74">
        <v>4877043.79</v>
      </c>
      <c r="H1228" s="74"/>
      <c r="I1228" s="74"/>
      <c r="J1228" s="74">
        <v>337970</v>
      </c>
      <c r="K1228" s="74">
        <v>3958022.34</v>
      </c>
      <c r="L1228" s="74">
        <v>581051.45</v>
      </c>
      <c r="M1228" s="74"/>
      <c r="N1228" s="74">
        <v>4621814.56</v>
      </c>
      <c r="O1228" s="74"/>
      <c r="P1228" s="74">
        <v>4621814.56</v>
      </c>
      <c r="Q1228" s="74"/>
      <c r="R1228" s="74"/>
      <c r="S1228" s="74">
        <v>328969.35</v>
      </c>
      <c r="T1228" s="74">
        <v>3731794.01</v>
      </c>
      <c r="U1228" s="74">
        <v>561051.2</v>
      </c>
      <c r="V1228" s="74"/>
    </row>
    <row r="1229" spans="1:22" s="24" customFormat="1" ht="12.75">
      <c r="A1229" s="75" t="s">
        <v>2964</v>
      </c>
      <c r="B1229" s="68">
        <v>200</v>
      </c>
      <c r="C1229" s="68" t="s">
        <v>2613</v>
      </c>
      <c r="D1229" s="71" t="str">
        <f t="shared" si="19"/>
        <v>000 1101 0000000 000 226</v>
      </c>
      <c r="E1229" s="72">
        <v>20194159.05</v>
      </c>
      <c r="F1229" s="73"/>
      <c r="G1229" s="74">
        <v>20194159.05</v>
      </c>
      <c r="H1229" s="74"/>
      <c r="I1229" s="74"/>
      <c r="J1229" s="74">
        <v>4293527.6</v>
      </c>
      <c r="K1229" s="74">
        <v>9421294.7</v>
      </c>
      <c r="L1229" s="74">
        <v>6479336.75</v>
      </c>
      <c r="M1229" s="74"/>
      <c r="N1229" s="74">
        <v>14667128.19</v>
      </c>
      <c r="O1229" s="74"/>
      <c r="P1229" s="74">
        <v>14667128.19</v>
      </c>
      <c r="Q1229" s="74"/>
      <c r="R1229" s="74"/>
      <c r="S1229" s="74">
        <v>1174640.14</v>
      </c>
      <c r="T1229" s="74">
        <v>8157274.41</v>
      </c>
      <c r="U1229" s="74">
        <v>5335213.64</v>
      </c>
      <c r="V1229" s="74"/>
    </row>
    <row r="1230" spans="1:22" s="24" customFormat="1" ht="22.5">
      <c r="A1230" s="75" t="s">
        <v>2966</v>
      </c>
      <c r="B1230" s="68">
        <v>200</v>
      </c>
      <c r="C1230" s="68" t="s">
        <v>2614</v>
      </c>
      <c r="D1230" s="71" t="str">
        <f t="shared" si="19"/>
        <v>000 1101 0000000 000 240</v>
      </c>
      <c r="E1230" s="72">
        <v>1138034978.66</v>
      </c>
      <c r="F1230" s="73"/>
      <c r="G1230" s="74">
        <v>1138034978.66</v>
      </c>
      <c r="H1230" s="74"/>
      <c r="I1230" s="74">
        <v>734417230</v>
      </c>
      <c r="J1230" s="74">
        <v>304809596.33</v>
      </c>
      <c r="K1230" s="74">
        <v>92964034.61</v>
      </c>
      <c r="L1230" s="74">
        <v>5844117.72</v>
      </c>
      <c r="M1230" s="74"/>
      <c r="N1230" s="74">
        <v>1036232779.1</v>
      </c>
      <c r="O1230" s="74"/>
      <c r="P1230" s="74">
        <v>1036232779.1</v>
      </c>
      <c r="Q1230" s="74"/>
      <c r="R1230" s="74">
        <v>636755690</v>
      </c>
      <c r="S1230" s="74">
        <v>301952380.53</v>
      </c>
      <c r="T1230" s="74">
        <v>92769294.79</v>
      </c>
      <c r="U1230" s="74">
        <v>4755413.78</v>
      </c>
      <c r="V1230" s="74"/>
    </row>
    <row r="1231" spans="1:22" s="24" customFormat="1" ht="33.75">
      <c r="A1231" s="75" t="s">
        <v>2968</v>
      </c>
      <c r="B1231" s="68">
        <v>200</v>
      </c>
      <c r="C1231" s="68" t="s">
        <v>2615</v>
      </c>
      <c r="D1231" s="71" t="str">
        <f t="shared" si="19"/>
        <v>000 1101 0000000 000 241</v>
      </c>
      <c r="E1231" s="72">
        <v>1043630478.66</v>
      </c>
      <c r="F1231" s="73"/>
      <c r="G1231" s="74">
        <v>1043630478.66</v>
      </c>
      <c r="H1231" s="74"/>
      <c r="I1231" s="74">
        <v>651817230</v>
      </c>
      <c r="J1231" s="74">
        <v>293005096.33</v>
      </c>
      <c r="K1231" s="74">
        <v>92964034.61</v>
      </c>
      <c r="L1231" s="74">
        <v>5844117.72</v>
      </c>
      <c r="M1231" s="74"/>
      <c r="N1231" s="74">
        <v>942062209.1</v>
      </c>
      <c r="O1231" s="74"/>
      <c r="P1231" s="74">
        <v>942062209.1</v>
      </c>
      <c r="Q1231" s="74"/>
      <c r="R1231" s="74">
        <v>554155690</v>
      </c>
      <c r="S1231" s="74">
        <v>290381810.53</v>
      </c>
      <c r="T1231" s="74">
        <v>92769294.79</v>
      </c>
      <c r="U1231" s="74">
        <v>4755413.78</v>
      </c>
      <c r="V1231" s="74"/>
    </row>
    <row r="1232" spans="1:22" s="24" customFormat="1" ht="45">
      <c r="A1232" s="75" t="s">
        <v>2970</v>
      </c>
      <c r="B1232" s="68">
        <v>200</v>
      </c>
      <c r="C1232" s="68" t="s">
        <v>2616</v>
      </c>
      <c r="D1232" s="71" t="str">
        <f t="shared" si="19"/>
        <v>000 1101 0000000 000 242</v>
      </c>
      <c r="E1232" s="72">
        <v>94404500</v>
      </c>
      <c r="F1232" s="73"/>
      <c r="G1232" s="74">
        <v>94404500</v>
      </c>
      <c r="H1232" s="74"/>
      <c r="I1232" s="74">
        <v>82600000</v>
      </c>
      <c r="J1232" s="74">
        <v>11804500</v>
      </c>
      <c r="K1232" s="74"/>
      <c r="L1232" s="74"/>
      <c r="M1232" s="74"/>
      <c r="N1232" s="74">
        <v>94170570</v>
      </c>
      <c r="O1232" s="74"/>
      <c r="P1232" s="74">
        <v>94170570</v>
      </c>
      <c r="Q1232" s="74"/>
      <c r="R1232" s="74">
        <v>82600000</v>
      </c>
      <c r="S1232" s="74">
        <v>11570570</v>
      </c>
      <c r="T1232" s="74"/>
      <c r="U1232" s="74"/>
      <c r="V1232" s="74"/>
    </row>
    <row r="1233" spans="1:22" s="24" customFormat="1" ht="12.75">
      <c r="A1233" s="75" t="s">
        <v>2972</v>
      </c>
      <c r="B1233" s="68">
        <v>200</v>
      </c>
      <c r="C1233" s="68" t="s">
        <v>2617</v>
      </c>
      <c r="D1233" s="71" t="str">
        <f t="shared" si="19"/>
        <v>000 1101 0000000 000 250</v>
      </c>
      <c r="E1233" s="72"/>
      <c r="F1233" s="73"/>
      <c r="G1233" s="74"/>
      <c r="H1233" s="74">
        <v>99106319.23</v>
      </c>
      <c r="I1233" s="74">
        <v>98526400</v>
      </c>
      <c r="J1233" s="74"/>
      <c r="K1233" s="74"/>
      <c r="L1233" s="74">
        <v>579919.23</v>
      </c>
      <c r="M1233" s="74"/>
      <c r="N1233" s="74"/>
      <c r="O1233" s="74"/>
      <c r="P1233" s="74"/>
      <c r="Q1233" s="74">
        <v>93689296.48</v>
      </c>
      <c r="R1233" s="74">
        <v>93109377.25</v>
      </c>
      <c r="S1233" s="74"/>
      <c r="T1233" s="74"/>
      <c r="U1233" s="74">
        <v>579919.23</v>
      </c>
      <c r="V1233" s="74"/>
    </row>
    <row r="1234" spans="1:22" s="24" customFormat="1" ht="33.75">
      <c r="A1234" s="75" t="s">
        <v>2974</v>
      </c>
      <c r="B1234" s="68">
        <v>200</v>
      </c>
      <c r="C1234" s="68" t="s">
        <v>2618</v>
      </c>
      <c r="D1234" s="71" t="str">
        <f t="shared" si="19"/>
        <v>000 1101 0000000 000 251</v>
      </c>
      <c r="E1234" s="72"/>
      <c r="F1234" s="73"/>
      <c r="G1234" s="74"/>
      <c r="H1234" s="74">
        <v>99106319.23</v>
      </c>
      <c r="I1234" s="74">
        <v>98526400</v>
      </c>
      <c r="J1234" s="74"/>
      <c r="K1234" s="74"/>
      <c r="L1234" s="74">
        <v>579919.23</v>
      </c>
      <c r="M1234" s="74"/>
      <c r="N1234" s="74"/>
      <c r="O1234" s="74"/>
      <c r="P1234" s="74"/>
      <c r="Q1234" s="74">
        <v>93689296.48</v>
      </c>
      <c r="R1234" s="74">
        <v>93109377.25</v>
      </c>
      <c r="S1234" s="74"/>
      <c r="T1234" s="74"/>
      <c r="U1234" s="74">
        <v>579919.23</v>
      </c>
      <c r="V1234" s="74"/>
    </row>
    <row r="1235" spans="1:22" s="24" customFormat="1" ht="12.75">
      <c r="A1235" s="75" t="s">
        <v>2984</v>
      </c>
      <c r="B1235" s="68">
        <v>200</v>
      </c>
      <c r="C1235" s="68" t="s">
        <v>2619</v>
      </c>
      <c r="D1235" s="71" t="str">
        <f t="shared" si="19"/>
        <v>000 1101 0000000 000 290</v>
      </c>
      <c r="E1235" s="72">
        <v>12718387.92</v>
      </c>
      <c r="F1235" s="73"/>
      <c r="G1235" s="74">
        <v>12718387.92</v>
      </c>
      <c r="H1235" s="74"/>
      <c r="I1235" s="74"/>
      <c r="J1235" s="74">
        <v>1645000</v>
      </c>
      <c r="K1235" s="74">
        <v>10360972.3</v>
      </c>
      <c r="L1235" s="74">
        <v>712415.62</v>
      </c>
      <c r="M1235" s="74"/>
      <c r="N1235" s="74">
        <v>12227307.39</v>
      </c>
      <c r="O1235" s="74"/>
      <c r="P1235" s="74">
        <v>12227307.39</v>
      </c>
      <c r="Q1235" s="74"/>
      <c r="R1235" s="74"/>
      <c r="S1235" s="74">
        <v>1644970</v>
      </c>
      <c r="T1235" s="74">
        <v>10117871.27</v>
      </c>
      <c r="U1235" s="74">
        <v>464466.12</v>
      </c>
      <c r="V1235" s="74"/>
    </row>
    <row r="1236" spans="1:22" s="24" customFormat="1" ht="12.75">
      <c r="A1236" s="75" t="s">
        <v>2986</v>
      </c>
      <c r="B1236" s="68">
        <v>200</v>
      </c>
      <c r="C1236" s="68" t="s">
        <v>2620</v>
      </c>
      <c r="D1236" s="71" t="str">
        <f t="shared" si="19"/>
        <v>000 1101 0000000 000 300</v>
      </c>
      <c r="E1236" s="72">
        <v>76113957.39</v>
      </c>
      <c r="F1236" s="73"/>
      <c r="G1236" s="74">
        <v>76113957.39</v>
      </c>
      <c r="H1236" s="74"/>
      <c r="I1236" s="74"/>
      <c r="J1236" s="74">
        <v>25267871.14</v>
      </c>
      <c r="K1236" s="74">
        <v>39478690.04</v>
      </c>
      <c r="L1236" s="74">
        <v>11367396.21</v>
      </c>
      <c r="M1236" s="74"/>
      <c r="N1236" s="74">
        <v>73870754.64</v>
      </c>
      <c r="O1236" s="74"/>
      <c r="P1236" s="74">
        <v>73870754.64</v>
      </c>
      <c r="Q1236" s="74"/>
      <c r="R1236" s="74"/>
      <c r="S1236" s="74">
        <v>24002232.52</v>
      </c>
      <c r="T1236" s="74">
        <v>39013110.26</v>
      </c>
      <c r="U1236" s="74">
        <v>10855411.86</v>
      </c>
      <c r="V1236" s="74"/>
    </row>
    <row r="1237" spans="1:22" s="24" customFormat="1" ht="22.5">
      <c r="A1237" s="75" t="s">
        <v>2988</v>
      </c>
      <c r="B1237" s="68">
        <v>200</v>
      </c>
      <c r="C1237" s="68" t="s">
        <v>2621</v>
      </c>
      <c r="D1237" s="71" t="str">
        <f t="shared" si="19"/>
        <v>000 1101 0000000 000 310</v>
      </c>
      <c r="E1237" s="72">
        <v>64166362.07</v>
      </c>
      <c r="F1237" s="73"/>
      <c r="G1237" s="74">
        <v>64166362.07</v>
      </c>
      <c r="H1237" s="74"/>
      <c r="I1237" s="74"/>
      <c r="J1237" s="74">
        <v>25172871.14</v>
      </c>
      <c r="K1237" s="74">
        <v>30344250.98</v>
      </c>
      <c r="L1237" s="74">
        <v>8649239.95</v>
      </c>
      <c r="M1237" s="74"/>
      <c r="N1237" s="74">
        <v>62195384.78</v>
      </c>
      <c r="O1237" s="74"/>
      <c r="P1237" s="74">
        <v>62195384.78</v>
      </c>
      <c r="Q1237" s="74"/>
      <c r="R1237" s="74"/>
      <c r="S1237" s="74">
        <v>23907232.52</v>
      </c>
      <c r="T1237" s="74">
        <v>29890991.9</v>
      </c>
      <c r="U1237" s="74">
        <v>8397160.36</v>
      </c>
      <c r="V1237" s="74"/>
    </row>
    <row r="1238" spans="1:22" s="24" customFormat="1" ht="22.5">
      <c r="A1238" s="75" t="s">
        <v>2994</v>
      </c>
      <c r="B1238" s="68">
        <v>200</v>
      </c>
      <c r="C1238" s="68" t="s">
        <v>2622</v>
      </c>
      <c r="D1238" s="71" t="str">
        <f t="shared" si="19"/>
        <v>000 1101 0000000 000 340</v>
      </c>
      <c r="E1238" s="72">
        <v>11947595.32</v>
      </c>
      <c r="F1238" s="73"/>
      <c r="G1238" s="74">
        <v>11947595.32</v>
      </c>
      <c r="H1238" s="74"/>
      <c r="I1238" s="74"/>
      <c r="J1238" s="74">
        <v>95000</v>
      </c>
      <c r="K1238" s="74">
        <v>9134439.06</v>
      </c>
      <c r="L1238" s="74">
        <v>2718156.26</v>
      </c>
      <c r="M1238" s="74"/>
      <c r="N1238" s="74">
        <v>11675369.86</v>
      </c>
      <c r="O1238" s="74"/>
      <c r="P1238" s="74">
        <v>11675369.86</v>
      </c>
      <c r="Q1238" s="74"/>
      <c r="R1238" s="74"/>
      <c r="S1238" s="74">
        <v>95000</v>
      </c>
      <c r="T1238" s="74">
        <v>9122118.36</v>
      </c>
      <c r="U1238" s="74">
        <v>2458251.5</v>
      </c>
      <c r="V1238" s="74"/>
    </row>
    <row r="1239" spans="1:22" s="24" customFormat="1" ht="12.75">
      <c r="A1239" s="75" t="s">
        <v>2623</v>
      </c>
      <c r="B1239" s="68">
        <v>200</v>
      </c>
      <c r="C1239" s="68" t="s">
        <v>2624</v>
      </c>
      <c r="D1239" s="71" t="str">
        <f t="shared" si="19"/>
        <v>000 1102 0000000 000 000</v>
      </c>
      <c r="E1239" s="72">
        <v>2520636734.35</v>
      </c>
      <c r="F1239" s="73"/>
      <c r="G1239" s="74">
        <v>2520636734.35</v>
      </c>
      <c r="H1239" s="74">
        <v>411380049.56</v>
      </c>
      <c r="I1239" s="74">
        <v>2123735866.73</v>
      </c>
      <c r="J1239" s="74">
        <v>596492305.27</v>
      </c>
      <c r="K1239" s="74">
        <v>183369573.35</v>
      </c>
      <c r="L1239" s="74">
        <v>28419038.56</v>
      </c>
      <c r="M1239" s="74"/>
      <c r="N1239" s="74">
        <v>2122917976.21</v>
      </c>
      <c r="O1239" s="74"/>
      <c r="P1239" s="74">
        <v>2122917976.21</v>
      </c>
      <c r="Q1239" s="74">
        <v>317572995.41</v>
      </c>
      <c r="R1239" s="74">
        <v>1763646886.01</v>
      </c>
      <c r="S1239" s="74">
        <v>489995221.66</v>
      </c>
      <c r="T1239" s="74">
        <v>158757076.74</v>
      </c>
      <c r="U1239" s="74">
        <v>28091787.21</v>
      </c>
      <c r="V1239" s="74"/>
    </row>
    <row r="1240" spans="1:22" s="24" customFormat="1" ht="12.75">
      <c r="A1240" s="75" t="s">
        <v>1291</v>
      </c>
      <c r="B1240" s="68">
        <v>200</v>
      </c>
      <c r="C1240" s="68" t="s">
        <v>2625</v>
      </c>
      <c r="D1240" s="71" t="str">
        <f t="shared" si="19"/>
        <v>000 1102 0000000 000 200</v>
      </c>
      <c r="E1240" s="72">
        <v>790559838.39</v>
      </c>
      <c r="F1240" s="73"/>
      <c r="G1240" s="74">
        <v>790559838.39</v>
      </c>
      <c r="H1240" s="74">
        <v>411380049.56</v>
      </c>
      <c r="I1240" s="74">
        <v>797703910.22</v>
      </c>
      <c r="J1240" s="74">
        <v>268818125.02</v>
      </c>
      <c r="K1240" s="74">
        <v>120514910.14</v>
      </c>
      <c r="L1240" s="74">
        <v>14902942.57</v>
      </c>
      <c r="M1240" s="74"/>
      <c r="N1240" s="74">
        <v>697599350.11</v>
      </c>
      <c r="O1240" s="74"/>
      <c r="P1240" s="74">
        <v>697599350.11</v>
      </c>
      <c r="Q1240" s="74">
        <v>317572995.41</v>
      </c>
      <c r="R1240" s="74">
        <v>630357065.58</v>
      </c>
      <c r="S1240" s="74">
        <v>267411690.16</v>
      </c>
      <c r="T1240" s="74">
        <v>102685603.6</v>
      </c>
      <c r="U1240" s="74">
        <v>14717986.18</v>
      </c>
      <c r="V1240" s="74"/>
    </row>
    <row r="1241" spans="1:22" s="24" customFormat="1" ht="22.5">
      <c r="A1241" s="75" t="s">
        <v>1293</v>
      </c>
      <c r="B1241" s="68">
        <v>200</v>
      </c>
      <c r="C1241" s="68" t="s">
        <v>2626</v>
      </c>
      <c r="D1241" s="71" t="str">
        <f t="shared" si="19"/>
        <v>000 1102 0000000 000 210</v>
      </c>
      <c r="E1241" s="72">
        <v>4080053.78</v>
      </c>
      <c r="F1241" s="73"/>
      <c r="G1241" s="74">
        <v>4080053.78</v>
      </c>
      <c r="H1241" s="74"/>
      <c r="I1241" s="74"/>
      <c r="J1241" s="74"/>
      <c r="K1241" s="74">
        <v>469000</v>
      </c>
      <c r="L1241" s="74">
        <v>3611053.78</v>
      </c>
      <c r="M1241" s="74"/>
      <c r="N1241" s="74">
        <v>4079773.78</v>
      </c>
      <c r="O1241" s="74"/>
      <c r="P1241" s="74">
        <v>4079773.78</v>
      </c>
      <c r="Q1241" s="74"/>
      <c r="R1241" s="74"/>
      <c r="S1241" s="74"/>
      <c r="T1241" s="74">
        <v>468720</v>
      </c>
      <c r="U1241" s="74">
        <v>3611053.78</v>
      </c>
      <c r="V1241" s="74"/>
    </row>
    <row r="1242" spans="1:22" s="24" customFormat="1" ht="12.75">
      <c r="A1242" s="75" t="s">
        <v>1295</v>
      </c>
      <c r="B1242" s="68">
        <v>200</v>
      </c>
      <c r="C1242" s="68" t="s">
        <v>2627</v>
      </c>
      <c r="D1242" s="71" t="str">
        <f t="shared" si="19"/>
        <v>000 1102 0000000 000 211</v>
      </c>
      <c r="E1242" s="72">
        <v>3150870.57</v>
      </c>
      <c r="F1242" s="73"/>
      <c r="G1242" s="74">
        <v>3150870.57</v>
      </c>
      <c r="H1242" s="74"/>
      <c r="I1242" s="74"/>
      <c r="J1242" s="74"/>
      <c r="K1242" s="74">
        <v>360000</v>
      </c>
      <c r="L1242" s="74">
        <v>2790870.57</v>
      </c>
      <c r="M1242" s="74"/>
      <c r="N1242" s="74">
        <v>3150870.57</v>
      </c>
      <c r="O1242" s="74"/>
      <c r="P1242" s="74">
        <v>3150870.57</v>
      </c>
      <c r="Q1242" s="74"/>
      <c r="R1242" s="74"/>
      <c r="S1242" s="74"/>
      <c r="T1242" s="74">
        <v>360000</v>
      </c>
      <c r="U1242" s="74">
        <v>2790870.57</v>
      </c>
      <c r="V1242" s="74"/>
    </row>
    <row r="1243" spans="1:22" s="24" customFormat="1" ht="12.75">
      <c r="A1243" s="75" t="s">
        <v>1299</v>
      </c>
      <c r="B1243" s="68">
        <v>200</v>
      </c>
      <c r="C1243" s="68" t="s">
        <v>2628</v>
      </c>
      <c r="D1243" s="71" t="str">
        <f t="shared" si="19"/>
        <v>000 1102 0000000 000 213</v>
      </c>
      <c r="E1243" s="72">
        <v>929183.21</v>
      </c>
      <c r="F1243" s="73"/>
      <c r="G1243" s="74">
        <v>929183.21</v>
      </c>
      <c r="H1243" s="74"/>
      <c r="I1243" s="74"/>
      <c r="J1243" s="74"/>
      <c r="K1243" s="74">
        <v>109000</v>
      </c>
      <c r="L1243" s="74">
        <v>820183.21</v>
      </c>
      <c r="M1243" s="74"/>
      <c r="N1243" s="74">
        <v>928903.21</v>
      </c>
      <c r="O1243" s="74"/>
      <c r="P1243" s="74">
        <v>928903.21</v>
      </c>
      <c r="Q1243" s="74"/>
      <c r="R1243" s="74"/>
      <c r="S1243" s="74"/>
      <c r="T1243" s="74">
        <v>108720</v>
      </c>
      <c r="U1243" s="74">
        <v>820183.21</v>
      </c>
      <c r="V1243" s="74"/>
    </row>
    <row r="1244" spans="1:22" s="24" customFormat="1" ht="12.75">
      <c r="A1244" s="75" t="s">
        <v>1301</v>
      </c>
      <c r="B1244" s="68">
        <v>200</v>
      </c>
      <c r="C1244" s="68" t="s">
        <v>2629</v>
      </c>
      <c r="D1244" s="71" t="str">
        <f t="shared" si="19"/>
        <v>000 1102 0000000 000 220</v>
      </c>
      <c r="E1244" s="72">
        <v>403696504.18</v>
      </c>
      <c r="F1244" s="73"/>
      <c r="G1244" s="74">
        <v>403696504.18</v>
      </c>
      <c r="H1244" s="74"/>
      <c r="I1244" s="74">
        <v>344601597.66</v>
      </c>
      <c r="J1244" s="74">
        <v>30243324.19</v>
      </c>
      <c r="K1244" s="74">
        <v>22091230.99</v>
      </c>
      <c r="L1244" s="74">
        <v>6760351.34</v>
      </c>
      <c r="M1244" s="74"/>
      <c r="N1244" s="74">
        <v>328559515.95</v>
      </c>
      <c r="O1244" s="74"/>
      <c r="P1244" s="74">
        <v>328559515.95</v>
      </c>
      <c r="Q1244" s="74"/>
      <c r="R1244" s="74">
        <v>273186809.17</v>
      </c>
      <c r="S1244" s="74">
        <v>28874977.33</v>
      </c>
      <c r="T1244" s="74">
        <v>19817785.72</v>
      </c>
      <c r="U1244" s="74">
        <v>6679943.73</v>
      </c>
      <c r="V1244" s="74"/>
    </row>
    <row r="1245" spans="1:22" s="24" customFormat="1" ht="12.75">
      <c r="A1245" s="75" t="s">
        <v>1303</v>
      </c>
      <c r="B1245" s="68">
        <v>200</v>
      </c>
      <c r="C1245" s="68" t="s">
        <v>2630</v>
      </c>
      <c r="D1245" s="71" t="str">
        <f t="shared" si="19"/>
        <v>000 1102 0000000 000 221</v>
      </c>
      <c r="E1245" s="72">
        <v>33354.78</v>
      </c>
      <c r="F1245" s="73"/>
      <c r="G1245" s="74">
        <v>33354.78</v>
      </c>
      <c r="H1245" s="74"/>
      <c r="I1245" s="74"/>
      <c r="J1245" s="74"/>
      <c r="K1245" s="74"/>
      <c r="L1245" s="74">
        <v>33354.78</v>
      </c>
      <c r="M1245" s="74"/>
      <c r="N1245" s="74">
        <v>33354.78</v>
      </c>
      <c r="O1245" s="74"/>
      <c r="P1245" s="74">
        <v>33354.78</v>
      </c>
      <c r="Q1245" s="74"/>
      <c r="R1245" s="74"/>
      <c r="S1245" s="74"/>
      <c r="T1245" s="74"/>
      <c r="U1245" s="74">
        <v>33354.78</v>
      </c>
      <c r="V1245" s="74"/>
    </row>
    <row r="1246" spans="1:22" s="24" customFormat="1" ht="12.75">
      <c r="A1246" s="75" t="s">
        <v>1305</v>
      </c>
      <c r="B1246" s="68">
        <v>200</v>
      </c>
      <c r="C1246" s="68" t="s">
        <v>2631</v>
      </c>
      <c r="D1246" s="71" t="str">
        <f t="shared" si="19"/>
        <v>000 1102 0000000 000 222</v>
      </c>
      <c r="E1246" s="72">
        <v>182685.4</v>
      </c>
      <c r="F1246" s="73"/>
      <c r="G1246" s="74">
        <v>182685.4</v>
      </c>
      <c r="H1246" s="74"/>
      <c r="I1246" s="74"/>
      <c r="J1246" s="74">
        <v>49098</v>
      </c>
      <c r="K1246" s="74">
        <v>33004.9</v>
      </c>
      <c r="L1246" s="74">
        <v>100582.5</v>
      </c>
      <c r="M1246" s="74"/>
      <c r="N1246" s="74">
        <v>153930.14</v>
      </c>
      <c r="O1246" s="74"/>
      <c r="P1246" s="74">
        <v>153930.14</v>
      </c>
      <c r="Q1246" s="74"/>
      <c r="R1246" s="74"/>
      <c r="S1246" s="74">
        <v>48913.99</v>
      </c>
      <c r="T1246" s="74">
        <v>23004.9</v>
      </c>
      <c r="U1246" s="74">
        <v>82011.25</v>
      </c>
      <c r="V1246" s="74"/>
    </row>
    <row r="1247" spans="1:22" s="24" customFormat="1" ht="12.75">
      <c r="A1247" s="75" t="s">
        <v>1307</v>
      </c>
      <c r="B1247" s="68">
        <v>200</v>
      </c>
      <c r="C1247" s="68" t="s">
        <v>2632</v>
      </c>
      <c r="D1247" s="71" t="str">
        <f t="shared" si="19"/>
        <v>000 1102 0000000 000 223</v>
      </c>
      <c r="E1247" s="72">
        <v>1534461.27</v>
      </c>
      <c r="F1247" s="73"/>
      <c r="G1247" s="74">
        <v>1534461.27</v>
      </c>
      <c r="H1247" s="74"/>
      <c r="I1247" s="74">
        <v>181460</v>
      </c>
      <c r="J1247" s="74"/>
      <c r="K1247" s="74"/>
      <c r="L1247" s="74">
        <v>1353001.27</v>
      </c>
      <c r="M1247" s="74"/>
      <c r="N1247" s="74">
        <v>1530530.19</v>
      </c>
      <c r="O1247" s="74"/>
      <c r="P1247" s="74">
        <v>1530530.19</v>
      </c>
      <c r="Q1247" s="74"/>
      <c r="R1247" s="74">
        <v>181458.88</v>
      </c>
      <c r="S1247" s="74"/>
      <c r="T1247" s="74"/>
      <c r="U1247" s="74">
        <v>1349071.31</v>
      </c>
      <c r="V1247" s="74"/>
    </row>
    <row r="1248" spans="1:22" s="24" customFormat="1" ht="22.5">
      <c r="A1248" s="75" t="s">
        <v>1309</v>
      </c>
      <c r="B1248" s="68">
        <v>200</v>
      </c>
      <c r="C1248" s="68" t="s">
        <v>2633</v>
      </c>
      <c r="D1248" s="71" t="str">
        <f t="shared" si="19"/>
        <v>000 1102 0000000 000 224</v>
      </c>
      <c r="E1248" s="72">
        <v>252953.67</v>
      </c>
      <c r="F1248" s="73"/>
      <c r="G1248" s="74">
        <v>252953.67</v>
      </c>
      <c r="H1248" s="74"/>
      <c r="I1248" s="74"/>
      <c r="J1248" s="74"/>
      <c r="K1248" s="74"/>
      <c r="L1248" s="74">
        <v>252953.67</v>
      </c>
      <c r="M1248" s="74"/>
      <c r="N1248" s="74">
        <v>252953.67</v>
      </c>
      <c r="O1248" s="74"/>
      <c r="P1248" s="74">
        <v>252953.67</v>
      </c>
      <c r="Q1248" s="74"/>
      <c r="R1248" s="74"/>
      <c r="S1248" s="74"/>
      <c r="T1248" s="74"/>
      <c r="U1248" s="74">
        <v>252953.67</v>
      </c>
      <c r="V1248" s="74"/>
    </row>
    <row r="1249" spans="1:22" s="24" customFormat="1" ht="22.5">
      <c r="A1249" s="75" t="s">
        <v>2962</v>
      </c>
      <c r="B1249" s="68">
        <v>200</v>
      </c>
      <c r="C1249" s="68" t="s">
        <v>2634</v>
      </c>
      <c r="D1249" s="71" t="str">
        <f t="shared" si="19"/>
        <v>000 1102 0000000 000 225</v>
      </c>
      <c r="E1249" s="72">
        <v>15289674.9</v>
      </c>
      <c r="F1249" s="73"/>
      <c r="G1249" s="74">
        <v>15289674.9</v>
      </c>
      <c r="H1249" s="74"/>
      <c r="I1249" s="74"/>
      <c r="J1249" s="74">
        <v>7153000</v>
      </c>
      <c r="K1249" s="74">
        <v>7433700</v>
      </c>
      <c r="L1249" s="74">
        <v>702974.9</v>
      </c>
      <c r="M1249" s="74"/>
      <c r="N1249" s="74">
        <v>15269027.06</v>
      </c>
      <c r="O1249" s="74"/>
      <c r="P1249" s="74">
        <v>15269027.06</v>
      </c>
      <c r="Q1249" s="74"/>
      <c r="R1249" s="74"/>
      <c r="S1249" s="74">
        <v>7132352.16</v>
      </c>
      <c r="T1249" s="74">
        <v>7433700</v>
      </c>
      <c r="U1249" s="74">
        <v>702974.9</v>
      </c>
      <c r="V1249" s="74"/>
    </row>
    <row r="1250" spans="1:22" s="24" customFormat="1" ht="12.75">
      <c r="A1250" s="75" t="s">
        <v>2964</v>
      </c>
      <c r="B1250" s="68">
        <v>200</v>
      </c>
      <c r="C1250" s="68" t="s">
        <v>2635</v>
      </c>
      <c r="D1250" s="71" t="str">
        <f t="shared" si="19"/>
        <v>000 1102 0000000 000 226</v>
      </c>
      <c r="E1250" s="72">
        <v>386403374.16</v>
      </c>
      <c r="F1250" s="73"/>
      <c r="G1250" s="74">
        <v>386403374.16</v>
      </c>
      <c r="H1250" s="74"/>
      <c r="I1250" s="74">
        <v>344420137.66</v>
      </c>
      <c r="J1250" s="74">
        <v>23041226.19</v>
      </c>
      <c r="K1250" s="74">
        <v>14624526.09</v>
      </c>
      <c r="L1250" s="74">
        <v>4317484.22</v>
      </c>
      <c r="M1250" s="74"/>
      <c r="N1250" s="74">
        <v>311319720.11</v>
      </c>
      <c r="O1250" s="74"/>
      <c r="P1250" s="74">
        <v>311319720.11</v>
      </c>
      <c r="Q1250" s="74"/>
      <c r="R1250" s="74">
        <v>273005350.29</v>
      </c>
      <c r="S1250" s="74">
        <v>21693711.18</v>
      </c>
      <c r="T1250" s="74">
        <v>12361080.82</v>
      </c>
      <c r="U1250" s="74">
        <v>4259577.82</v>
      </c>
      <c r="V1250" s="74"/>
    </row>
    <row r="1251" spans="1:22" s="24" customFormat="1" ht="22.5">
      <c r="A1251" s="75" t="s">
        <v>2966</v>
      </c>
      <c r="B1251" s="68">
        <v>200</v>
      </c>
      <c r="C1251" s="68" t="s">
        <v>2636</v>
      </c>
      <c r="D1251" s="71" t="str">
        <f t="shared" si="19"/>
        <v>000 1102 0000000 000 240</v>
      </c>
      <c r="E1251" s="72">
        <v>366439400.59</v>
      </c>
      <c r="F1251" s="73"/>
      <c r="G1251" s="74">
        <v>366439400.59</v>
      </c>
      <c r="H1251" s="74"/>
      <c r="I1251" s="74">
        <v>33769000</v>
      </c>
      <c r="J1251" s="74">
        <v>235803860.83</v>
      </c>
      <c r="K1251" s="74">
        <v>96866539.76</v>
      </c>
      <c r="L1251" s="74"/>
      <c r="M1251" s="74"/>
      <c r="N1251" s="74">
        <v>350863127.78</v>
      </c>
      <c r="O1251" s="74"/>
      <c r="P1251" s="74">
        <v>350863127.78</v>
      </c>
      <c r="Q1251" s="74"/>
      <c r="R1251" s="74">
        <v>33765779</v>
      </c>
      <c r="S1251" s="74">
        <v>235772390.29</v>
      </c>
      <c r="T1251" s="74">
        <v>81324958.49</v>
      </c>
      <c r="U1251" s="74"/>
      <c r="V1251" s="74"/>
    </row>
    <row r="1252" spans="1:22" s="24" customFormat="1" ht="33.75">
      <c r="A1252" s="75" t="s">
        <v>2968</v>
      </c>
      <c r="B1252" s="68">
        <v>200</v>
      </c>
      <c r="C1252" s="68" t="s">
        <v>2637</v>
      </c>
      <c r="D1252" s="71" t="str">
        <f t="shared" si="19"/>
        <v>000 1102 0000000 000 241</v>
      </c>
      <c r="E1252" s="72">
        <v>179551400.59</v>
      </c>
      <c r="F1252" s="73"/>
      <c r="G1252" s="74">
        <v>179551400.59</v>
      </c>
      <c r="H1252" s="74"/>
      <c r="I1252" s="74">
        <v>15157000</v>
      </c>
      <c r="J1252" s="74">
        <v>67527860.83</v>
      </c>
      <c r="K1252" s="74">
        <v>96866539.76</v>
      </c>
      <c r="L1252" s="74"/>
      <c r="M1252" s="74"/>
      <c r="N1252" s="74">
        <v>163979723.87</v>
      </c>
      <c r="O1252" s="74"/>
      <c r="P1252" s="74">
        <v>163979723.87</v>
      </c>
      <c r="Q1252" s="74"/>
      <c r="R1252" s="74">
        <v>15157000</v>
      </c>
      <c r="S1252" s="74">
        <v>67497765.38</v>
      </c>
      <c r="T1252" s="74">
        <v>81324958.49</v>
      </c>
      <c r="U1252" s="74"/>
      <c r="V1252" s="74"/>
    </row>
    <row r="1253" spans="1:22" s="24" customFormat="1" ht="45">
      <c r="A1253" s="75" t="s">
        <v>2970</v>
      </c>
      <c r="B1253" s="68">
        <v>200</v>
      </c>
      <c r="C1253" s="68" t="s">
        <v>2638</v>
      </c>
      <c r="D1253" s="71" t="str">
        <f t="shared" si="19"/>
        <v>000 1102 0000000 000 242</v>
      </c>
      <c r="E1253" s="72">
        <v>186888000</v>
      </c>
      <c r="F1253" s="73"/>
      <c r="G1253" s="74">
        <v>186888000</v>
      </c>
      <c r="H1253" s="74"/>
      <c r="I1253" s="74">
        <v>18612000</v>
      </c>
      <c r="J1253" s="74">
        <v>168276000</v>
      </c>
      <c r="K1253" s="74"/>
      <c r="L1253" s="74"/>
      <c r="M1253" s="74"/>
      <c r="N1253" s="74">
        <v>186883403.91</v>
      </c>
      <c r="O1253" s="74"/>
      <c r="P1253" s="74">
        <v>186883403.91</v>
      </c>
      <c r="Q1253" s="74"/>
      <c r="R1253" s="74">
        <v>18608779</v>
      </c>
      <c r="S1253" s="74">
        <v>168274624.91</v>
      </c>
      <c r="T1253" s="74"/>
      <c r="U1253" s="74"/>
      <c r="V1253" s="74"/>
    </row>
    <row r="1254" spans="1:22" s="24" customFormat="1" ht="12.75">
      <c r="A1254" s="75" t="s">
        <v>2972</v>
      </c>
      <c r="B1254" s="68">
        <v>200</v>
      </c>
      <c r="C1254" s="68" t="s">
        <v>2639</v>
      </c>
      <c r="D1254" s="71" t="str">
        <f t="shared" si="19"/>
        <v>000 1102 0000000 000 250</v>
      </c>
      <c r="E1254" s="72"/>
      <c r="F1254" s="73"/>
      <c r="G1254" s="74"/>
      <c r="H1254" s="74">
        <v>411380049.56</v>
      </c>
      <c r="I1254" s="74">
        <v>408880049.56</v>
      </c>
      <c r="J1254" s="74"/>
      <c r="K1254" s="74"/>
      <c r="L1254" s="74">
        <v>2500000</v>
      </c>
      <c r="M1254" s="74"/>
      <c r="N1254" s="74"/>
      <c r="O1254" s="74"/>
      <c r="P1254" s="74"/>
      <c r="Q1254" s="74">
        <v>317572995.41</v>
      </c>
      <c r="R1254" s="74">
        <v>315072995.41</v>
      </c>
      <c r="S1254" s="74"/>
      <c r="T1254" s="74"/>
      <c r="U1254" s="74">
        <v>2500000</v>
      </c>
      <c r="V1254" s="74"/>
    </row>
    <row r="1255" spans="1:22" s="24" customFormat="1" ht="33.75">
      <c r="A1255" s="75" t="s">
        <v>2974</v>
      </c>
      <c r="B1255" s="68">
        <v>200</v>
      </c>
      <c r="C1255" s="68" t="s">
        <v>2640</v>
      </c>
      <c r="D1255" s="71" t="str">
        <f t="shared" si="19"/>
        <v>000 1102 0000000 000 251</v>
      </c>
      <c r="E1255" s="72"/>
      <c r="F1255" s="73"/>
      <c r="G1255" s="74"/>
      <c r="H1255" s="74">
        <v>411380049.56</v>
      </c>
      <c r="I1255" s="74">
        <v>408880049.56</v>
      </c>
      <c r="J1255" s="74"/>
      <c r="K1255" s="74"/>
      <c r="L1255" s="74">
        <v>2500000</v>
      </c>
      <c r="M1255" s="74"/>
      <c r="N1255" s="74"/>
      <c r="O1255" s="74"/>
      <c r="P1255" s="74"/>
      <c r="Q1255" s="74">
        <v>317572995.41</v>
      </c>
      <c r="R1255" s="74">
        <v>315072995.41</v>
      </c>
      <c r="S1255" s="74"/>
      <c r="T1255" s="74"/>
      <c r="U1255" s="74">
        <v>2500000</v>
      </c>
      <c r="V1255" s="74"/>
    </row>
    <row r="1256" spans="1:22" s="24" customFormat="1" ht="12.75">
      <c r="A1256" s="75" t="s">
        <v>2984</v>
      </c>
      <c r="B1256" s="68">
        <v>200</v>
      </c>
      <c r="C1256" s="68" t="s">
        <v>2641</v>
      </c>
      <c r="D1256" s="71" t="str">
        <f t="shared" si="19"/>
        <v>000 1102 0000000 000 290</v>
      </c>
      <c r="E1256" s="72">
        <v>16343879.84</v>
      </c>
      <c r="F1256" s="73"/>
      <c r="G1256" s="74">
        <v>16343879.84</v>
      </c>
      <c r="H1256" s="74"/>
      <c r="I1256" s="74">
        <v>10453263</v>
      </c>
      <c r="J1256" s="74">
        <v>2770940</v>
      </c>
      <c r="K1256" s="74">
        <v>1088139.39</v>
      </c>
      <c r="L1256" s="74">
        <v>2031537.45</v>
      </c>
      <c r="M1256" s="74"/>
      <c r="N1256" s="74">
        <v>14096932.6</v>
      </c>
      <c r="O1256" s="74"/>
      <c r="P1256" s="74">
        <v>14096932.6</v>
      </c>
      <c r="Q1256" s="74"/>
      <c r="R1256" s="74">
        <v>8331482</v>
      </c>
      <c r="S1256" s="74">
        <v>2764322.54</v>
      </c>
      <c r="T1256" s="74">
        <v>1074139.39</v>
      </c>
      <c r="U1256" s="74">
        <v>1926988.67</v>
      </c>
      <c r="V1256" s="74"/>
    </row>
    <row r="1257" spans="1:22" s="24" customFormat="1" ht="12.75">
      <c r="A1257" s="75" t="s">
        <v>2986</v>
      </c>
      <c r="B1257" s="68">
        <v>200</v>
      </c>
      <c r="C1257" s="68" t="s">
        <v>2642</v>
      </c>
      <c r="D1257" s="71" t="str">
        <f t="shared" si="19"/>
        <v>000 1102 0000000 000 300</v>
      </c>
      <c r="E1257" s="72">
        <v>1730076895.96</v>
      </c>
      <c r="F1257" s="73"/>
      <c r="G1257" s="74">
        <v>1730076895.96</v>
      </c>
      <c r="H1257" s="74"/>
      <c r="I1257" s="74">
        <v>1326031956.51</v>
      </c>
      <c r="J1257" s="74">
        <v>327674180.25</v>
      </c>
      <c r="K1257" s="74">
        <v>62854663.21</v>
      </c>
      <c r="L1257" s="74">
        <v>13516095.99</v>
      </c>
      <c r="M1257" s="74"/>
      <c r="N1257" s="74">
        <v>1425318626.1</v>
      </c>
      <c r="O1257" s="74"/>
      <c r="P1257" s="74">
        <v>1425318626.1</v>
      </c>
      <c r="Q1257" s="74"/>
      <c r="R1257" s="74">
        <v>1133289820.43</v>
      </c>
      <c r="S1257" s="74">
        <v>222583531.5</v>
      </c>
      <c r="T1257" s="74">
        <v>56071473.14</v>
      </c>
      <c r="U1257" s="74">
        <v>13373801.03</v>
      </c>
      <c r="V1257" s="74"/>
    </row>
    <row r="1258" spans="1:22" s="24" customFormat="1" ht="22.5">
      <c r="A1258" s="75" t="s">
        <v>2988</v>
      </c>
      <c r="B1258" s="68">
        <v>200</v>
      </c>
      <c r="C1258" s="68" t="s">
        <v>2643</v>
      </c>
      <c r="D1258" s="71" t="str">
        <f t="shared" si="19"/>
        <v>000 1102 0000000 000 310</v>
      </c>
      <c r="E1258" s="72">
        <v>1724705115.58</v>
      </c>
      <c r="F1258" s="73"/>
      <c r="G1258" s="74">
        <v>1724705115.58</v>
      </c>
      <c r="H1258" s="74"/>
      <c r="I1258" s="74">
        <v>1326031956.51</v>
      </c>
      <c r="J1258" s="74">
        <v>327522452.36</v>
      </c>
      <c r="K1258" s="74">
        <v>60176708.01</v>
      </c>
      <c r="L1258" s="74">
        <v>10973998.7</v>
      </c>
      <c r="M1258" s="74"/>
      <c r="N1258" s="74">
        <v>1420055828.83</v>
      </c>
      <c r="O1258" s="74"/>
      <c r="P1258" s="74">
        <v>1420055828.83</v>
      </c>
      <c r="Q1258" s="74"/>
      <c r="R1258" s="74">
        <v>1133289820.43</v>
      </c>
      <c r="S1258" s="74">
        <v>222431803.61</v>
      </c>
      <c r="T1258" s="74">
        <v>53393517.94</v>
      </c>
      <c r="U1258" s="74">
        <v>10940686.85</v>
      </c>
      <c r="V1258" s="74"/>
    </row>
    <row r="1259" spans="1:22" s="24" customFormat="1" ht="22.5">
      <c r="A1259" s="75" t="s">
        <v>2994</v>
      </c>
      <c r="B1259" s="68">
        <v>200</v>
      </c>
      <c r="C1259" s="68" t="s">
        <v>2644</v>
      </c>
      <c r="D1259" s="71" t="str">
        <f t="shared" si="19"/>
        <v>000 1102 0000000 000 340</v>
      </c>
      <c r="E1259" s="72">
        <v>5371780.38</v>
      </c>
      <c r="F1259" s="73"/>
      <c r="G1259" s="74">
        <v>5371780.38</v>
      </c>
      <c r="H1259" s="74"/>
      <c r="I1259" s="74"/>
      <c r="J1259" s="74">
        <v>151727.89</v>
      </c>
      <c r="K1259" s="74">
        <v>2677955.2</v>
      </c>
      <c r="L1259" s="74">
        <v>2542097.29</v>
      </c>
      <c r="M1259" s="74"/>
      <c r="N1259" s="74">
        <v>5262797.27</v>
      </c>
      <c r="O1259" s="74"/>
      <c r="P1259" s="74">
        <v>5262797.27</v>
      </c>
      <c r="Q1259" s="74"/>
      <c r="R1259" s="74"/>
      <c r="S1259" s="74">
        <v>151727.89</v>
      </c>
      <c r="T1259" s="74">
        <v>2677955.2</v>
      </c>
      <c r="U1259" s="74">
        <v>2433114.18</v>
      </c>
      <c r="V1259" s="74"/>
    </row>
    <row r="1260" spans="1:22" s="24" customFormat="1" ht="12.75">
      <c r="A1260" s="75" t="s">
        <v>2645</v>
      </c>
      <c r="B1260" s="68">
        <v>200</v>
      </c>
      <c r="C1260" s="68" t="s">
        <v>2646</v>
      </c>
      <c r="D1260" s="71" t="str">
        <f t="shared" si="19"/>
        <v>000 1103 0000000 000 000</v>
      </c>
      <c r="E1260" s="72">
        <v>2372438975</v>
      </c>
      <c r="F1260" s="73"/>
      <c r="G1260" s="74">
        <v>2372438975</v>
      </c>
      <c r="H1260" s="74"/>
      <c r="I1260" s="74">
        <v>2372438975</v>
      </c>
      <c r="J1260" s="74"/>
      <c r="K1260" s="74"/>
      <c r="L1260" s="74"/>
      <c r="M1260" s="74"/>
      <c r="N1260" s="74">
        <v>1952136244.31</v>
      </c>
      <c r="O1260" s="74"/>
      <c r="P1260" s="74">
        <v>1952136244.31</v>
      </c>
      <c r="Q1260" s="74"/>
      <c r="R1260" s="74">
        <v>1952136244.31</v>
      </c>
      <c r="S1260" s="74"/>
      <c r="T1260" s="74"/>
      <c r="U1260" s="74"/>
      <c r="V1260" s="74"/>
    </row>
    <row r="1261" spans="1:22" s="24" customFormat="1" ht="12.75">
      <c r="A1261" s="75" t="s">
        <v>1291</v>
      </c>
      <c r="B1261" s="68">
        <v>200</v>
      </c>
      <c r="C1261" s="68" t="s">
        <v>2647</v>
      </c>
      <c r="D1261" s="71" t="str">
        <f t="shared" si="19"/>
        <v>000 1103 0000000 000 200</v>
      </c>
      <c r="E1261" s="72">
        <v>2372438975</v>
      </c>
      <c r="F1261" s="73"/>
      <c r="G1261" s="74">
        <v>2372438975</v>
      </c>
      <c r="H1261" s="74"/>
      <c r="I1261" s="74">
        <v>2372438975</v>
      </c>
      <c r="J1261" s="74"/>
      <c r="K1261" s="74"/>
      <c r="L1261" s="74"/>
      <c r="M1261" s="74"/>
      <c r="N1261" s="74">
        <v>1952136244.31</v>
      </c>
      <c r="O1261" s="74"/>
      <c r="P1261" s="74">
        <v>1952136244.31</v>
      </c>
      <c r="Q1261" s="74"/>
      <c r="R1261" s="74">
        <v>1952136244.31</v>
      </c>
      <c r="S1261" s="74"/>
      <c r="T1261" s="74"/>
      <c r="U1261" s="74"/>
      <c r="V1261" s="74"/>
    </row>
    <row r="1262" spans="1:22" s="24" customFormat="1" ht="12.75">
      <c r="A1262" s="75" t="s">
        <v>1301</v>
      </c>
      <c r="B1262" s="68">
        <v>200</v>
      </c>
      <c r="C1262" s="68" t="s">
        <v>2648</v>
      </c>
      <c r="D1262" s="71" t="str">
        <f t="shared" si="19"/>
        <v>000 1103 0000000 000 220</v>
      </c>
      <c r="E1262" s="72">
        <v>560000000</v>
      </c>
      <c r="F1262" s="73"/>
      <c r="G1262" s="74">
        <v>560000000</v>
      </c>
      <c r="H1262" s="74"/>
      <c r="I1262" s="74">
        <v>560000000</v>
      </c>
      <c r="J1262" s="74"/>
      <c r="K1262" s="74"/>
      <c r="L1262" s="74"/>
      <c r="M1262" s="74"/>
      <c r="N1262" s="74">
        <v>168969673.23</v>
      </c>
      <c r="O1262" s="74"/>
      <c r="P1262" s="74">
        <v>168969673.23</v>
      </c>
      <c r="Q1262" s="74"/>
      <c r="R1262" s="74">
        <v>168969673.23</v>
      </c>
      <c r="S1262" s="74"/>
      <c r="T1262" s="74"/>
      <c r="U1262" s="74"/>
      <c r="V1262" s="74"/>
    </row>
    <row r="1263" spans="1:22" s="24" customFormat="1" ht="12.75">
      <c r="A1263" s="75" t="s">
        <v>2964</v>
      </c>
      <c r="B1263" s="68">
        <v>200</v>
      </c>
      <c r="C1263" s="68" t="s">
        <v>2649</v>
      </c>
      <c r="D1263" s="71" t="str">
        <f t="shared" si="19"/>
        <v>000 1103 0000000 000 226</v>
      </c>
      <c r="E1263" s="72">
        <v>560000000</v>
      </c>
      <c r="F1263" s="73"/>
      <c r="G1263" s="74">
        <v>560000000</v>
      </c>
      <c r="H1263" s="74"/>
      <c r="I1263" s="74">
        <v>560000000</v>
      </c>
      <c r="J1263" s="74"/>
      <c r="K1263" s="74"/>
      <c r="L1263" s="74"/>
      <c r="M1263" s="74"/>
      <c r="N1263" s="74">
        <v>168969673.23</v>
      </c>
      <c r="O1263" s="74"/>
      <c r="P1263" s="74">
        <v>168969673.23</v>
      </c>
      <c r="Q1263" s="74"/>
      <c r="R1263" s="74">
        <v>168969673.23</v>
      </c>
      <c r="S1263" s="74"/>
      <c r="T1263" s="74"/>
      <c r="U1263" s="74"/>
      <c r="V1263" s="74"/>
    </row>
    <row r="1264" spans="1:22" s="24" customFormat="1" ht="22.5">
      <c r="A1264" s="75" t="s">
        <v>2966</v>
      </c>
      <c r="B1264" s="68">
        <v>200</v>
      </c>
      <c r="C1264" s="68" t="s">
        <v>2650</v>
      </c>
      <c r="D1264" s="71" t="str">
        <f t="shared" si="19"/>
        <v>000 1103 0000000 000 240</v>
      </c>
      <c r="E1264" s="72">
        <v>1711899975</v>
      </c>
      <c r="F1264" s="73"/>
      <c r="G1264" s="74">
        <v>1711899975</v>
      </c>
      <c r="H1264" s="74"/>
      <c r="I1264" s="74">
        <v>1711899975</v>
      </c>
      <c r="J1264" s="74"/>
      <c r="K1264" s="74"/>
      <c r="L1264" s="74"/>
      <c r="M1264" s="74"/>
      <c r="N1264" s="74">
        <v>1683070071.08</v>
      </c>
      <c r="O1264" s="74"/>
      <c r="P1264" s="74">
        <v>1683070071.08</v>
      </c>
      <c r="Q1264" s="74"/>
      <c r="R1264" s="74">
        <v>1683070071.08</v>
      </c>
      <c r="S1264" s="74"/>
      <c r="T1264" s="74"/>
      <c r="U1264" s="74"/>
      <c r="V1264" s="74"/>
    </row>
    <row r="1265" spans="1:22" s="24" customFormat="1" ht="33.75">
      <c r="A1265" s="75" t="s">
        <v>2968</v>
      </c>
      <c r="B1265" s="68">
        <v>200</v>
      </c>
      <c r="C1265" s="68" t="s">
        <v>2651</v>
      </c>
      <c r="D1265" s="71" t="str">
        <f t="shared" si="19"/>
        <v>000 1103 0000000 000 241</v>
      </c>
      <c r="E1265" s="72">
        <v>191255975</v>
      </c>
      <c r="F1265" s="73"/>
      <c r="G1265" s="74">
        <v>191255975</v>
      </c>
      <c r="H1265" s="74"/>
      <c r="I1265" s="74">
        <v>191255975</v>
      </c>
      <c r="J1265" s="74"/>
      <c r="K1265" s="74"/>
      <c r="L1265" s="74"/>
      <c r="M1265" s="74"/>
      <c r="N1265" s="74">
        <v>191255975</v>
      </c>
      <c r="O1265" s="74"/>
      <c r="P1265" s="74">
        <v>191255975</v>
      </c>
      <c r="Q1265" s="74"/>
      <c r="R1265" s="74">
        <v>191255975</v>
      </c>
      <c r="S1265" s="74"/>
      <c r="T1265" s="74"/>
      <c r="U1265" s="74"/>
      <c r="V1265" s="74"/>
    </row>
    <row r="1266" spans="1:22" s="24" customFormat="1" ht="45">
      <c r="A1266" s="75" t="s">
        <v>2970</v>
      </c>
      <c r="B1266" s="68">
        <v>200</v>
      </c>
      <c r="C1266" s="68" t="s">
        <v>2652</v>
      </c>
      <c r="D1266" s="71" t="str">
        <f t="shared" si="19"/>
        <v>000 1103 0000000 000 242</v>
      </c>
      <c r="E1266" s="72">
        <v>1520644000</v>
      </c>
      <c r="F1266" s="73"/>
      <c r="G1266" s="74">
        <v>1520644000</v>
      </c>
      <c r="H1266" s="74"/>
      <c r="I1266" s="74">
        <v>1520644000</v>
      </c>
      <c r="J1266" s="74"/>
      <c r="K1266" s="74"/>
      <c r="L1266" s="74"/>
      <c r="M1266" s="74"/>
      <c r="N1266" s="74">
        <v>1491814096.08</v>
      </c>
      <c r="O1266" s="74"/>
      <c r="P1266" s="74">
        <v>1491814096.08</v>
      </c>
      <c r="Q1266" s="74"/>
      <c r="R1266" s="74">
        <v>1491814096.08</v>
      </c>
      <c r="S1266" s="74"/>
      <c r="T1266" s="74"/>
      <c r="U1266" s="74"/>
      <c r="V1266" s="74"/>
    </row>
    <row r="1267" spans="1:22" s="24" customFormat="1" ht="12.75">
      <c r="A1267" s="75" t="s">
        <v>2984</v>
      </c>
      <c r="B1267" s="68">
        <v>200</v>
      </c>
      <c r="C1267" s="68" t="s">
        <v>2653</v>
      </c>
      <c r="D1267" s="71" t="str">
        <f t="shared" si="19"/>
        <v>000 1103 0000000 000 290</v>
      </c>
      <c r="E1267" s="72">
        <v>100539000</v>
      </c>
      <c r="F1267" s="73"/>
      <c r="G1267" s="74">
        <v>100539000</v>
      </c>
      <c r="H1267" s="74"/>
      <c r="I1267" s="74">
        <v>100539000</v>
      </c>
      <c r="J1267" s="74"/>
      <c r="K1267" s="74"/>
      <c r="L1267" s="74"/>
      <c r="M1267" s="74"/>
      <c r="N1267" s="74">
        <v>100096500</v>
      </c>
      <c r="O1267" s="74"/>
      <c r="P1267" s="74">
        <v>100096500</v>
      </c>
      <c r="Q1267" s="74"/>
      <c r="R1267" s="74">
        <v>100096500</v>
      </c>
      <c r="S1267" s="74"/>
      <c r="T1267" s="74"/>
      <c r="U1267" s="74"/>
      <c r="V1267" s="74"/>
    </row>
    <row r="1268" spans="1:22" s="24" customFormat="1" ht="22.5">
      <c r="A1268" s="75" t="s">
        <v>2654</v>
      </c>
      <c r="B1268" s="68">
        <v>200</v>
      </c>
      <c r="C1268" s="68" t="s">
        <v>2655</v>
      </c>
      <c r="D1268" s="71" t="str">
        <f t="shared" si="19"/>
        <v>000 1105 0000000 000 000</v>
      </c>
      <c r="E1268" s="72">
        <v>82055776.22</v>
      </c>
      <c r="F1268" s="73"/>
      <c r="G1268" s="74">
        <v>82055776.22</v>
      </c>
      <c r="H1268" s="74"/>
      <c r="I1268" s="74">
        <v>45424430</v>
      </c>
      <c r="J1268" s="74">
        <v>18894216</v>
      </c>
      <c r="K1268" s="74">
        <v>17284146.32</v>
      </c>
      <c r="L1268" s="74">
        <v>452983.9</v>
      </c>
      <c r="M1268" s="74"/>
      <c r="N1268" s="74">
        <v>81276283.77</v>
      </c>
      <c r="O1268" s="74"/>
      <c r="P1268" s="74">
        <v>81276283.77</v>
      </c>
      <c r="Q1268" s="74"/>
      <c r="R1268" s="74">
        <v>44957246.82</v>
      </c>
      <c r="S1268" s="74">
        <v>18677619.17</v>
      </c>
      <c r="T1268" s="74">
        <v>17188433.88</v>
      </c>
      <c r="U1268" s="74">
        <v>452983.9</v>
      </c>
      <c r="V1268" s="74"/>
    </row>
    <row r="1269" spans="1:22" s="24" customFormat="1" ht="12.75">
      <c r="A1269" s="75" t="s">
        <v>1291</v>
      </c>
      <c r="B1269" s="68">
        <v>200</v>
      </c>
      <c r="C1269" s="68" t="s">
        <v>2656</v>
      </c>
      <c r="D1269" s="71" t="str">
        <f t="shared" si="19"/>
        <v>000 1105 0000000 000 200</v>
      </c>
      <c r="E1269" s="72">
        <v>72935018.53</v>
      </c>
      <c r="F1269" s="73"/>
      <c r="G1269" s="74">
        <v>72935018.53</v>
      </c>
      <c r="H1269" s="74"/>
      <c r="I1269" s="74">
        <v>45424430</v>
      </c>
      <c r="J1269" s="74">
        <v>18346688.56</v>
      </c>
      <c r="K1269" s="74">
        <v>8987737.05</v>
      </c>
      <c r="L1269" s="74">
        <v>176162.92</v>
      </c>
      <c r="M1269" s="74"/>
      <c r="N1269" s="74">
        <v>72319328.9</v>
      </c>
      <c r="O1269" s="74"/>
      <c r="P1269" s="74">
        <v>72319328.9</v>
      </c>
      <c r="Q1269" s="74"/>
      <c r="R1269" s="74">
        <v>44957246.82</v>
      </c>
      <c r="S1269" s="74">
        <v>18207100.5</v>
      </c>
      <c r="T1269" s="74">
        <v>8978818.66</v>
      </c>
      <c r="U1269" s="74">
        <v>176162.92</v>
      </c>
      <c r="V1269" s="74"/>
    </row>
    <row r="1270" spans="1:22" s="24" customFormat="1" ht="22.5">
      <c r="A1270" s="75" t="s">
        <v>1293</v>
      </c>
      <c r="B1270" s="68">
        <v>200</v>
      </c>
      <c r="C1270" s="68" t="s">
        <v>2657</v>
      </c>
      <c r="D1270" s="71" t="str">
        <f t="shared" si="19"/>
        <v>000 1105 0000000 000 210</v>
      </c>
      <c r="E1270" s="72">
        <v>57605514.78</v>
      </c>
      <c r="F1270" s="73"/>
      <c r="G1270" s="74">
        <v>57605514.78</v>
      </c>
      <c r="H1270" s="74"/>
      <c r="I1270" s="74">
        <v>33173490</v>
      </c>
      <c r="J1270" s="74">
        <v>17119552.18</v>
      </c>
      <c r="K1270" s="74">
        <v>7312472.6</v>
      </c>
      <c r="L1270" s="74"/>
      <c r="M1270" s="74"/>
      <c r="N1270" s="74">
        <v>57381220.65</v>
      </c>
      <c r="O1270" s="74"/>
      <c r="P1270" s="74">
        <v>57381220.65</v>
      </c>
      <c r="Q1270" s="74"/>
      <c r="R1270" s="74">
        <v>33008558.52</v>
      </c>
      <c r="S1270" s="74">
        <v>17064917.47</v>
      </c>
      <c r="T1270" s="74">
        <v>7307744.66</v>
      </c>
      <c r="U1270" s="74"/>
      <c r="V1270" s="74"/>
    </row>
    <row r="1271" spans="1:22" s="24" customFormat="1" ht="12.75">
      <c r="A1271" s="75" t="s">
        <v>1295</v>
      </c>
      <c r="B1271" s="68">
        <v>200</v>
      </c>
      <c r="C1271" s="68" t="s">
        <v>2658</v>
      </c>
      <c r="D1271" s="71" t="str">
        <f t="shared" si="19"/>
        <v>000 1105 0000000 000 211</v>
      </c>
      <c r="E1271" s="72">
        <v>45136831.68</v>
      </c>
      <c r="F1271" s="73"/>
      <c r="G1271" s="74">
        <v>45136831.68</v>
      </c>
      <c r="H1271" s="74"/>
      <c r="I1271" s="74">
        <v>26397000</v>
      </c>
      <c r="J1271" s="74">
        <v>13172241.42</v>
      </c>
      <c r="K1271" s="74">
        <v>5567590.26</v>
      </c>
      <c r="L1271" s="74"/>
      <c r="M1271" s="74"/>
      <c r="N1271" s="74">
        <v>45008853.3</v>
      </c>
      <c r="O1271" s="74"/>
      <c r="P1271" s="74">
        <v>45008853.3</v>
      </c>
      <c r="Q1271" s="74"/>
      <c r="R1271" s="74">
        <v>26325082.65</v>
      </c>
      <c r="S1271" s="74">
        <v>13120272.85</v>
      </c>
      <c r="T1271" s="74">
        <v>5563497.8</v>
      </c>
      <c r="U1271" s="74"/>
      <c r="V1271" s="74"/>
    </row>
    <row r="1272" spans="1:22" s="24" customFormat="1" ht="12.75">
      <c r="A1272" s="75" t="s">
        <v>1297</v>
      </c>
      <c r="B1272" s="68">
        <v>200</v>
      </c>
      <c r="C1272" s="68" t="s">
        <v>2659</v>
      </c>
      <c r="D1272" s="71" t="str">
        <f t="shared" si="19"/>
        <v>000 1105 0000000 000 212</v>
      </c>
      <c r="E1272" s="72">
        <v>164690</v>
      </c>
      <c r="F1272" s="73"/>
      <c r="G1272" s="74">
        <v>164690</v>
      </c>
      <c r="H1272" s="74"/>
      <c r="I1272" s="74">
        <v>160490</v>
      </c>
      <c r="J1272" s="74">
        <v>2600</v>
      </c>
      <c r="K1272" s="74">
        <v>1600</v>
      </c>
      <c r="L1272" s="74"/>
      <c r="M1272" s="74"/>
      <c r="N1272" s="74">
        <v>133141.08</v>
      </c>
      <c r="O1272" s="74"/>
      <c r="P1272" s="74">
        <v>133141.08</v>
      </c>
      <c r="Q1272" s="74"/>
      <c r="R1272" s="74">
        <v>130235.33</v>
      </c>
      <c r="S1272" s="74">
        <v>1305.75</v>
      </c>
      <c r="T1272" s="74">
        <v>1600</v>
      </c>
      <c r="U1272" s="74"/>
      <c r="V1272" s="74"/>
    </row>
    <row r="1273" spans="1:22" s="24" customFormat="1" ht="12.75">
      <c r="A1273" s="75" t="s">
        <v>1299</v>
      </c>
      <c r="B1273" s="68">
        <v>200</v>
      </c>
      <c r="C1273" s="68" t="s">
        <v>2660</v>
      </c>
      <c r="D1273" s="71" t="str">
        <f t="shared" si="19"/>
        <v>000 1105 0000000 000 213</v>
      </c>
      <c r="E1273" s="72">
        <v>12303993.1</v>
      </c>
      <c r="F1273" s="73"/>
      <c r="G1273" s="74">
        <v>12303993.1</v>
      </c>
      <c r="H1273" s="74"/>
      <c r="I1273" s="74">
        <v>6616000</v>
      </c>
      <c r="J1273" s="74">
        <v>3944710.76</v>
      </c>
      <c r="K1273" s="74">
        <v>1743282.34</v>
      </c>
      <c r="L1273" s="74"/>
      <c r="M1273" s="74"/>
      <c r="N1273" s="74">
        <v>12239226.27</v>
      </c>
      <c r="O1273" s="74"/>
      <c r="P1273" s="74">
        <v>12239226.27</v>
      </c>
      <c r="Q1273" s="74"/>
      <c r="R1273" s="74">
        <v>6553240.54</v>
      </c>
      <c r="S1273" s="74">
        <v>3943338.87</v>
      </c>
      <c r="T1273" s="74">
        <v>1742646.86</v>
      </c>
      <c r="U1273" s="74"/>
      <c r="V1273" s="74"/>
    </row>
    <row r="1274" spans="1:22" s="24" customFormat="1" ht="12.75">
      <c r="A1274" s="75" t="s">
        <v>1301</v>
      </c>
      <c r="B1274" s="68">
        <v>200</v>
      </c>
      <c r="C1274" s="68" t="s">
        <v>2661</v>
      </c>
      <c r="D1274" s="71" t="str">
        <f t="shared" si="19"/>
        <v>000 1105 0000000 000 220</v>
      </c>
      <c r="E1274" s="72">
        <v>13916594.91</v>
      </c>
      <c r="F1274" s="73"/>
      <c r="G1274" s="74">
        <v>13916594.91</v>
      </c>
      <c r="H1274" s="74"/>
      <c r="I1274" s="74">
        <v>12081940</v>
      </c>
      <c r="J1274" s="74">
        <v>909193.38</v>
      </c>
      <c r="K1274" s="74">
        <v>911058.61</v>
      </c>
      <c r="L1274" s="74">
        <v>14402.92</v>
      </c>
      <c r="M1274" s="74"/>
      <c r="N1274" s="74">
        <v>13531374.19</v>
      </c>
      <c r="O1274" s="74"/>
      <c r="P1274" s="74">
        <v>13531374.19</v>
      </c>
      <c r="Q1274" s="74"/>
      <c r="R1274" s="74">
        <v>11779838.3</v>
      </c>
      <c r="S1274" s="74">
        <v>829086.62</v>
      </c>
      <c r="T1274" s="74">
        <v>908046.35</v>
      </c>
      <c r="U1274" s="74">
        <v>14402.92</v>
      </c>
      <c r="V1274" s="74"/>
    </row>
    <row r="1275" spans="1:22" s="24" customFormat="1" ht="12.75">
      <c r="A1275" s="75" t="s">
        <v>1303</v>
      </c>
      <c r="B1275" s="68">
        <v>200</v>
      </c>
      <c r="C1275" s="68" t="s">
        <v>2662</v>
      </c>
      <c r="D1275" s="71" t="str">
        <f t="shared" si="19"/>
        <v>000 1105 0000000 000 221</v>
      </c>
      <c r="E1275" s="72">
        <v>237463.13</v>
      </c>
      <c r="F1275" s="73"/>
      <c r="G1275" s="74">
        <v>237463.13</v>
      </c>
      <c r="H1275" s="74"/>
      <c r="I1275" s="74"/>
      <c r="J1275" s="74">
        <v>197753.78</v>
      </c>
      <c r="K1275" s="74">
        <v>39709.35</v>
      </c>
      <c r="L1275" s="74"/>
      <c r="M1275" s="74"/>
      <c r="N1275" s="74">
        <v>230699.93</v>
      </c>
      <c r="O1275" s="74"/>
      <c r="P1275" s="74">
        <v>230699.93</v>
      </c>
      <c r="Q1275" s="74"/>
      <c r="R1275" s="74"/>
      <c r="S1275" s="74">
        <v>193960.93</v>
      </c>
      <c r="T1275" s="74">
        <v>36739</v>
      </c>
      <c r="U1275" s="74"/>
      <c r="V1275" s="74"/>
    </row>
    <row r="1276" spans="1:22" s="24" customFormat="1" ht="12.75">
      <c r="A1276" s="75" t="s">
        <v>1305</v>
      </c>
      <c r="B1276" s="68">
        <v>200</v>
      </c>
      <c r="C1276" s="68" t="s">
        <v>2663</v>
      </c>
      <c r="D1276" s="71" t="str">
        <f t="shared" si="19"/>
        <v>000 1105 0000000 000 222</v>
      </c>
      <c r="E1276" s="72">
        <v>2213926.43</v>
      </c>
      <c r="F1276" s="73"/>
      <c r="G1276" s="74">
        <v>2213926.43</v>
      </c>
      <c r="H1276" s="74"/>
      <c r="I1276" s="74">
        <v>2122720</v>
      </c>
      <c r="J1276" s="74">
        <v>300</v>
      </c>
      <c r="K1276" s="74">
        <v>90906.43</v>
      </c>
      <c r="L1276" s="74"/>
      <c r="M1276" s="74"/>
      <c r="N1276" s="74">
        <v>2090035.43</v>
      </c>
      <c r="O1276" s="74"/>
      <c r="P1276" s="74">
        <v>2090035.43</v>
      </c>
      <c r="Q1276" s="74"/>
      <c r="R1276" s="74">
        <v>1998829</v>
      </c>
      <c r="S1276" s="74">
        <v>300</v>
      </c>
      <c r="T1276" s="74">
        <v>90906.43</v>
      </c>
      <c r="U1276" s="74"/>
      <c r="V1276" s="74"/>
    </row>
    <row r="1277" spans="1:22" s="24" customFormat="1" ht="12.75">
      <c r="A1277" s="75" t="s">
        <v>1307</v>
      </c>
      <c r="B1277" s="68">
        <v>200</v>
      </c>
      <c r="C1277" s="68" t="s">
        <v>2664</v>
      </c>
      <c r="D1277" s="71" t="str">
        <f t="shared" si="19"/>
        <v>000 1105 0000000 000 223</v>
      </c>
      <c r="E1277" s="72">
        <v>40000</v>
      </c>
      <c r="F1277" s="73"/>
      <c r="G1277" s="74">
        <v>40000</v>
      </c>
      <c r="H1277" s="74"/>
      <c r="I1277" s="74"/>
      <c r="J1277" s="74">
        <v>40000</v>
      </c>
      <c r="K1277" s="74"/>
      <c r="L1277" s="74"/>
      <c r="M1277" s="74"/>
      <c r="N1277" s="74">
        <v>31463.4</v>
      </c>
      <c r="O1277" s="74"/>
      <c r="P1277" s="74">
        <v>31463.4</v>
      </c>
      <c r="Q1277" s="74"/>
      <c r="R1277" s="74"/>
      <c r="S1277" s="74">
        <v>31463.4</v>
      </c>
      <c r="T1277" s="74"/>
      <c r="U1277" s="74"/>
      <c r="V1277" s="74"/>
    </row>
    <row r="1278" spans="1:22" s="24" customFormat="1" ht="22.5">
      <c r="A1278" s="75" t="s">
        <v>2962</v>
      </c>
      <c r="B1278" s="68">
        <v>200</v>
      </c>
      <c r="C1278" s="68" t="s">
        <v>2665</v>
      </c>
      <c r="D1278" s="71" t="str">
        <f t="shared" si="19"/>
        <v>000 1105 0000000 000 225</v>
      </c>
      <c r="E1278" s="72">
        <v>613378.62</v>
      </c>
      <c r="F1278" s="73"/>
      <c r="G1278" s="74">
        <v>613378.62</v>
      </c>
      <c r="H1278" s="74"/>
      <c r="I1278" s="74"/>
      <c r="J1278" s="74">
        <v>126637.3</v>
      </c>
      <c r="K1278" s="74">
        <v>486741.32</v>
      </c>
      <c r="L1278" s="74"/>
      <c r="M1278" s="74"/>
      <c r="N1278" s="74">
        <v>605973.5</v>
      </c>
      <c r="O1278" s="74"/>
      <c r="P1278" s="74">
        <v>605973.5</v>
      </c>
      <c r="Q1278" s="74"/>
      <c r="R1278" s="74"/>
      <c r="S1278" s="74">
        <v>119232.18</v>
      </c>
      <c r="T1278" s="74">
        <v>486741.32</v>
      </c>
      <c r="U1278" s="74"/>
      <c r="V1278" s="74"/>
    </row>
    <row r="1279" spans="1:22" s="24" customFormat="1" ht="12.75">
      <c r="A1279" s="75" t="s">
        <v>2964</v>
      </c>
      <c r="B1279" s="68">
        <v>200</v>
      </c>
      <c r="C1279" s="68" t="s">
        <v>2666</v>
      </c>
      <c r="D1279" s="71" t="str">
        <f t="shared" si="19"/>
        <v>000 1105 0000000 000 226</v>
      </c>
      <c r="E1279" s="72">
        <v>10811826.73</v>
      </c>
      <c r="F1279" s="73"/>
      <c r="G1279" s="74">
        <v>10811826.73</v>
      </c>
      <c r="H1279" s="74"/>
      <c r="I1279" s="74">
        <v>9959220</v>
      </c>
      <c r="J1279" s="74">
        <v>544502.3</v>
      </c>
      <c r="K1279" s="74">
        <v>293701.51</v>
      </c>
      <c r="L1279" s="74">
        <v>14402.92</v>
      </c>
      <c r="M1279" s="74"/>
      <c r="N1279" s="74">
        <v>10573201.93</v>
      </c>
      <c r="O1279" s="74"/>
      <c r="P1279" s="74">
        <v>10573201.93</v>
      </c>
      <c r="Q1279" s="74"/>
      <c r="R1279" s="74">
        <v>9781009.3</v>
      </c>
      <c r="S1279" s="74">
        <v>484130.11</v>
      </c>
      <c r="T1279" s="74">
        <v>293659.6</v>
      </c>
      <c r="U1279" s="74">
        <v>14402.92</v>
      </c>
      <c r="V1279" s="74"/>
    </row>
    <row r="1280" spans="1:22" s="24" customFormat="1" ht="22.5">
      <c r="A1280" s="75" t="s">
        <v>2966</v>
      </c>
      <c r="B1280" s="68">
        <v>200</v>
      </c>
      <c r="C1280" s="68" t="s">
        <v>2667</v>
      </c>
      <c r="D1280" s="71" t="str">
        <f t="shared" si="19"/>
        <v>000 1105 0000000 000 240</v>
      </c>
      <c r="E1280" s="72">
        <v>415496.84</v>
      </c>
      <c r="F1280" s="73"/>
      <c r="G1280" s="74">
        <v>415496.84</v>
      </c>
      <c r="H1280" s="74"/>
      <c r="I1280" s="74"/>
      <c r="J1280" s="74">
        <v>293000</v>
      </c>
      <c r="K1280" s="74">
        <v>122496.84</v>
      </c>
      <c r="L1280" s="74"/>
      <c r="M1280" s="74"/>
      <c r="N1280" s="74">
        <v>415496.84</v>
      </c>
      <c r="O1280" s="74"/>
      <c r="P1280" s="74">
        <v>415496.84</v>
      </c>
      <c r="Q1280" s="74"/>
      <c r="R1280" s="74"/>
      <c r="S1280" s="74">
        <v>293000</v>
      </c>
      <c r="T1280" s="74">
        <v>122496.84</v>
      </c>
      <c r="U1280" s="74"/>
      <c r="V1280" s="74"/>
    </row>
    <row r="1281" spans="1:22" s="24" customFormat="1" ht="33.75">
      <c r="A1281" s="75" t="s">
        <v>2968</v>
      </c>
      <c r="B1281" s="68">
        <v>200</v>
      </c>
      <c r="C1281" s="68" t="s">
        <v>2668</v>
      </c>
      <c r="D1281" s="71" t="str">
        <f t="shared" si="19"/>
        <v>000 1105 0000000 000 241</v>
      </c>
      <c r="E1281" s="72">
        <v>415496.84</v>
      </c>
      <c r="F1281" s="73"/>
      <c r="G1281" s="74">
        <v>415496.84</v>
      </c>
      <c r="H1281" s="74"/>
      <c r="I1281" s="74"/>
      <c r="J1281" s="74">
        <v>293000</v>
      </c>
      <c r="K1281" s="74">
        <v>122496.84</v>
      </c>
      <c r="L1281" s="74"/>
      <c r="M1281" s="74"/>
      <c r="N1281" s="74">
        <v>415496.84</v>
      </c>
      <c r="O1281" s="74"/>
      <c r="P1281" s="74">
        <v>415496.84</v>
      </c>
      <c r="Q1281" s="74"/>
      <c r="R1281" s="74"/>
      <c r="S1281" s="74">
        <v>293000</v>
      </c>
      <c r="T1281" s="74">
        <v>122496.84</v>
      </c>
      <c r="U1281" s="74"/>
      <c r="V1281" s="74"/>
    </row>
    <row r="1282" spans="1:22" s="24" customFormat="1" ht="12.75">
      <c r="A1282" s="75" t="s">
        <v>2984</v>
      </c>
      <c r="B1282" s="68">
        <v>200</v>
      </c>
      <c r="C1282" s="68" t="s">
        <v>2669</v>
      </c>
      <c r="D1282" s="71" t="str">
        <f t="shared" si="19"/>
        <v>000 1105 0000000 000 290</v>
      </c>
      <c r="E1282" s="72">
        <v>997412</v>
      </c>
      <c r="F1282" s="73"/>
      <c r="G1282" s="74">
        <v>997412</v>
      </c>
      <c r="H1282" s="74"/>
      <c r="I1282" s="74">
        <v>169000</v>
      </c>
      <c r="J1282" s="74">
        <v>24943</v>
      </c>
      <c r="K1282" s="74">
        <v>641709</v>
      </c>
      <c r="L1282" s="74">
        <v>161760</v>
      </c>
      <c r="M1282" s="74"/>
      <c r="N1282" s="74">
        <v>991237.22</v>
      </c>
      <c r="O1282" s="74"/>
      <c r="P1282" s="74">
        <v>991237.22</v>
      </c>
      <c r="Q1282" s="74"/>
      <c r="R1282" s="74">
        <v>168850</v>
      </c>
      <c r="S1282" s="74">
        <v>20096.41</v>
      </c>
      <c r="T1282" s="74">
        <v>640530.81</v>
      </c>
      <c r="U1282" s="74">
        <v>161760</v>
      </c>
      <c r="V1282" s="74"/>
    </row>
    <row r="1283" spans="1:22" s="24" customFormat="1" ht="12.75">
      <c r="A1283" s="75" t="s">
        <v>2986</v>
      </c>
      <c r="B1283" s="68">
        <v>200</v>
      </c>
      <c r="C1283" s="68" t="s">
        <v>2670</v>
      </c>
      <c r="D1283" s="71" t="str">
        <f t="shared" si="19"/>
        <v>000 1105 0000000 000 300</v>
      </c>
      <c r="E1283" s="72">
        <v>9120757.69</v>
      </c>
      <c r="F1283" s="73"/>
      <c r="G1283" s="74">
        <v>9120757.69</v>
      </c>
      <c r="H1283" s="74"/>
      <c r="I1283" s="74"/>
      <c r="J1283" s="74">
        <v>547527.44</v>
      </c>
      <c r="K1283" s="74">
        <v>8296409.27</v>
      </c>
      <c r="L1283" s="74">
        <v>276820.98</v>
      </c>
      <c r="M1283" s="74"/>
      <c r="N1283" s="74">
        <v>8956954.87</v>
      </c>
      <c r="O1283" s="74"/>
      <c r="P1283" s="74">
        <v>8956954.87</v>
      </c>
      <c r="Q1283" s="74"/>
      <c r="R1283" s="74"/>
      <c r="S1283" s="74">
        <v>470518.67</v>
      </c>
      <c r="T1283" s="74">
        <v>8209615.22</v>
      </c>
      <c r="U1283" s="74">
        <v>276820.98</v>
      </c>
      <c r="V1283" s="74"/>
    </row>
    <row r="1284" spans="1:22" s="24" customFormat="1" ht="22.5">
      <c r="A1284" s="75" t="s">
        <v>2988</v>
      </c>
      <c r="B1284" s="68">
        <v>200</v>
      </c>
      <c r="C1284" s="68" t="s">
        <v>2671</v>
      </c>
      <c r="D1284" s="71" t="str">
        <f t="shared" si="19"/>
        <v>000 1105 0000000 000 310</v>
      </c>
      <c r="E1284" s="72">
        <v>8231086.47</v>
      </c>
      <c r="F1284" s="73"/>
      <c r="G1284" s="74">
        <v>8231086.47</v>
      </c>
      <c r="H1284" s="74"/>
      <c r="I1284" s="74"/>
      <c r="J1284" s="74">
        <v>99734.2</v>
      </c>
      <c r="K1284" s="74">
        <v>8102052.27</v>
      </c>
      <c r="L1284" s="74">
        <v>29300</v>
      </c>
      <c r="M1284" s="74"/>
      <c r="N1284" s="74">
        <v>8147865.42</v>
      </c>
      <c r="O1284" s="74"/>
      <c r="P1284" s="74">
        <v>8147865.42</v>
      </c>
      <c r="Q1284" s="74"/>
      <c r="R1284" s="74"/>
      <c r="S1284" s="74">
        <v>99734.2</v>
      </c>
      <c r="T1284" s="74">
        <v>8018831.22</v>
      </c>
      <c r="U1284" s="74">
        <v>29300</v>
      </c>
      <c r="V1284" s="74"/>
    </row>
    <row r="1285" spans="1:22" s="24" customFormat="1" ht="22.5">
      <c r="A1285" s="75" t="s">
        <v>2994</v>
      </c>
      <c r="B1285" s="68">
        <v>200</v>
      </c>
      <c r="C1285" s="68" t="s">
        <v>2672</v>
      </c>
      <c r="D1285" s="71" t="str">
        <f t="shared" si="19"/>
        <v>000 1105 0000000 000 340</v>
      </c>
      <c r="E1285" s="72">
        <v>889671.22</v>
      </c>
      <c r="F1285" s="73"/>
      <c r="G1285" s="74">
        <v>889671.22</v>
      </c>
      <c r="H1285" s="74"/>
      <c r="I1285" s="74"/>
      <c r="J1285" s="74">
        <v>447793.24</v>
      </c>
      <c r="K1285" s="74">
        <v>194357</v>
      </c>
      <c r="L1285" s="74">
        <v>247520.98</v>
      </c>
      <c r="M1285" s="74"/>
      <c r="N1285" s="74">
        <v>809089.45</v>
      </c>
      <c r="O1285" s="74"/>
      <c r="P1285" s="74">
        <v>809089.45</v>
      </c>
      <c r="Q1285" s="74"/>
      <c r="R1285" s="74"/>
      <c r="S1285" s="74">
        <v>370784.47</v>
      </c>
      <c r="T1285" s="74">
        <v>190784</v>
      </c>
      <c r="U1285" s="74">
        <v>247520.98</v>
      </c>
      <c r="V1285" s="74"/>
    </row>
    <row r="1286" spans="1:22" s="24" customFormat="1" ht="12.75">
      <c r="A1286" s="75" t="s">
        <v>2673</v>
      </c>
      <c r="B1286" s="68">
        <v>200</v>
      </c>
      <c r="C1286" s="68" t="s">
        <v>2674</v>
      </c>
      <c r="D1286" s="71" t="str">
        <f t="shared" si="19"/>
        <v>000 1200 0000000 000 000</v>
      </c>
      <c r="E1286" s="72">
        <v>511319684.96</v>
      </c>
      <c r="F1286" s="73"/>
      <c r="G1286" s="74">
        <v>511319684.96</v>
      </c>
      <c r="H1286" s="74">
        <v>800000</v>
      </c>
      <c r="I1286" s="74">
        <v>429244186.96</v>
      </c>
      <c r="J1286" s="74">
        <v>54773434</v>
      </c>
      <c r="K1286" s="74">
        <v>22389810.64</v>
      </c>
      <c r="L1286" s="74">
        <v>5712253.36</v>
      </c>
      <c r="M1286" s="74"/>
      <c r="N1286" s="74">
        <v>510688229.2</v>
      </c>
      <c r="O1286" s="74"/>
      <c r="P1286" s="74">
        <v>510688229.2</v>
      </c>
      <c r="Q1286" s="74">
        <v>800000</v>
      </c>
      <c r="R1286" s="74">
        <v>429238085.23</v>
      </c>
      <c r="S1286" s="74">
        <v>54332646.5</v>
      </c>
      <c r="T1286" s="74">
        <v>22389810.62</v>
      </c>
      <c r="U1286" s="74">
        <v>5527686.85</v>
      </c>
      <c r="V1286" s="74"/>
    </row>
    <row r="1287" spans="1:22" s="24" customFormat="1" ht="12.75">
      <c r="A1287" s="75" t="s">
        <v>1291</v>
      </c>
      <c r="B1287" s="68">
        <v>200</v>
      </c>
      <c r="C1287" s="68" t="s">
        <v>2675</v>
      </c>
      <c r="D1287" s="71" t="str">
        <f aca="true" t="shared" si="20" ref="D1287:D1345">IF(OR(LEFT(C1287,5)="000 9",LEFT(C1287,5)="000 7"),"X",C1287)</f>
        <v>000 1200 0000000 000 200</v>
      </c>
      <c r="E1287" s="72">
        <v>511169684.96</v>
      </c>
      <c r="F1287" s="73"/>
      <c r="G1287" s="74">
        <v>511169684.96</v>
      </c>
      <c r="H1287" s="74">
        <v>800000</v>
      </c>
      <c r="I1287" s="74">
        <v>429244186.96</v>
      </c>
      <c r="J1287" s="74">
        <v>54773434</v>
      </c>
      <c r="K1287" s="74">
        <v>22239810.64</v>
      </c>
      <c r="L1287" s="74">
        <v>5712253.36</v>
      </c>
      <c r="M1287" s="74"/>
      <c r="N1287" s="74">
        <v>510538229.2</v>
      </c>
      <c r="O1287" s="74"/>
      <c r="P1287" s="74">
        <v>510538229.2</v>
      </c>
      <c r="Q1287" s="74">
        <v>800000</v>
      </c>
      <c r="R1287" s="74">
        <v>429238085.23</v>
      </c>
      <c r="S1287" s="74">
        <v>54332646.5</v>
      </c>
      <c r="T1287" s="74">
        <v>22239810.62</v>
      </c>
      <c r="U1287" s="74">
        <v>5527686.85</v>
      </c>
      <c r="V1287" s="74"/>
    </row>
    <row r="1288" spans="1:22" s="24" customFormat="1" ht="12.75">
      <c r="A1288" s="75" t="s">
        <v>1301</v>
      </c>
      <c r="B1288" s="68">
        <v>200</v>
      </c>
      <c r="C1288" s="68" t="s">
        <v>2676</v>
      </c>
      <c r="D1288" s="71" t="str">
        <f t="shared" si="20"/>
        <v>000 1200 0000000 000 220</v>
      </c>
      <c r="E1288" s="72">
        <v>2161753.36</v>
      </c>
      <c r="F1288" s="73"/>
      <c r="G1288" s="74">
        <v>2161753.36</v>
      </c>
      <c r="H1288" s="74"/>
      <c r="I1288" s="74"/>
      <c r="J1288" s="74">
        <v>889500</v>
      </c>
      <c r="K1288" s="74">
        <v>360000</v>
      </c>
      <c r="L1288" s="74">
        <v>912253.36</v>
      </c>
      <c r="M1288" s="74"/>
      <c r="N1288" s="74">
        <v>1732799.35</v>
      </c>
      <c r="O1288" s="74"/>
      <c r="P1288" s="74">
        <v>1732799.35</v>
      </c>
      <c r="Q1288" s="74"/>
      <c r="R1288" s="74"/>
      <c r="S1288" s="74">
        <v>645012.5</v>
      </c>
      <c r="T1288" s="74">
        <v>360000</v>
      </c>
      <c r="U1288" s="74">
        <v>727786.85</v>
      </c>
      <c r="V1288" s="74"/>
    </row>
    <row r="1289" spans="1:22" s="24" customFormat="1" ht="12.75">
      <c r="A1289" s="75" t="s">
        <v>2964</v>
      </c>
      <c r="B1289" s="68">
        <v>200</v>
      </c>
      <c r="C1289" s="68" t="s">
        <v>2677</v>
      </c>
      <c r="D1289" s="71" t="str">
        <f t="shared" si="20"/>
        <v>000 1200 0000000 000 226</v>
      </c>
      <c r="E1289" s="72">
        <v>2161753.36</v>
      </c>
      <c r="F1289" s="73"/>
      <c r="G1289" s="74">
        <v>2161753.36</v>
      </c>
      <c r="H1289" s="74"/>
      <c r="I1289" s="74"/>
      <c r="J1289" s="74">
        <v>889500</v>
      </c>
      <c r="K1289" s="74">
        <v>360000</v>
      </c>
      <c r="L1289" s="74">
        <v>912253.36</v>
      </c>
      <c r="M1289" s="74"/>
      <c r="N1289" s="74">
        <v>1732799.35</v>
      </c>
      <c r="O1289" s="74"/>
      <c r="P1289" s="74">
        <v>1732799.35</v>
      </c>
      <c r="Q1289" s="74"/>
      <c r="R1289" s="74"/>
      <c r="S1289" s="74">
        <v>645012.5</v>
      </c>
      <c r="T1289" s="74">
        <v>360000</v>
      </c>
      <c r="U1289" s="74">
        <v>727786.85</v>
      </c>
      <c r="V1289" s="74"/>
    </row>
    <row r="1290" spans="1:22" s="24" customFormat="1" ht="22.5">
      <c r="A1290" s="75" t="s">
        <v>2966</v>
      </c>
      <c r="B1290" s="68">
        <v>200</v>
      </c>
      <c r="C1290" s="68" t="s">
        <v>2678</v>
      </c>
      <c r="D1290" s="71" t="str">
        <f t="shared" si="20"/>
        <v>000 1200 0000000 000 240</v>
      </c>
      <c r="E1290" s="72">
        <v>504735954.64</v>
      </c>
      <c r="F1290" s="73"/>
      <c r="G1290" s="74">
        <v>504735954.64</v>
      </c>
      <c r="H1290" s="74"/>
      <c r="I1290" s="74">
        <v>425168210</v>
      </c>
      <c r="J1290" s="74">
        <v>53687934</v>
      </c>
      <c r="K1290" s="74">
        <v>21879810.64</v>
      </c>
      <c r="L1290" s="74">
        <v>4000000</v>
      </c>
      <c r="M1290" s="74"/>
      <c r="N1290" s="74">
        <v>504729452.89</v>
      </c>
      <c r="O1290" s="74"/>
      <c r="P1290" s="74">
        <v>504729452.89</v>
      </c>
      <c r="Q1290" s="74"/>
      <c r="R1290" s="74">
        <v>425162108.27</v>
      </c>
      <c r="S1290" s="74">
        <v>53687634</v>
      </c>
      <c r="T1290" s="74">
        <v>21879810.62</v>
      </c>
      <c r="U1290" s="74">
        <v>3999900</v>
      </c>
      <c r="V1290" s="74"/>
    </row>
    <row r="1291" spans="1:22" s="24" customFormat="1" ht="33.75">
      <c r="A1291" s="75" t="s">
        <v>2968</v>
      </c>
      <c r="B1291" s="68">
        <v>200</v>
      </c>
      <c r="C1291" s="68" t="s">
        <v>2679</v>
      </c>
      <c r="D1291" s="71" t="str">
        <f t="shared" si="20"/>
        <v>000 1200 0000000 000 241</v>
      </c>
      <c r="E1291" s="72">
        <v>412118219.64</v>
      </c>
      <c r="F1291" s="73"/>
      <c r="G1291" s="74">
        <v>412118219.64</v>
      </c>
      <c r="H1291" s="74"/>
      <c r="I1291" s="74">
        <v>335168210</v>
      </c>
      <c r="J1291" s="74">
        <v>53687934</v>
      </c>
      <c r="K1291" s="74">
        <v>19262075.64</v>
      </c>
      <c r="L1291" s="74">
        <v>4000000</v>
      </c>
      <c r="M1291" s="74"/>
      <c r="N1291" s="74">
        <v>412117819.62</v>
      </c>
      <c r="O1291" s="74"/>
      <c r="P1291" s="74">
        <v>412117819.62</v>
      </c>
      <c r="Q1291" s="74"/>
      <c r="R1291" s="74">
        <v>335168210</v>
      </c>
      <c r="S1291" s="74">
        <v>53687634</v>
      </c>
      <c r="T1291" s="74">
        <v>19262075.62</v>
      </c>
      <c r="U1291" s="74">
        <v>3999900</v>
      </c>
      <c r="V1291" s="74"/>
    </row>
    <row r="1292" spans="1:22" s="24" customFormat="1" ht="45">
      <c r="A1292" s="75" t="s">
        <v>2970</v>
      </c>
      <c r="B1292" s="68">
        <v>200</v>
      </c>
      <c r="C1292" s="68" t="s">
        <v>2680</v>
      </c>
      <c r="D1292" s="71" t="str">
        <f t="shared" si="20"/>
        <v>000 1200 0000000 000 242</v>
      </c>
      <c r="E1292" s="72">
        <v>92617735</v>
      </c>
      <c r="F1292" s="73"/>
      <c r="G1292" s="74">
        <v>92617735</v>
      </c>
      <c r="H1292" s="74"/>
      <c r="I1292" s="74">
        <v>90000000</v>
      </c>
      <c r="J1292" s="74"/>
      <c r="K1292" s="74">
        <v>2617735</v>
      </c>
      <c r="L1292" s="74"/>
      <c r="M1292" s="74"/>
      <c r="N1292" s="74">
        <v>92611633.27</v>
      </c>
      <c r="O1292" s="74"/>
      <c r="P1292" s="74">
        <v>92611633.27</v>
      </c>
      <c r="Q1292" s="74"/>
      <c r="R1292" s="74">
        <v>89993898.27</v>
      </c>
      <c r="S1292" s="74"/>
      <c r="T1292" s="74">
        <v>2617735</v>
      </c>
      <c r="U1292" s="74"/>
      <c r="V1292" s="74"/>
    </row>
    <row r="1293" spans="1:22" s="24" customFormat="1" ht="12.75">
      <c r="A1293" s="75" t="s">
        <v>2972</v>
      </c>
      <c r="B1293" s="68">
        <v>200</v>
      </c>
      <c r="C1293" s="68" t="s">
        <v>2681</v>
      </c>
      <c r="D1293" s="71" t="str">
        <f t="shared" si="20"/>
        <v>000 1200 0000000 000 250</v>
      </c>
      <c r="E1293" s="72"/>
      <c r="F1293" s="73"/>
      <c r="G1293" s="74"/>
      <c r="H1293" s="74">
        <v>800000</v>
      </c>
      <c r="I1293" s="74"/>
      <c r="J1293" s="74"/>
      <c r="K1293" s="74"/>
      <c r="L1293" s="74">
        <v>800000</v>
      </c>
      <c r="M1293" s="74"/>
      <c r="N1293" s="74"/>
      <c r="O1293" s="74"/>
      <c r="P1293" s="74"/>
      <c r="Q1293" s="74">
        <v>800000</v>
      </c>
      <c r="R1293" s="74"/>
      <c r="S1293" s="74"/>
      <c r="T1293" s="74"/>
      <c r="U1293" s="74">
        <v>800000</v>
      </c>
      <c r="V1293" s="74"/>
    </row>
    <row r="1294" spans="1:22" s="24" customFormat="1" ht="33.75">
      <c r="A1294" s="75" t="s">
        <v>2974</v>
      </c>
      <c r="B1294" s="68">
        <v>200</v>
      </c>
      <c r="C1294" s="68" t="s">
        <v>2682</v>
      </c>
      <c r="D1294" s="71" t="str">
        <f t="shared" si="20"/>
        <v>000 1200 0000000 000 251</v>
      </c>
      <c r="E1294" s="72"/>
      <c r="F1294" s="73"/>
      <c r="G1294" s="74"/>
      <c r="H1294" s="74">
        <v>800000</v>
      </c>
      <c r="I1294" s="74"/>
      <c r="J1294" s="74"/>
      <c r="K1294" s="74"/>
      <c r="L1294" s="74">
        <v>800000</v>
      </c>
      <c r="M1294" s="74"/>
      <c r="N1294" s="74"/>
      <c r="O1294" s="74"/>
      <c r="P1294" s="74"/>
      <c r="Q1294" s="74">
        <v>800000</v>
      </c>
      <c r="R1294" s="74"/>
      <c r="S1294" s="74"/>
      <c r="T1294" s="74"/>
      <c r="U1294" s="74">
        <v>800000</v>
      </c>
      <c r="V1294" s="74"/>
    </row>
    <row r="1295" spans="1:22" s="24" customFormat="1" ht="12.75">
      <c r="A1295" s="75" t="s">
        <v>2984</v>
      </c>
      <c r="B1295" s="68">
        <v>200</v>
      </c>
      <c r="C1295" s="68" t="s">
        <v>2683</v>
      </c>
      <c r="D1295" s="71" t="str">
        <f t="shared" si="20"/>
        <v>000 1200 0000000 000 290</v>
      </c>
      <c r="E1295" s="72">
        <v>4271976.96</v>
      </c>
      <c r="F1295" s="73"/>
      <c r="G1295" s="74">
        <v>4271976.96</v>
      </c>
      <c r="H1295" s="74"/>
      <c r="I1295" s="74">
        <v>4075976.96</v>
      </c>
      <c r="J1295" s="74">
        <v>196000</v>
      </c>
      <c r="K1295" s="74"/>
      <c r="L1295" s="74"/>
      <c r="M1295" s="74"/>
      <c r="N1295" s="74">
        <v>4075976.96</v>
      </c>
      <c r="O1295" s="74"/>
      <c r="P1295" s="74">
        <v>4075976.96</v>
      </c>
      <c r="Q1295" s="74"/>
      <c r="R1295" s="74">
        <v>4075976.96</v>
      </c>
      <c r="S1295" s="74"/>
      <c r="T1295" s="74"/>
      <c r="U1295" s="74"/>
      <c r="V1295" s="74"/>
    </row>
    <row r="1296" spans="1:22" s="24" customFormat="1" ht="12.75">
      <c r="A1296" s="75" t="s">
        <v>2996</v>
      </c>
      <c r="B1296" s="68">
        <v>200</v>
      </c>
      <c r="C1296" s="68" t="s">
        <v>2684</v>
      </c>
      <c r="D1296" s="71" t="str">
        <f t="shared" si="20"/>
        <v>000 1200 0000000 000 500</v>
      </c>
      <c r="E1296" s="72">
        <v>150000</v>
      </c>
      <c r="F1296" s="73"/>
      <c r="G1296" s="74">
        <v>150000</v>
      </c>
      <c r="H1296" s="74"/>
      <c r="I1296" s="74"/>
      <c r="J1296" s="74"/>
      <c r="K1296" s="74">
        <v>150000</v>
      </c>
      <c r="L1296" s="74"/>
      <c r="M1296" s="74"/>
      <c r="N1296" s="74">
        <v>150000</v>
      </c>
      <c r="O1296" s="74"/>
      <c r="P1296" s="74">
        <v>150000</v>
      </c>
      <c r="Q1296" s="74"/>
      <c r="R1296" s="74"/>
      <c r="S1296" s="74"/>
      <c r="T1296" s="74">
        <v>150000</v>
      </c>
      <c r="U1296" s="74"/>
      <c r="V1296" s="74"/>
    </row>
    <row r="1297" spans="1:22" s="24" customFormat="1" ht="22.5">
      <c r="A1297" s="75" t="s">
        <v>2998</v>
      </c>
      <c r="B1297" s="68">
        <v>200</v>
      </c>
      <c r="C1297" s="68" t="s">
        <v>2685</v>
      </c>
      <c r="D1297" s="71" t="str">
        <f t="shared" si="20"/>
        <v>000 1200 0000000 000 530</v>
      </c>
      <c r="E1297" s="72">
        <v>150000</v>
      </c>
      <c r="F1297" s="73"/>
      <c r="G1297" s="74">
        <v>150000</v>
      </c>
      <c r="H1297" s="74"/>
      <c r="I1297" s="74"/>
      <c r="J1297" s="74"/>
      <c r="K1297" s="74">
        <v>150000</v>
      </c>
      <c r="L1297" s="74"/>
      <c r="M1297" s="74"/>
      <c r="N1297" s="74">
        <v>150000</v>
      </c>
      <c r="O1297" s="74"/>
      <c r="P1297" s="74">
        <v>150000</v>
      </c>
      <c r="Q1297" s="74"/>
      <c r="R1297" s="74"/>
      <c r="S1297" s="74"/>
      <c r="T1297" s="74">
        <v>150000</v>
      </c>
      <c r="U1297" s="74"/>
      <c r="V1297" s="74"/>
    </row>
    <row r="1298" spans="1:22" s="24" customFormat="1" ht="12.75">
      <c r="A1298" s="75" t="s">
        <v>2686</v>
      </c>
      <c r="B1298" s="68">
        <v>200</v>
      </c>
      <c r="C1298" s="68" t="s">
        <v>2687</v>
      </c>
      <c r="D1298" s="71" t="str">
        <f t="shared" si="20"/>
        <v>000 1201 0000000 000 000</v>
      </c>
      <c r="E1298" s="72">
        <v>144293300</v>
      </c>
      <c r="F1298" s="73"/>
      <c r="G1298" s="74">
        <v>144293300</v>
      </c>
      <c r="H1298" s="74"/>
      <c r="I1298" s="74">
        <v>141534300</v>
      </c>
      <c r="J1298" s="74">
        <v>2759000</v>
      </c>
      <c r="K1298" s="74"/>
      <c r="L1298" s="74"/>
      <c r="M1298" s="74"/>
      <c r="N1298" s="74">
        <v>144293300</v>
      </c>
      <c r="O1298" s="74"/>
      <c r="P1298" s="74">
        <v>144293300</v>
      </c>
      <c r="Q1298" s="74"/>
      <c r="R1298" s="74">
        <v>141534300</v>
      </c>
      <c r="S1298" s="74">
        <v>2759000</v>
      </c>
      <c r="T1298" s="74"/>
      <c r="U1298" s="74"/>
      <c r="V1298" s="74"/>
    </row>
    <row r="1299" spans="1:22" s="24" customFormat="1" ht="12.75">
      <c r="A1299" s="75" t="s">
        <v>1291</v>
      </c>
      <c r="B1299" s="68">
        <v>200</v>
      </c>
      <c r="C1299" s="68" t="s">
        <v>2688</v>
      </c>
      <c r="D1299" s="71" t="str">
        <f t="shared" si="20"/>
        <v>000 1201 0000000 000 200</v>
      </c>
      <c r="E1299" s="72">
        <v>144293300</v>
      </c>
      <c r="F1299" s="73"/>
      <c r="G1299" s="74">
        <v>144293300</v>
      </c>
      <c r="H1299" s="74"/>
      <c r="I1299" s="74">
        <v>141534300</v>
      </c>
      <c r="J1299" s="74">
        <v>2759000</v>
      </c>
      <c r="K1299" s="74"/>
      <c r="L1299" s="74"/>
      <c r="M1299" s="74"/>
      <c r="N1299" s="74">
        <v>144293300</v>
      </c>
      <c r="O1299" s="74"/>
      <c r="P1299" s="74">
        <v>144293300</v>
      </c>
      <c r="Q1299" s="74"/>
      <c r="R1299" s="74">
        <v>141534300</v>
      </c>
      <c r="S1299" s="74">
        <v>2759000</v>
      </c>
      <c r="T1299" s="74"/>
      <c r="U1299" s="74"/>
      <c r="V1299" s="74"/>
    </row>
    <row r="1300" spans="1:22" s="24" customFormat="1" ht="22.5">
      <c r="A1300" s="75" t="s">
        <v>2966</v>
      </c>
      <c r="B1300" s="68">
        <v>200</v>
      </c>
      <c r="C1300" s="68" t="s">
        <v>2689</v>
      </c>
      <c r="D1300" s="71" t="str">
        <f t="shared" si="20"/>
        <v>000 1201 0000000 000 240</v>
      </c>
      <c r="E1300" s="72">
        <v>144293300</v>
      </c>
      <c r="F1300" s="73"/>
      <c r="G1300" s="74">
        <v>144293300</v>
      </c>
      <c r="H1300" s="74"/>
      <c r="I1300" s="74">
        <v>141534300</v>
      </c>
      <c r="J1300" s="74">
        <v>2759000</v>
      </c>
      <c r="K1300" s="74"/>
      <c r="L1300" s="74"/>
      <c r="M1300" s="74"/>
      <c r="N1300" s="74">
        <v>144293300</v>
      </c>
      <c r="O1300" s="74"/>
      <c r="P1300" s="74">
        <v>144293300</v>
      </c>
      <c r="Q1300" s="74"/>
      <c r="R1300" s="74">
        <v>141534300</v>
      </c>
      <c r="S1300" s="74">
        <v>2759000</v>
      </c>
      <c r="T1300" s="74"/>
      <c r="U1300" s="74"/>
      <c r="V1300" s="74"/>
    </row>
    <row r="1301" spans="1:22" s="24" customFormat="1" ht="33.75">
      <c r="A1301" s="75" t="s">
        <v>2968</v>
      </c>
      <c r="B1301" s="68">
        <v>200</v>
      </c>
      <c r="C1301" s="68" t="s">
        <v>2690</v>
      </c>
      <c r="D1301" s="71" t="str">
        <f t="shared" si="20"/>
        <v>000 1201 0000000 000 241</v>
      </c>
      <c r="E1301" s="72">
        <v>144293300</v>
      </c>
      <c r="F1301" s="73"/>
      <c r="G1301" s="74">
        <v>144293300</v>
      </c>
      <c r="H1301" s="74"/>
      <c r="I1301" s="74">
        <v>141534300</v>
      </c>
      <c r="J1301" s="74">
        <v>2759000</v>
      </c>
      <c r="K1301" s="74"/>
      <c r="L1301" s="74"/>
      <c r="M1301" s="74"/>
      <c r="N1301" s="74">
        <v>144293300</v>
      </c>
      <c r="O1301" s="74"/>
      <c r="P1301" s="74">
        <v>144293300</v>
      </c>
      <c r="Q1301" s="74"/>
      <c r="R1301" s="74">
        <v>141534300</v>
      </c>
      <c r="S1301" s="74">
        <v>2759000</v>
      </c>
      <c r="T1301" s="74"/>
      <c r="U1301" s="74"/>
      <c r="V1301" s="74"/>
    </row>
    <row r="1302" spans="1:22" s="24" customFormat="1" ht="12.75">
      <c r="A1302" s="75" t="s">
        <v>2691</v>
      </c>
      <c r="B1302" s="68">
        <v>200</v>
      </c>
      <c r="C1302" s="68" t="s">
        <v>2692</v>
      </c>
      <c r="D1302" s="71" t="str">
        <f t="shared" si="20"/>
        <v>000 1202 0000000 000 000</v>
      </c>
      <c r="E1302" s="72">
        <v>264338874</v>
      </c>
      <c r="F1302" s="73"/>
      <c r="G1302" s="74">
        <v>264338874</v>
      </c>
      <c r="H1302" s="74">
        <v>800000</v>
      </c>
      <c r="I1302" s="74">
        <v>193633910</v>
      </c>
      <c r="J1302" s="74">
        <v>43402900</v>
      </c>
      <c r="K1302" s="74">
        <v>22389810.64</v>
      </c>
      <c r="L1302" s="74">
        <v>5712253.36</v>
      </c>
      <c r="M1302" s="74"/>
      <c r="N1302" s="74">
        <v>264154007.47</v>
      </c>
      <c r="O1302" s="74"/>
      <c r="P1302" s="74">
        <v>264154007.47</v>
      </c>
      <c r="Q1302" s="74">
        <v>800000</v>
      </c>
      <c r="R1302" s="74">
        <v>193633910</v>
      </c>
      <c r="S1302" s="74">
        <v>43402600</v>
      </c>
      <c r="T1302" s="74">
        <v>22389810.62</v>
      </c>
      <c r="U1302" s="74">
        <v>5527686.85</v>
      </c>
      <c r="V1302" s="74"/>
    </row>
    <row r="1303" spans="1:22" s="24" customFormat="1" ht="12.75">
      <c r="A1303" s="75" t="s">
        <v>1291</v>
      </c>
      <c r="B1303" s="68">
        <v>200</v>
      </c>
      <c r="C1303" s="68" t="s">
        <v>2693</v>
      </c>
      <c r="D1303" s="71" t="str">
        <f t="shared" si="20"/>
        <v>000 1202 0000000 000 200</v>
      </c>
      <c r="E1303" s="72">
        <v>264188874</v>
      </c>
      <c r="F1303" s="73"/>
      <c r="G1303" s="74">
        <v>264188874</v>
      </c>
      <c r="H1303" s="74">
        <v>800000</v>
      </c>
      <c r="I1303" s="74">
        <v>193633910</v>
      </c>
      <c r="J1303" s="74">
        <v>43402900</v>
      </c>
      <c r="K1303" s="74">
        <v>22239810.64</v>
      </c>
      <c r="L1303" s="74">
        <v>5712253.36</v>
      </c>
      <c r="M1303" s="74"/>
      <c r="N1303" s="74">
        <v>264004007.47</v>
      </c>
      <c r="O1303" s="74"/>
      <c r="P1303" s="74">
        <v>264004007.47</v>
      </c>
      <c r="Q1303" s="74">
        <v>800000</v>
      </c>
      <c r="R1303" s="74">
        <v>193633910</v>
      </c>
      <c r="S1303" s="74">
        <v>43402600</v>
      </c>
      <c r="T1303" s="74">
        <v>22239810.62</v>
      </c>
      <c r="U1303" s="74">
        <v>5527686.85</v>
      </c>
      <c r="V1303" s="74"/>
    </row>
    <row r="1304" spans="1:22" s="24" customFormat="1" ht="12.75">
      <c r="A1304" s="75" t="s">
        <v>1301</v>
      </c>
      <c r="B1304" s="68">
        <v>200</v>
      </c>
      <c r="C1304" s="68" t="s">
        <v>2694</v>
      </c>
      <c r="D1304" s="71" t="str">
        <f t="shared" si="20"/>
        <v>000 1202 0000000 000 220</v>
      </c>
      <c r="E1304" s="72">
        <v>1272253.36</v>
      </c>
      <c r="F1304" s="73"/>
      <c r="G1304" s="74">
        <v>1272253.36</v>
      </c>
      <c r="H1304" s="74"/>
      <c r="I1304" s="74"/>
      <c r="J1304" s="74"/>
      <c r="K1304" s="74">
        <v>360000</v>
      </c>
      <c r="L1304" s="74">
        <v>912253.36</v>
      </c>
      <c r="M1304" s="74"/>
      <c r="N1304" s="74">
        <v>1087786.85</v>
      </c>
      <c r="O1304" s="74"/>
      <c r="P1304" s="74">
        <v>1087786.85</v>
      </c>
      <c r="Q1304" s="74"/>
      <c r="R1304" s="74"/>
      <c r="S1304" s="74"/>
      <c r="T1304" s="74">
        <v>360000</v>
      </c>
      <c r="U1304" s="74">
        <v>727786.85</v>
      </c>
      <c r="V1304" s="74"/>
    </row>
    <row r="1305" spans="1:22" s="24" customFormat="1" ht="12.75">
      <c r="A1305" s="75" t="s">
        <v>2964</v>
      </c>
      <c r="B1305" s="68">
        <v>200</v>
      </c>
      <c r="C1305" s="68" t="s">
        <v>2695</v>
      </c>
      <c r="D1305" s="71" t="str">
        <f t="shared" si="20"/>
        <v>000 1202 0000000 000 226</v>
      </c>
      <c r="E1305" s="72">
        <v>1272253.36</v>
      </c>
      <c r="F1305" s="73"/>
      <c r="G1305" s="74">
        <v>1272253.36</v>
      </c>
      <c r="H1305" s="74"/>
      <c r="I1305" s="74"/>
      <c r="J1305" s="74"/>
      <c r="K1305" s="74">
        <v>360000</v>
      </c>
      <c r="L1305" s="74">
        <v>912253.36</v>
      </c>
      <c r="M1305" s="74"/>
      <c r="N1305" s="74">
        <v>1087786.85</v>
      </c>
      <c r="O1305" s="74"/>
      <c r="P1305" s="74">
        <v>1087786.85</v>
      </c>
      <c r="Q1305" s="74"/>
      <c r="R1305" s="74"/>
      <c r="S1305" s="74"/>
      <c r="T1305" s="74">
        <v>360000</v>
      </c>
      <c r="U1305" s="74">
        <v>727786.85</v>
      </c>
      <c r="V1305" s="74"/>
    </row>
    <row r="1306" spans="1:22" s="24" customFormat="1" ht="22.5">
      <c r="A1306" s="75" t="s">
        <v>2966</v>
      </c>
      <c r="B1306" s="68">
        <v>200</v>
      </c>
      <c r="C1306" s="68" t="s">
        <v>2696</v>
      </c>
      <c r="D1306" s="71" t="str">
        <f t="shared" si="20"/>
        <v>000 1202 0000000 000 240</v>
      </c>
      <c r="E1306" s="72">
        <v>262916620.64</v>
      </c>
      <c r="F1306" s="73"/>
      <c r="G1306" s="74">
        <v>262916620.64</v>
      </c>
      <c r="H1306" s="74"/>
      <c r="I1306" s="74">
        <v>193633910</v>
      </c>
      <c r="J1306" s="74">
        <v>43402900</v>
      </c>
      <c r="K1306" s="74">
        <v>21879810.64</v>
      </c>
      <c r="L1306" s="74">
        <v>4000000</v>
      </c>
      <c r="M1306" s="74"/>
      <c r="N1306" s="74">
        <v>262916220.62</v>
      </c>
      <c r="O1306" s="74"/>
      <c r="P1306" s="74">
        <v>262916220.62</v>
      </c>
      <c r="Q1306" s="74"/>
      <c r="R1306" s="74">
        <v>193633910</v>
      </c>
      <c r="S1306" s="74">
        <v>43402600</v>
      </c>
      <c r="T1306" s="74">
        <v>21879810.62</v>
      </c>
      <c r="U1306" s="74">
        <v>3999900</v>
      </c>
      <c r="V1306" s="74"/>
    </row>
    <row r="1307" spans="1:22" s="24" customFormat="1" ht="33.75">
      <c r="A1307" s="75" t="s">
        <v>2968</v>
      </c>
      <c r="B1307" s="68">
        <v>200</v>
      </c>
      <c r="C1307" s="68" t="s">
        <v>2697</v>
      </c>
      <c r="D1307" s="71" t="str">
        <f t="shared" si="20"/>
        <v>000 1202 0000000 000 241</v>
      </c>
      <c r="E1307" s="72">
        <v>260298885.64</v>
      </c>
      <c r="F1307" s="73"/>
      <c r="G1307" s="74">
        <v>260298885.64</v>
      </c>
      <c r="H1307" s="74"/>
      <c r="I1307" s="74">
        <v>193633910</v>
      </c>
      <c r="J1307" s="74">
        <v>43402900</v>
      </c>
      <c r="K1307" s="74">
        <v>19262075.64</v>
      </c>
      <c r="L1307" s="74">
        <v>4000000</v>
      </c>
      <c r="M1307" s="74"/>
      <c r="N1307" s="74">
        <v>260298485.62</v>
      </c>
      <c r="O1307" s="74"/>
      <c r="P1307" s="74">
        <v>260298485.62</v>
      </c>
      <c r="Q1307" s="74"/>
      <c r="R1307" s="74">
        <v>193633910</v>
      </c>
      <c r="S1307" s="74">
        <v>43402600</v>
      </c>
      <c r="T1307" s="74">
        <v>19262075.62</v>
      </c>
      <c r="U1307" s="74">
        <v>3999900</v>
      </c>
      <c r="V1307" s="74"/>
    </row>
    <row r="1308" spans="1:22" s="24" customFormat="1" ht="45">
      <c r="A1308" s="75" t="s">
        <v>2970</v>
      </c>
      <c r="B1308" s="68">
        <v>200</v>
      </c>
      <c r="C1308" s="68" t="s">
        <v>2698</v>
      </c>
      <c r="D1308" s="71" t="str">
        <f t="shared" si="20"/>
        <v>000 1202 0000000 000 242</v>
      </c>
      <c r="E1308" s="72">
        <v>2617735</v>
      </c>
      <c r="F1308" s="73"/>
      <c r="G1308" s="74">
        <v>2617735</v>
      </c>
      <c r="H1308" s="74"/>
      <c r="I1308" s="74"/>
      <c r="J1308" s="74"/>
      <c r="K1308" s="74">
        <v>2617735</v>
      </c>
      <c r="L1308" s="74"/>
      <c r="M1308" s="74"/>
      <c r="N1308" s="74">
        <v>2617735</v>
      </c>
      <c r="O1308" s="74"/>
      <c r="P1308" s="74">
        <v>2617735</v>
      </c>
      <c r="Q1308" s="74"/>
      <c r="R1308" s="74"/>
      <c r="S1308" s="74"/>
      <c r="T1308" s="74">
        <v>2617735</v>
      </c>
      <c r="U1308" s="74"/>
      <c r="V1308" s="74"/>
    </row>
    <row r="1309" spans="1:22" s="24" customFormat="1" ht="12.75">
      <c r="A1309" s="75" t="s">
        <v>2972</v>
      </c>
      <c r="B1309" s="68">
        <v>200</v>
      </c>
      <c r="C1309" s="68" t="s">
        <v>2699</v>
      </c>
      <c r="D1309" s="71" t="str">
        <f t="shared" si="20"/>
        <v>000 1202 0000000 000 250</v>
      </c>
      <c r="E1309" s="72"/>
      <c r="F1309" s="73"/>
      <c r="G1309" s="74"/>
      <c r="H1309" s="74">
        <v>800000</v>
      </c>
      <c r="I1309" s="74"/>
      <c r="J1309" s="74"/>
      <c r="K1309" s="74"/>
      <c r="L1309" s="74">
        <v>800000</v>
      </c>
      <c r="M1309" s="74"/>
      <c r="N1309" s="74"/>
      <c r="O1309" s="74"/>
      <c r="P1309" s="74"/>
      <c r="Q1309" s="74">
        <v>800000</v>
      </c>
      <c r="R1309" s="74"/>
      <c r="S1309" s="74"/>
      <c r="T1309" s="74"/>
      <c r="U1309" s="74">
        <v>800000</v>
      </c>
      <c r="V1309" s="74"/>
    </row>
    <row r="1310" spans="1:22" s="24" customFormat="1" ht="33.75">
      <c r="A1310" s="75" t="s">
        <v>2974</v>
      </c>
      <c r="B1310" s="68">
        <v>200</v>
      </c>
      <c r="C1310" s="68" t="s">
        <v>2700</v>
      </c>
      <c r="D1310" s="71" t="str">
        <f t="shared" si="20"/>
        <v>000 1202 0000000 000 251</v>
      </c>
      <c r="E1310" s="72"/>
      <c r="F1310" s="73"/>
      <c r="G1310" s="74"/>
      <c r="H1310" s="74">
        <v>800000</v>
      </c>
      <c r="I1310" s="74"/>
      <c r="J1310" s="74"/>
      <c r="K1310" s="74"/>
      <c r="L1310" s="74">
        <v>800000</v>
      </c>
      <c r="M1310" s="74"/>
      <c r="N1310" s="74"/>
      <c r="O1310" s="74"/>
      <c r="P1310" s="74"/>
      <c r="Q1310" s="74">
        <v>800000</v>
      </c>
      <c r="R1310" s="74"/>
      <c r="S1310" s="74"/>
      <c r="T1310" s="74"/>
      <c r="U1310" s="74">
        <v>800000</v>
      </c>
      <c r="V1310" s="74"/>
    </row>
    <row r="1311" spans="1:22" s="24" customFormat="1" ht="12.75">
      <c r="A1311" s="75" t="s">
        <v>2996</v>
      </c>
      <c r="B1311" s="68">
        <v>200</v>
      </c>
      <c r="C1311" s="68" t="s">
        <v>2701</v>
      </c>
      <c r="D1311" s="71" t="str">
        <f t="shared" si="20"/>
        <v>000 1202 0000000 000 500</v>
      </c>
      <c r="E1311" s="72">
        <v>150000</v>
      </c>
      <c r="F1311" s="73"/>
      <c r="G1311" s="74">
        <v>150000</v>
      </c>
      <c r="H1311" s="74"/>
      <c r="I1311" s="74"/>
      <c r="J1311" s="74"/>
      <c r="K1311" s="74">
        <v>150000</v>
      </c>
      <c r="L1311" s="74"/>
      <c r="M1311" s="74"/>
      <c r="N1311" s="74">
        <v>150000</v>
      </c>
      <c r="O1311" s="74"/>
      <c r="P1311" s="74">
        <v>150000</v>
      </c>
      <c r="Q1311" s="74"/>
      <c r="R1311" s="74"/>
      <c r="S1311" s="74"/>
      <c r="T1311" s="74">
        <v>150000</v>
      </c>
      <c r="U1311" s="74"/>
      <c r="V1311" s="74"/>
    </row>
    <row r="1312" spans="1:22" s="24" customFormat="1" ht="22.5">
      <c r="A1312" s="75" t="s">
        <v>2998</v>
      </c>
      <c r="B1312" s="68">
        <v>200</v>
      </c>
      <c r="C1312" s="68" t="s">
        <v>2702</v>
      </c>
      <c r="D1312" s="71" t="str">
        <f t="shared" si="20"/>
        <v>000 1202 0000000 000 530</v>
      </c>
      <c r="E1312" s="72">
        <v>150000</v>
      </c>
      <c r="F1312" s="73"/>
      <c r="G1312" s="74">
        <v>150000</v>
      </c>
      <c r="H1312" s="74"/>
      <c r="I1312" s="74"/>
      <c r="J1312" s="74"/>
      <c r="K1312" s="74">
        <v>150000</v>
      </c>
      <c r="L1312" s="74"/>
      <c r="M1312" s="74"/>
      <c r="N1312" s="74">
        <v>150000</v>
      </c>
      <c r="O1312" s="74"/>
      <c r="P1312" s="74">
        <v>150000</v>
      </c>
      <c r="Q1312" s="74"/>
      <c r="R1312" s="74"/>
      <c r="S1312" s="74"/>
      <c r="T1312" s="74">
        <v>150000</v>
      </c>
      <c r="U1312" s="74"/>
      <c r="V1312" s="74"/>
    </row>
    <row r="1313" spans="1:22" s="24" customFormat="1" ht="22.5">
      <c r="A1313" s="75" t="s">
        <v>2703</v>
      </c>
      <c r="B1313" s="68">
        <v>200</v>
      </c>
      <c r="C1313" s="68" t="s">
        <v>2704</v>
      </c>
      <c r="D1313" s="71" t="str">
        <f t="shared" si="20"/>
        <v>000 1204 0000000 000 000</v>
      </c>
      <c r="E1313" s="72">
        <v>102687510.96</v>
      </c>
      <c r="F1313" s="73"/>
      <c r="G1313" s="74">
        <v>102687510.96</v>
      </c>
      <c r="H1313" s="74"/>
      <c r="I1313" s="74">
        <v>94075976.96</v>
      </c>
      <c r="J1313" s="74">
        <v>8611534</v>
      </c>
      <c r="K1313" s="74"/>
      <c r="L1313" s="74"/>
      <c r="M1313" s="74"/>
      <c r="N1313" s="74">
        <v>102240921.73</v>
      </c>
      <c r="O1313" s="74"/>
      <c r="P1313" s="74">
        <v>102240921.73</v>
      </c>
      <c r="Q1313" s="74"/>
      <c r="R1313" s="74">
        <v>94069875.23</v>
      </c>
      <c r="S1313" s="74">
        <v>8171046.5</v>
      </c>
      <c r="T1313" s="74"/>
      <c r="U1313" s="74"/>
      <c r="V1313" s="74"/>
    </row>
    <row r="1314" spans="1:22" s="24" customFormat="1" ht="12.75">
      <c r="A1314" s="75" t="s">
        <v>1291</v>
      </c>
      <c r="B1314" s="68">
        <v>200</v>
      </c>
      <c r="C1314" s="68" t="s">
        <v>2705</v>
      </c>
      <c r="D1314" s="71" t="str">
        <f t="shared" si="20"/>
        <v>000 1204 0000000 000 200</v>
      </c>
      <c r="E1314" s="72">
        <v>102687510.96</v>
      </c>
      <c r="F1314" s="73"/>
      <c r="G1314" s="74">
        <v>102687510.96</v>
      </c>
      <c r="H1314" s="74"/>
      <c r="I1314" s="74">
        <v>94075976.96</v>
      </c>
      <c r="J1314" s="74">
        <v>8611534</v>
      </c>
      <c r="K1314" s="74"/>
      <c r="L1314" s="74"/>
      <c r="M1314" s="74"/>
      <c r="N1314" s="74">
        <v>102240921.73</v>
      </c>
      <c r="O1314" s="74"/>
      <c r="P1314" s="74">
        <v>102240921.73</v>
      </c>
      <c r="Q1314" s="74"/>
      <c r="R1314" s="74">
        <v>94069875.23</v>
      </c>
      <c r="S1314" s="74">
        <v>8171046.5</v>
      </c>
      <c r="T1314" s="74"/>
      <c r="U1314" s="74"/>
      <c r="V1314" s="74"/>
    </row>
    <row r="1315" spans="1:22" s="24" customFormat="1" ht="12.75">
      <c r="A1315" s="75" t="s">
        <v>1301</v>
      </c>
      <c r="B1315" s="68">
        <v>200</v>
      </c>
      <c r="C1315" s="68" t="s">
        <v>2706</v>
      </c>
      <c r="D1315" s="71" t="str">
        <f t="shared" si="20"/>
        <v>000 1204 0000000 000 220</v>
      </c>
      <c r="E1315" s="72">
        <v>889500</v>
      </c>
      <c r="F1315" s="73"/>
      <c r="G1315" s="74">
        <v>889500</v>
      </c>
      <c r="H1315" s="74"/>
      <c r="I1315" s="74"/>
      <c r="J1315" s="74">
        <v>889500</v>
      </c>
      <c r="K1315" s="74"/>
      <c r="L1315" s="74"/>
      <c r="M1315" s="74"/>
      <c r="N1315" s="74">
        <v>645012.5</v>
      </c>
      <c r="O1315" s="74"/>
      <c r="P1315" s="74">
        <v>645012.5</v>
      </c>
      <c r="Q1315" s="74"/>
      <c r="R1315" s="74"/>
      <c r="S1315" s="74">
        <v>645012.5</v>
      </c>
      <c r="T1315" s="74"/>
      <c r="U1315" s="74"/>
      <c r="V1315" s="74"/>
    </row>
    <row r="1316" spans="1:22" s="24" customFormat="1" ht="12.75">
      <c r="A1316" s="75" t="s">
        <v>2964</v>
      </c>
      <c r="B1316" s="68">
        <v>200</v>
      </c>
      <c r="C1316" s="68" t="s">
        <v>2707</v>
      </c>
      <c r="D1316" s="71" t="str">
        <f t="shared" si="20"/>
        <v>000 1204 0000000 000 226</v>
      </c>
      <c r="E1316" s="72">
        <v>889500</v>
      </c>
      <c r="F1316" s="73"/>
      <c r="G1316" s="74">
        <v>889500</v>
      </c>
      <c r="H1316" s="74"/>
      <c r="I1316" s="74"/>
      <c r="J1316" s="74">
        <v>889500</v>
      </c>
      <c r="K1316" s="74"/>
      <c r="L1316" s="74"/>
      <c r="M1316" s="74"/>
      <c r="N1316" s="74">
        <v>645012.5</v>
      </c>
      <c r="O1316" s="74"/>
      <c r="P1316" s="74">
        <v>645012.5</v>
      </c>
      <c r="Q1316" s="74"/>
      <c r="R1316" s="74"/>
      <c r="S1316" s="74">
        <v>645012.5</v>
      </c>
      <c r="T1316" s="74"/>
      <c r="U1316" s="74"/>
      <c r="V1316" s="74"/>
    </row>
    <row r="1317" spans="1:22" s="24" customFormat="1" ht="22.5">
      <c r="A1317" s="75" t="s">
        <v>2966</v>
      </c>
      <c r="B1317" s="68">
        <v>200</v>
      </c>
      <c r="C1317" s="68" t="s">
        <v>2708</v>
      </c>
      <c r="D1317" s="71" t="str">
        <f t="shared" si="20"/>
        <v>000 1204 0000000 000 240</v>
      </c>
      <c r="E1317" s="72">
        <v>97526034</v>
      </c>
      <c r="F1317" s="73"/>
      <c r="G1317" s="74">
        <v>97526034</v>
      </c>
      <c r="H1317" s="74"/>
      <c r="I1317" s="74">
        <v>90000000</v>
      </c>
      <c r="J1317" s="74">
        <v>7526034</v>
      </c>
      <c r="K1317" s="74"/>
      <c r="L1317" s="74"/>
      <c r="M1317" s="74"/>
      <c r="N1317" s="74">
        <v>97519932.27</v>
      </c>
      <c r="O1317" s="74"/>
      <c r="P1317" s="74">
        <v>97519932.27</v>
      </c>
      <c r="Q1317" s="74"/>
      <c r="R1317" s="74">
        <v>89993898.27</v>
      </c>
      <c r="S1317" s="74">
        <v>7526034</v>
      </c>
      <c r="T1317" s="74"/>
      <c r="U1317" s="74"/>
      <c r="V1317" s="74"/>
    </row>
    <row r="1318" spans="1:22" s="24" customFormat="1" ht="33.75">
      <c r="A1318" s="75" t="s">
        <v>2968</v>
      </c>
      <c r="B1318" s="68">
        <v>200</v>
      </c>
      <c r="C1318" s="68" t="s">
        <v>2709</v>
      </c>
      <c r="D1318" s="71" t="str">
        <f t="shared" si="20"/>
        <v>000 1204 0000000 000 241</v>
      </c>
      <c r="E1318" s="72">
        <v>7526034</v>
      </c>
      <c r="F1318" s="73"/>
      <c r="G1318" s="74">
        <v>7526034</v>
      </c>
      <c r="H1318" s="74"/>
      <c r="I1318" s="74"/>
      <c r="J1318" s="74">
        <v>7526034</v>
      </c>
      <c r="K1318" s="74"/>
      <c r="L1318" s="74"/>
      <c r="M1318" s="74"/>
      <c r="N1318" s="74">
        <v>7526034</v>
      </c>
      <c r="O1318" s="74"/>
      <c r="P1318" s="74">
        <v>7526034</v>
      </c>
      <c r="Q1318" s="74"/>
      <c r="R1318" s="74"/>
      <c r="S1318" s="74">
        <v>7526034</v>
      </c>
      <c r="T1318" s="74"/>
      <c r="U1318" s="74"/>
      <c r="V1318" s="74"/>
    </row>
    <row r="1319" spans="1:22" s="24" customFormat="1" ht="45">
      <c r="A1319" s="75" t="s">
        <v>2970</v>
      </c>
      <c r="B1319" s="68">
        <v>200</v>
      </c>
      <c r="C1319" s="68" t="s">
        <v>2710</v>
      </c>
      <c r="D1319" s="71" t="str">
        <f t="shared" si="20"/>
        <v>000 1204 0000000 000 242</v>
      </c>
      <c r="E1319" s="72">
        <v>90000000</v>
      </c>
      <c r="F1319" s="73"/>
      <c r="G1319" s="74">
        <v>90000000</v>
      </c>
      <c r="H1319" s="74"/>
      <c r="I1319" s="74">
        <v>90000000</v>
      </c>
      <c r="J1319" s="74"/>
      <c r="K1319" s="74"/>
      <c r="L1319" s="74"/>
      <c r="M1319" s="74"/>
      <c r="N1319" s="74">
        <v>89993898.27</v>
      </c>
      <c r="O1319" s="74"/>
      <c r="P1319" s="74">
        <v>89993898.27</v>
      </c>
      <c r="Q1319" s="74"/>
      <c r="R1319" s="74">
        <v>89993898.27</v>
      </c>
      <c r="S1319" s="74"/>
      <c r="T1319" s="74"/>
      <c r="U1319" s="74"/>
      <c r="V1319" s="74"/>
    </row>
    <row r="1320" spans="1:22" s="24" customFormat="1" ht="12.75">
      <c r="A1320" s="75" t="s">
        <v>2984</v>
      </c>
      <c r="B1320" s="68">
        <v>200</v>
      </c>
      <c r="C1320" s="68" t="s">
        <v>2711</v>
      </c>
      <c r="D1320" s="71" t="str">
        <f t="shared" si="20"/>
        <v>000 1204 0000000 000 290</v>
      </c>
      <c r="E1320" s="72">
        <v>4271976.96</v>
      </c>
      <c r="F1320" s="73"/>
      <c r="G1320" s="74">
        <v>4271976.96</v>
      </c>
      <c r="H1320" s="74"/>
      <c r="I1320" s="74">
        <v>4075976.96</v>
      </c>
      <c r="J1320" s="74">
        <v>196000</v>
      </c>
      <c r="K1320" s="74"/>
      <c r="L1320" s="74"/>
      <c r="M1320" s="74"/>
      <c r="N1320" s="74">
        <v>4075976.96</v>
      </c>
      <c r="O1320" s="74"/>
      <c r="P1320" s="74">
        <v>4075976.96</v>
      </c>
      <c r="Q1320" s="74"/>
      <c r="R1320" s="74">
        <v>4075976.96</v>
      </c>
      <c r="S1320" s="74"/>
      <c r="T1320" s="74"/>
      <c r="U1320" s="74"/>
      <c r="V1320" s="74"/>
    </row>
    <row r="1321" spans="1:22" s="24" customFormat="1" ht="22.5">
      <c r="A1321" s="75" t="s">
        <v>2712</v>
      </c>
      <c r="B1321" s="68">
        <v>200</v>
      </c>
      <c r="C1321" s="68" t="s">
        <v>2713</v>
      </c>
      <c r="D1321" s="71" t="str">
        <f t="shared" si="20"/>
        <v>000 1300 0000000 000 000</v>
      </c>
      <c r="E1321" s="72">
        <v>3086044273.42</v>
      </c>
      <c r="F1321" s="73"/>
      <c r="G1321" s="74">
        <v>3086044273.42</v>
      </c>
      <c r="H1321" s="74">
        <v>26762</v>
      </c>
      <c r="I1321" s="74">
        <v>2528760064</v>
      </c>
      <c r="J1321" s="74">
        <v>533497336</v>
      </c>
      <c r="K1321" s="74">
        <v>23759873.05</v>
      </c>
      <c r="L1321" s="74">
        <v>53762.37</v>
      </c>
      <c r="M1321" s="74"/>
      <c r="N1321" s="74">
        <v>2891476051.87</v>
      </c>
      <c r="O1321" s="74"/>
      <c r="P1321" s="74">
        <v>2891476051.87</v>
      </c>
      <c r="Q1321" s="74">
        <v>66124979.85</v>
      </c>
      <c r="R1321" s="74">
        <v>2454723586.83</v>
      </c>
      <c r="S1321" s="74">
        <v>479489691</v>
      </c>
      <c r="T1321" s="74">
        <v>23360991.91</v>
      </c>
      <c r="U1321" s="74">
        <v>26761.98</v>
      </c>
      <c r="V1321" s="74"/>
    </row>
    <row r="1322" spans="1:22" s="24" customFormat="1" ht="12.75">
      <c r="A1322" s="75" t="s">
        <v>1291</v>
      </c>
      <c r="B1322" s="68">
        <v>200</v>
      </c>
      <c r="C1322" s="68" t="s">
        <v>2714</v>
      </c>
      <c r="D1322" s="71" t="str">
        <f t="shared" si="20"/>
        <v>000 1300 0000000 000 200</v>
      </c>
      <c r="E1322" s="72">
        <v>3086044273.42</v>
      </c>
      <c r="F1322" s="73"/>
      <c r="G1322" s="74">
        <v>3086044273.42</v>
      </c>
      <c r="H1322" s="74">
        <v>26762</v>
      </c>
      <c r="I1322" s="74">
        <v>2528760064</v>
      </c>
      <c r="J1322" s="74">
        <v>533497336</v>
      </c>
      <c r="K1322" s="74">
        <v>23759873.05</v>
      </c>
      <c r="L1322" s="74">
        <v>53762.37</v>
      </c>
      <c r="M1322" s="74"/>
      <c r="N1322" s="74">
        <v>2891476051.87</v>
      </c>
      <c r="O1322" s="74"/>
      <c r="P1322" s="74">
        <v>2891476051.87</v>
      </c>
      <c r="Q1322" s="74">
        <v>66124979.85</v>
      </c>
      <c r="R1322" s="74">
        <v>2454723586.83</v>
      </c>
      <c r="S1322" s="74">
        <v>479489691</v>
      </c>
      <c r="T1322" s="74">
        <v>23360991.91</v>
      </c>
      <c r="U1322" s="74">
        <v>26761.98</v>
      </c>
      <c r="V1322" s="74"/>
    </row>
    <row r="1323" spans="1:22" s="24" customFormat="1" ht="22.5">
      <c r="A1323" s="75" t="s">
        <v>2715</v>
      </c>
      <c r="B1323" s="68">
        <v>200</v>
      </c>
      <c r="C1323" s="68" t="s">
        <v>2716</v>
      </c>
      <c r="D1323" s="71" t="str">
        <f t="shared" si="20"/>
        <v>000 1300 0000000 000 230</v>
      </c>
      <c r="E1323" s="72">
        <v>3086044273.42</v>
      </c>
      <c r="F1323" s="73"/>
      <c r="G1323" s="74">
        <v>3086044273.42</v>
      </c>
      <c r="H1323" s="74">
        <v>26762</v>
      </c>
      <c r="I1323" s="74">
        <v>2528760064</v>
      </c>
      <c r="J1323" s="74">
        <v>533497336</v>
      </c>
      <c r="K1323" s="74">
        <v>23759873.05</v>
      </c>
      <c r="L1323" s="74">
        <v>53762.37</v>
      </c>
      <c r="M1323" s="74"/>
      <c r="N1323" s="74">
        <v>2891476051.87</v>
      </c>
      <c r="O1323" s="74"/>
      <c r="P1323" s="74">
        <v>2891476051.87</v>
      </c>
      <c r="Q1323" s="74">
        <v>66124979.85</v>
      </c>
      <c r="R1323" s="74">
        <v>2454723586.83</v>
      </c>
      <c r="S1323" s="74">
        <v>479489691</v>
      </c>
      <c r="T1323" s="74">
        <v>23360991.91</v>
      </c>
      <c r="U1323" s="74">
        <v>26761.98</v>
      </c>
      <c r="V1323" s="74"/>
    </row>
    <row r="1324" spans="1:22" s="24" customFormat="1" ht="12.75">
      <c r="A1324" s="75" t="s">
        <v>2717</v>
      </c>
      <c r="B1324" s="68">
        <v>200</v>
      </c>
      <c r="C1324" s="68" t="s">
        <v>2718</v>
      </c>
      <c r="D1324" s="71" t="str">
        <f t="shared" si="20"/>
        <v>000 1300 0000000 000 231</v>
      </c>
      <c r="E1324" s="72">
        <v>3086044273.42</v>
      </c>
      <c r="F1324" s="73"/>
      <c r="G1324" s="74">
        <v>3086044273.42</v>
      </c>
      <c r="H1324" s="74">
        <v>26762</v>
      </c>
      <c r="I1324" s="74">
        <v>2528760064</v>
      </c>
      <c r="J1324" s="74">
        <v>533497336</v>
      </c>
      <c r="K1324" s="74">
        <v>23759873.05</v>
      </c>
      <c r="L1324" s="74">
        <v>53762.37</v>
      </c>
      <c r="M1324" s="74"/>
      <c r="N1324" s="74">
        <v>2891476051.87</v>
      </c>
      <c r="O1324" s="74"/>
      <c r="P1324" s="74">
        <v>2891476051.87</v>
      </c>
      <c r="Q1324" s="74">
        <v>66124979.85</v>
      </c>
      <c r="R1324" s="74">
        <v>2454723586.83</v>
      </c>
      <c r="S1324" s="74">
        <v>479489691</v>
      </c>
      <c r="T1324" s="74">
        <v>23360991.91</v>
      </c>
      <c r="U1324" s="74">
        <v>26761.98</v>
      </c>
      <c r="V1324" s="74"/>
    </row>
    <row r="1325" spans="1:22" s="24" customFormat="1" ht="22.5">
      <c r="A1325" s="75" t="s">
        <v>2719</v>
      </c>
      <c r="B1325" s="68">
        <v>200</v>
      </c>
      <c r="C1325" s="68" t="s">
        <v>2720</v>
      </c>
      <c r="D1325" s="71" t="str">
        <f t="shared" si="20"/>
        <v>000 1301 0000000 000 000</v>
      </c>
      <c r="E1325" s="72">
        <v>3086044273.42</v>
      </c>
      <c r="F1325" s="73"/>
      <c r="G1325" s="74">
        <v>3086044273.42</v>
      </c>
      <c r="H1325" s="74">
        <v>26762</v>
      </c>
      <c r="I1325" s="74">
        <v>2528760064</v>
      </c>
      <c r="J1325" s="74">
        <v>533497336</v>
      </c>
      <c r="K1325" s="74">
        <v>23759873.05</v>
      </c>
      <c r="L1325" s="74">
        <v>53762.37</v>
      </c>
      <c r="M1325" s="74"/>
      <c r="N1325" s="74">
        <v>2891476051.87</v>
      </c>
      <c r="O1325" s="74"/>
      <c r="P1325" s="74">
        <v>2891476051.87</v>
      </c>
      <c r="Q1325" s="74">
        <v>66124979.85</v>
      </c>
      <c r="R1325" s="74">
        <v>2454723586.83</v>
      </c>
      <c r="S1325" s="74">
        <v>479489691</v>
      </c>
      <c r="T1325" s="74">
        <v>23360991.91</v>
      </c>
      <c r="U1325" s="74">
        <v>26761.98</v>
      </c>
      <c r="V1325" s="74"/>
    </row>
    <row r="1326" spans="1:22" s="24" customFormat="1" ht="12.75">
      <c r="A1326" s="75" t="s">
        <v>1291</v>
      </c>
      <c r="B1326" s="68">
        <v>200</v>
      </c>
      <c r="C1326" s="68" t="s">
        <v>2721</v>
      </c>
      <c r="D1326" s="71" t="str">
        <f t="shared" si="20"/>
        <v>000 1301 0000000 000 200</v>
      </c>
      <c r="E1326" s="72">
        <v>3086044273.42</v>
      </c>
      <c r="F1326" s="73"/>
      <c r="G1326" s="74">
        <v>3086044273.42</v>
      </c>
      <c r="H1326" s="74">
        <v>26762</v>
      </c>
      <c r="I1326" s="74">
        <v>2528760064</v>
      </c>
      <c r="J1326" s="74">
        <v>533497336</v>
      </c>
      <c r="K1326" s="74">
        <v>23759873.05</v>
      </c>
      <c r="L1326" s="74">
        <v>53762.37</v>
      </c>
      <c r="M1326" s="74"/>
      <c r="N1326" s="74">
        <v>2891476051.87</v>
      </c>
      <c r="O1326" s="74"/>
      <c r="P1326" s="74">
        <v>2891476051.87</v>
      </c>
      <c r="Q1326" s="74">
        <v>66124979.85</v>
      </c>
      <c r="R1326" s="74">
        <v>2454723586.83</v>
      </c>
      <c r="S1326" s="74">
        <v>479489691</v>
      </c>
      <c r="T1326" s="74">
        <v>23360991.91</v>
      </c>
      <c r="U1326" s="74">
        <v>26761.98</v>
      </c>
      <c r="V1326" s="74"/>
    </row>
    <row r="1327" spans="1:22" s="24" customFormat="1" ht="22.5">
      <c r="A1327" s="75" t="s">
        <v>2715</v>
      </c>
      <c r="B1327" s="68">
        <v>200</v>
      </c>
      <c r="C1327" s="68" t="s">
        <v>2722</v>
      </c>
      <c r="D1327" s="71" t="str">
        <f t="shared" si="20"/>
        <v>000 1301 0000000 000 230</v>
      </c>
      <c r="E1327" s="72">
        <v>3086044273.42</v>
      </c>
      <c r="F1327" s="73"/>
      <c r="G1327" s="74">
        <v>3086044273.42</v>
      </c>
      <c r="H1327" s="74">
        <v>26762</v>
      </c>
      <c r="I1327" s="74">
        <v>2528760064</v>
      </c>
      <c r="J1327" s="74">
        <v>533497336</v>
      </c>
      <c r="K1327" s="74">
        <v>23759873.05</v>
      </c>
      <c r="L1327" s="74">
        <v>53762.37</v>
      </c>
      <c r="M1327" s="74"/>
      <c r="N1327" s="74">
        <v>2891476051.87</v>
      </c>
      <c r="O1327" s="74"/>
      <c r="P1327" s="74">
        <v>2891476051.87</v>
      </c>
      <c r="Q1327" s="74">
        <v>66124979.85</v>
      </c>
      <c r="R1327" s="74">
        <v>2454723586.83</v>
      </c>
      <c r="S1327" s="74">
        <v>479489691</v>
      </c>
      <c r="T1327" s="74">
        <v>23360991.91</v>
      </c>
      <c r="U1327" s="74">
        <v>26761.98</v>
      </c>
      <c r="V1327" s="74"/>
    </row>
    <row r="1328" spans="1:22" s="24" customFormat="1" ht="12.75">
      <c r="A1328" s="75" t="s">
        <v>2717</v>
      </c>
      <c r="B1328" s="68">
        <v>200</v>
      </c>
      <c r="C1328" s="68" t="s">
        <v>2723</v>
      </c>
      <c r="D1328" s="71" t="str">
        <f t="shared" si="20"/>
        <v>000 1301 0000000 000 231</v>
      </c>
      <c r="E1328" s="72">
        <v>3086044273.42</v>
      </c>
      <c r="F1328" s="73"/>
      <c r="G1328" s="74">
        <v>3086044273.42</v>
      </c>
      <c r="H1328" s="74">
        <v>26762</v>
      </c>
      <c r="I1328" s="74">
        <v>2528760064</v>
      </c>
      <c r="J1328" s="74">
        <v>533497336</v>
      </c>
      <c r="K1328" s="74">
        <v>23759873.05</v>
      </c>
      <c r="L1328" s="74">
        <v>53762.37</v>
      </c>
      <c r="M1328" s="74"/>
      <c r="N1328" s="74">
        <v>2891476051.87</v>
      </c>
      <c r="O1328" s="74"/>
      <c r="P1328" s="74">
        <v>2891476051.87</v>
      </c>
      <c r="Q1328" s="74">
        <v>66124979.85</v>
      </c>
      <c r="R1328" s="74">
        <v>2454723586.83</v>
      </c>
      <c r="S1328" s="74">
        <v>479489691</v>
      </c>
      <c r="T1328" s="74">
        <v>23360991.91</v>
      </c>
      <c r="U1328" s="74">
        <v>26761.98</v>
      </c>
      <c r="V1328" s="74"/>
    </row>
    <row r="1329" spans="1:22" s="24" customFormat="1" ht="45">
      <c r="A1329" s="75" t="s">
        <v>2724</v>
      </c>
      <c r="B1329" s="68">
        <v>200</v>
      </c>
      <c r="C1329" s="68" t="s">
        <v>2725</v>
      </c>
      <c r="D1329" s="71" t="str">
        <f t="shared" si="20"/>
        <v>000 1400 0000000 000 000</v>
      </c>
      <c r="E1329" s="72">
        <v>191999784</v>
      </c>
      <c r="F1329" s="73">
        <v>52000000</v>
      </c>
      <c r="G1329" s="74">
        <v>191999784</v>
      </c>
      <c r="H1329" s="74">
        <v>6880116598.18</v>
      </c>
      <c r="I1329" s="74">
        <v>5722886681</v>
      </c>
      <c r="J1329" s="74"/>
      <c r="K1329" s="74">
        <v>785433605.07</v>
      </c>
      <c r="L1329" s="74">
        <v>563796096.11</v>
      </c>
      <c r="M1329" s="74">
        <v>52000000</v>
      </c>
      <c r="N1329" s="74"/>
      <c r="O1329" s="74">
        <v>46500000</v>
      </c>
      <c r="P1329" s="74"/>
      <c r="Q1329" s="74">
        <v>6630611280.97</v>
      </c>
      <c r="R1329" s="74">
        <v>5338604779</v>
      </c>
      <c r="S1329" s="74"/>
      <c r="T1329" s="74">
        <v>759235567.71</v>
      </c>
      <c r="U1329" s="74">
        <v>532770934.26</v>
      </c>
      <c r="V1329" s="74">
        <v>46500000</v>
      </c>
    </row>
    <row r="1330" spans="1:22" s="24" customFormat="1" ht="12.75">
      <c r="A1330" s="75" t="s">
        <v>1291</v>
      </c>
      <c r="B1330" s="68">
        <v>200</v>
      </c>
      <c r="C1330" s="68" t="s">
        <v>2726</v>
      </c>
      <c r="D1330" s="71" t="str">
        <f t="shared" si="20"/>
        <v>000 1400 0000000 000 200</v>
      </c>
      <c r="E1330" s="72">
        <v>191999784</v>
      </c>
      <c r="F1330" s="73">
        <v>52000000</v>
      </c>
      <c r="G1330" s="74">
        <v>191999784</v>
      </c>
      <c r="H1330" s="74">
        <v>6880116598.18</v>
      </c>
      <c r="I1330" s="74">
        <v>5722886681</v>
      </c>
      <c r="J1330" s="74"/>
      <c r="K1330" s="74">
        <v>785433605.07</v>
      </c>
      <c r="L1330" s="74">
        <v>563796096.11</v>
      </c>
      <c r="M1330" s="74">
        <v>52000000</v>
      </c>
      <c r="N1330" s="74"/>
      <c r="O1330" s="74">
        <v>46500000</v>
      </c>
      <c r="P1330" s="74"/>
      <c r="Q1330" s="74">
        <v>6630611280.97</v>
      </c>
      <c r="R1330" s="74">
        <v>5338604779</v>
      </c>
      <c r="S1330" s="74"/>
      <c r="T1330" s="74">
        <v>759235567.71</v>
      </c>
      <c r="U1330" s="74">
        <v>532770934.26</v>
      </c>
      <c r="V1330" s="74">
        <v>46500000</v>
      </c>
    </row>
    <row r="1331" spans="1:22" s="24" customFormat="1" ht="12.75">
      <c r="A1331" s="75" t="s">
        <v>2972</v>
      </c>
      <c r="B1331" s="68">
        <v>200</v>
      </c>
      <c r="C1331" s="68" t="s">
        <v>2727</v>
      </c>
      <c r="D1331" s="71" t="str">
        <f t="shared" si="20"/>
        <v>000 1400 0000000 000 250</v>
      </c>
      <c r="E1331" s="72">
        <v>191999784</v>
      </c>
      <c r="F1331" s="73">
        <v>52000000</v>
      </c>
      <c r="G1331" s="74">
        <v>191999784</v>
      </c>
      <c r="H1331" s="74">
        <v>6880116598.18</v>
      </c>
      <c r="I1331" s="74">
        <v>5722886681</v>
      </c>
      <c r="J1331" s="74"/>
      <c r="K1331" s="74">
        <v>785433605.07</v>
      </c>
      <c r="L1331" s="74">
        <v>563796096.11</v>
      </c>
      <c r="M1331" s="74">
        <v>52000000</v>
      </c>
      <c r="N1331" s="74"/>
      <c r="O1331" s="74">
        <v>46500000</v>
      </c>
      <c r="P1331" s="74"/>
      <c r="Q1331" s="74">
        <v>6630611280.97</v>
      </c>
      <c r="R1331" s="74">
        <v>5338604779</v>
      </c>
      <c r="S1331" s="74"/>
      <c r="T1331" s="74">
        <v>759235567.71</v>
      </c>
      <c r="U1331" s="74">
        <v>532770934.26</v>
      </c>
      <c r="V1331" s="74">
        <v>46500000</v>
      </c>
    </row>
    <row r="1332" spans="1:22" s="24" customFormat="1" ht="33.75">
      <c r="A1332" s="75" t="s">
        <v>2974</v>
      </c>
      <c r="B1332" s="68">
        <v>200</v>
      </c>
      <c r="C1332" s="68" t="s">
        <v>2728</v>
      </c>
      <c r="D1332" s="71" t="str">
        <f t="shared" si="20"/>
        <v>000 1400 0000000 000 251</v>
      </c>
      <c r="E1332" s="72">
        <v>191999784</v>
      </c>
      <c r="F1332" s="73">
        <v>52000000</v>
      </c>
      <c r="G1332" s="74">
        <v>191999784</v>
      </c>
      <c r="H1332" s="74">
        <v>6880116598.18</v>
      </c>
      <c r="I1332" s="74">
        <v>5722886681</v>
      </c>
      <c r="J1332" s="74"/>
      <c r="K1332" s="74">
        <v>785433605.07</v>
      </c>
      <c r="L1332" s="74">
        <v>563796096.11</v>
      </c>
      <c r="M1332" s="74">
        <v>52000000</v>
      </c>
      <c r="N1332" s="74"/>
      <c r="O1332" s="74">
        <v>46500000</v>
      </c>
      <c r="P1332" s="74"/>
      <c r="Q1332" s="74">
        <v>6630611280.97</v>
      </c>
      <c r="R1332" s="74">
        <v>5338604779</v>
      </c>
      <c r="S1332" s="74"/>
      <c r="T1332" s="74">
        <v>759235567.71</v>
      </c>
      <c r="U1332" s="74">
        <v>532770934.26</v>
      </c>
      <c r="V1332" s="74">
        <v>46500000</v>
      </c>
    </row>
    <row r="1333" spans="1:22" s="24" customFormat="1" ht="45">
      <c r="A1333" s="75" t="s">
        <v>2729</v>
      </c>
      <c r="B1333" s="68">
        <v>200</v>
      </c>
      <c r="C1333" s="68" t="s">
        <v>2730</v>
      </c>
      <c r="D1333" s="71" t="str">
        <f t="shared" si="20"/>
        <v>000 1401 0000000 000 000</v>
      </c>
      <c r="E1333" s="72"/>
      <c r="F1333" s="73"/>
      <c r="G1333" s="74"/>
      <c r="H1333" s="74">
        <v>2646560903.99</v>
      </c>
      <c r="I1333" s="74">
        <v>2001470000</v>
      </c>
      <c r="J1333" s="74"/>
      <c r="K1333" s="74">
        <v>645090903.99</v>
      </c>
      <c r="L1333" s="74"/>
      <c r="M1333" s="74"/>
      <c r="N1333" s="74"/>
      <c r="O1333" s="74"/>
      <c r="P1333" s="74"/>
      <c r="Q1333" s="74">
        <v>2624833826.57</v>
      </c>
      <c r="R1333" s="74">
        <v>2001470000</v>
      </c>
      <c r="S1333" s="74"/>
      <c r="T1333" s="74">
        <v>623363826.57</v>
      </c>
      <c r="U1333" s="74"/>
      <c r="V1333" s="74"/>
    </row>
    <row r="1334" spans="1:22" s="24" customFormat="1" ht="12.75">
      <c r="A1334" s="75" t="s">
        <v>1291</v>
      </c>
      <c r="B1334" s="68">
        <v>200</v>
      </c>
      <c r="C1334" s="68" t="s">
        <v>2731</v>
      </c>
      <c r="D1334" s="71" t="str">
        <f t="shared" si="20"/>
        <v>000 1401 0000000 000 200</v>
      </c>
      <c r="E1334" s="72"/>
      <c r="F1334" s="73"/>
      <c r="G1334" s="74"/>
      <c r="H1334" s="74">
        <v>2646560903.99</v>
      </c>
      <c r="I1334" s="74">
        <v>2001470000</v>
      </c>
      <c r="J1334" s="74"/>
      <c r="K1334" s="74">
        <v>645090903.99</v>
      </c>
      <c r="L1334" s="74"/>
      <c r="M1334" s="74"/>
      <c r="N1334" s="74"/>
      <c r="O1334" s="74"/>
      <c r="P1334" s="74"/>
      <c r="Q1334" s="74">
        <v>2624833826.57</v>
      </c>
      <c r="R1334" s="74">
        <v>2001470000</v>
      </c>
      <c r="S1334" s="74"/>
      <c r="T1334" s="74">
        <v>623363826.57</v>
      </c>
      <c r="U1334" s="74"/>
      <c r="V1334" s="74"/>
    </row>
    <row r="1335" spans="1:22" s="24" customFormat="1" ht="12.75">
      <c r="A1335" s="75" t="s">
        <v>2972</v>
      </c>
      <c r="B1335" s="68">
        <v>200</v>
      </c>
      <c r="C1335" s="68" t="s">
        <v>2732</v>
      </c>
      <c r="D1335" s="71" t="str">
        <f t="shared" si="20"/>
        <v>000 1401 0000000 000 250</v>
      </c>
      <c r="E1335" s="72"/>
      <c r="F1335" s="73"/>
      <c r="G1335" s="74"/>
      <c r="H1335" s="74">
        <v>2646560903.99</v>
      </c>
      <c r="I1335" s="74">
        <v>2001470000</v>
      </c>
      <c r="J1335" s="74"/>
      <c r="K1335" s="74">
        <v>645090903.99</v>
      </c>
      <c r="L1335" s="74"/>
      <c r="M1335" s="74"/>
      <c r="N1335" s="74"/>
      <c r="O1335" s="74"/>
      <c r="P1335" s="74"/>
      <c r="Q1335" s="74">
        <v>2624833826.57</v>
      </c>
      <c r="R1335" s="74">
        <v>2001470000</v>
      </c>
      <c r="S1335" s="74"/>
      <c r="T1335" s="74">
        <v>623363826.57</v>
      </c>
      <c r="U1335" s="74"/>
      <c r="V1335" s="74"/>
    </row>
    <row r="1336" spans="1:22" s="24" customFormat="1" ht="33.75">
      <c r="A1336" s="75" t="s">
        <v>2974</v>
      </c>
      <c r="B1336" s="68">
        <v>200</v>
      </c>
      <c r="C1336" s="68" t="s">
        <v>2733</v>
      </c>
      <c r="D1336" s="71" t="str">
        <f t="shared" si="20"/>
        <v>000 1401 0000000 000 251</v>
      </c>
      <c r="E1336" s="72"/>
      <c r="F1336" s="73"/>
      <c r="G1336" s="74"/>
      <c r="H1336" s="74">
        <v>2646560903.99</v>
      </c>
      <c r="I1336" s="74">
        <v>2001470000</v>
      </c>
      <c r="J1336" s="74"/>
      <c r="K1336" s="74">
        <v>645090903.99</v>
      </c>
      <c r="L1336" s="74"/>
      <c r="M1336" s="74"/>
      <c r="N1336" s="74"/>
      <c r="O1336" s="74"/>
      <c r="P1336" s="74"/>
      <c r="Q1336" s="74">
        <v>2624833826.57</v>
      </c>
      <c r="R1336" s="74">
        <v>2001470000</v>
      </c>
      <c r="S1336" s="74"/>
      <c r="T1336" s="74">
        <v>623363826.57</v>
      </c>
      <c r="U1336" s="74"/>
      <c r="V1336" s="74"/>
    </row>
    <row r="1337" spans="1:22" s="24" customFormat="1" ht="12.75">
      <c r="A1337" s="75" t="s">
        <v>2734</v>
      </c>
      <c r="B1337" s="68">
        <v>200</v>
      </c>
      <c r="C1337" s="68" t="s">
        <v>2735</v>
      </c>
      <c r="D1337" s="71" t="str">
        <f t="shared" si="20"/>
        <v>000 1402 0000000 000 000</v>
      </c>
      <c r="E1337" s="72"/>
      <c r="F1337" s="73"/>
      <c r="G1337" s="74"/>
      <c r="H1337" s="74">
        <v>547655148.1</v>
      </c>
      <c r="I1337" s="74">
        <v>443463681</v>
      </c>
      <c r="J1337" s="74"/>
      <c r="K1337" s="74">
        <v>104191467.1</v>
      </c>
      <c r="L1337" s="74"/>
      <c r="M1337" s="74"/>
      <c r="N1337" s="74"/>
      <c r="O1337" s="74"/>
      <c r="P1337" s="74"/>
      <c r="Q1337" s="74">
        <v>446064386.16</v>
      </c>
      <c r="R1337" s="74">
        <v>346331879</v>
      </c>
      <c r="S1337" s="74"/>
      <c r="T1337" s="74">
        <v>99732507.16</v>
      </c>
      <c r="U1337" s="74"/>
      <c r="V1337" s="74"/>
    </row>
    <row r="1338" spans="1:22" s="24" customFormat="1" ht="12.75">
      <c r="A1338" s="75" t="s">
        <v>1291</v>
      </c>
      <c r="B1338" s="68">
        <v>200</v>
      </c>
      <c r="C1338" s="68" t="s">
        <v>2736</v>
      </c>
      <c r="D1338" s="71" t="str">
        <f t="shared" si="20"/>
        <v>000 1402 0000000 000 200</v>
      </c>
      <c r="E1338" s="72"/>
      <c r="F1338" s="73"/>
      <c r="G1338" s="74"/>
      <c r="H1338" s="74">
        <v>547655148.1</v>
      </c>
      <c r="I1338" s="74">
        <v>443463681</v>
      </c>
      <c r="J1338" s="74"/>
      <c r="K1338" s="74">
        <v>104191467.1</v>
      </c>
      <c r="L1338" s="74"/>
      <c r="M1338" s="74"/>
      <c r="N1338" s="74"/>
      <c r="O1338" s="74"/>
      <c r="P1338" s="74"/>
      <c r="Q1338" s="74">
        <v>446064386.16</v>
      </c>
      <c r="R1338" s="74">
        <v>346331879</v>
      </c>
      <c r="S1338" s="74"/>
      <c r="T1338" s="74">
        <v>99732507.16</v>
      </c>
      <c r="U1338" s="74"/>
      <c r="V1338" s="74"/>
    </row>
    <row r="1339" spans="1:22" s="24" customFormat="1" ht="12.75">
      <c r="A1339" s="75" t="s">
        <v>2972</v>
      </c>
      <c r="B1339" s="68">
        <v>200</v>
      </c>
      <c r="C1339" s="68" t="s">
        <v>2737</v>
      </c>
      <c r="D1339" s="71" t="str">
        <f t="shared" si="20"/>
        <v>000 1402 0000000 000 250</v>
      </c>
      <c r="E1339" s="72"/>
      <c r="F1339" s="73"/>
      <c r="G1339" s="74"/>
      <c r="H1339" s="74">
        <v>547655148.1</v>
      </c>
      <c r="I1339" s="74">
        <v>443463681</v>
      </c>
      <c r="J1339" s="74"/>
      <c r="K1339" s="74">
        <v>104191467.1</v>
      </c>
      <c r="L1339" s="74"/>
      <c r="M1339" s="74"/>
      <c r="N1339" s="74"/>
      <c r="O1339" s="74"/>
      <c r="P1339" s="74"/>
      <c r="Q1339" s="74">
        <v>446064386.16</v>
      </c>
      <c r="R1339" s="74">
        <v>346331879</v>
      </c>
      <c r="S1339" s="74"/>
      <c r="T1339" s="74">
        <v>99732507.16</v>
      </c>
      <c r="U1339" s="74"/>
      <c r="V1339" s="74"/>
    </row>
    <row r="1340" spans="1:22" s="24" customFormat="1" ht="33.75">
      <c r="A1340" s="75" t="s">
        <v>2974</v>
      </c>
      <c r="B1340" s="68">
        <v>200</v>
      </c>
      <c r="C1340" s="68" t="s">
        <v>2738</v>
      </c>
      <c r="D1340" s="71" t="str">
        <f t="shared" si="20"/>
        <v>000 1402 0000000 000 251</v>
      </c>
      <c r="E1340" s="72"/>
      <c r="F1340" s="73"/>
      <c r="G1340" s="74"/>
      <c r="H1340" s="74">
        <v>547655148.1</v>
      </c>
      <c r="I1340" s="74">
        <v>443463681</v>
      </c>
      <c r="J1340" s="74"/>
      <c r="K1340" s="74">
        <v>104191467.1</v>
      </c>
      <c r="L1340" s="74"/>
      <c r="M1340" s="74"/>
      <c r="N1340" s="74"/>
      <c r="O1340" s="74"/>
      <c r="P1340" s="74"/>
      <c r="Q1340" s="74">
        <v>446064386.16</v>
      </c>
      <c r="R1340" s="74">
        <v>346331879</v>
      </c>
      <c r="S1340" s="74"/>
      <c r="T1340" s="74">
        <v>99732507.16</v>
      </c>
      <c r="U1340" s="74"/>
      <c r="V1340" s="74"/>
    </row>
    <row r="1341" spans="1:22" s="24" customFormat="1" ht="22.5">
      <c r="A1341" s="75" t="s">
        <v>2739</v>
      </c>
      <c r="B1341" s="68">
        <v>200</v>
      </c>
      <c r="C1341" s="68" t="s">
        <v>2740</v>
      </c>
      <c r="D1341" s="71" t="str">
        <f t="shared" si="20"/>
        <v>000 1403 0000000 000 000</v>
      </c>
      <c r="E1341" s="72">
        <v>191999784</v>
      </c>
      <c r="F1341" s="73">
        <v>52000000</v>
      </c>
      <c r="G1341" s="74">
        <v>191999784</v>
      </c>
      <c r="H1341" s="74">
        <v>3685900546.09</v>
      </c>
      <c r="I1341" s="74">
        <v>3277953000</v>
      </c>
      <c r="J1341" s="74"/>
      <c r="K1341" s="74">
        <v>36151233.98</v>
      </c>
      <c r="L1341" s="74">
        <v>563796096.11</v>
      </c>
      <c r="M1341" s="74">
        <v>52000000</v>
      </c>
      <c r="N1341" s="74"/>
      <c r="O1341" s="74">
        <v>46500000</v>
      </c>
      <c r="P1341" s="74"/>
      <c r="Q1341" s="74">
        <v>3559713068.24</v>
      </c>
      <c r="R1341" s="74">
        <v>2990802900</v>
      </c>
      <c r="S1341" s="74"/>
      <c r="T1341" s="74">
        <v>36139233.98</v>
      </c>
      <c r="U1341" s="74">
        <v>532770934.26</v>
      </c>
      <c r="V1341" s="74">
        <v>46500000</v>
      </c>
    </row>
    <row r="1342" spans="1:22" s="24" customFormat="1" ht="12.75">
      <c r="A1342" s="75" t="s">
        <v>1291</v>
      </c>
      <c r="B1342" s="68">
        <v>200</v>
      </c>
      <c r="C1342" s="68" t="s">
        <v>2741</v>
      </c>
      <c r="D1342" s="71" t="str">
        <f t="shared" si="20"/>
        <v>000 1403 0000000 000 200</v>
      </c>
      <c r="E1342" s="72">
        <v>191999784</v>
      </c>
      <c r="F1342" s="73">
        <v>52000000</v>
      </c>
      <c r="G1342" s="74">
        <v>191999784</v>
      </c>
      <c r="H1342" s="74">
        <v>3685900546.09</v>
      </c>
      <c r="I1342" s="74">
        <v>3277953000</v>
      </c>
      <c r="J1342" s="74"/>
      <c r="K1342" s="74">
        <v>36151233.98</v>
      </c>
      <c r="L1342" s="74">
        <v>563796096.11</v>
      </c>
      <c r="M1342" s="74">
        <v>52000000</v>
      </c>
      <c r="N1342" s="74"/>
      <c r="O1342" s="74">
        <v>46500000</v>
      </c>
      <c r="P1342" s="74"/>
      <c r="Q1342" s="74">
        <v>3559713068.24</v>
      </c>
      <c r="R1342" s="74">
        <v>2990802900</v>
      </c>
      <c r="S1342" s="74"/>
      <c r="T1342" s="74">
        <v>36139233.98</v>
      </c>
      <c r="U1342" s="74">
        <v>532770934.26</v>
      </c>
      <c r="V1342" s="74">
        <v>46500000</v>
      </c>
    </row>
    <row r="1343" spans="1:22" s="24" customFormat="1" ht="12.75">
      <c r="A1343" s="75" t="s">
        <v>2972</v>
      </c>
      <c r="B1343" s="68">
        <v>200</v>
      </c>
      <c r="C1343" s="68" t="s">
        <v>2742</v>
      </c>
      <c r="D1343" s="71" t="str">
        <f t="shared" si="20"/>
        <v>000 1403 0000000 000 250</v>
      </c>
      <c r="E1343" s="72">
        <v>191999784</v>
      </c>
      <c r="F1343" s="73">
        <v>52000000</v>
      </c>
      <c r="G1343" s="74">
        <v>191999784</v>
      </c>
      <c r="H1343" s="74">
        <v>3685900546.09</v>
      </c>
      <c r="I1343" s="74">
        <v>3277953000</v>
      </c>
      <c r="J1343" s="74"/>
      <c r="K1343" s="74">
        <v>36151233.98</v>
      </c>
      <c r="L1343" s="74">
        <v>563796096.11</v>
      </c>
      <c r="M1343" s="74">
        <v>52000000</v>
      </c>
      <c r="N1343" s="74"/>
      <c r="O1343" s="74">
        <v>46500000</v>
      </c>
      <c r="P1343" s="74"/>
      <c r="Q1343" s="74">
        <v>3559713068.24</v>
      </c>
      <c r="R1343" s="74">
        <v>2990802900</v>
      </c>
      <c r="S1343" s="74"/>
      <c r="T1343" s="74">
        <v>36139233.98</v>
      </c>
      <c r="U1343" s="74">
        <v>532770934.26</v>
      </c>
      <c r="V1343" s="74">
        <v>46500000</v>
      </c>
    </row>
    <row r="1344" spans="1:22" s="24" customFormat="1" ht="33.75">
      <c r="A1344" s="75" t="s">
        <v>2974</v>
      </c>
      <c r="B1344" s="68">
        <v>200</v>
      </c>
      <c r="C1344" s="68" t="s">
        <v>2743</v>
      </c>
      <c r="D1344" s="71" t="str">
        <f t="shared" si="20"/>
        <v>000 1403 0000000 000 251</v>
      </c>
      <c r="E1344" s="72">
        <v>191999784</v>
      </c>
      <c r="F1344" s="73">
        <v>52000000</v>
      </c>
      <c r="G1344" s="74">
        <v>191999784</v>
      </c>
      <c r="H1344" s="74">
        <v>3685900546.09</v>
      </c>
      <c r="I1344" s="74">
        <v>3277953000</v>
      </c>
      <c r="J1344" s="74"/>
      <c r="K1344" s="74">
        <v>36151233.98</v>
      </c>
      <c r="L1344" s="74">
        <v>563796096.11</v>
      </c>
      <c r="M1344" s="74">
        <v>52000000</v>
      </c>
      <c r="N1344" s="74"/>
      <c r="O1344" s="74">
        <v>46500000</v>
      </c>
      <c r="P1344" s="74"/>
      <c r="Q1344" s="74">
        <v>3559713068.24</v>
      </c>
      <c r="R1344" s="74">
        <v>2990802900</v>
      </c>
      <c r="S1344" s="74"/>
      <c r="T1344" s="74">
        <v>36139233.98</v>
      </c>
      <c r="U1344" s="74">
        <v>532770934.26</v>
      </c>
      <c r="V1344" s="74">
        <v>46500000</v>
      </c>
    </row>
    <row r="1345" spans="1:22" s="24" customFormat="1" ht="22.5">
      <c r="A1345" s="75" t="s">
        <v>2744</v>
      </c>
      <c r="B1345" s="68">
        <v>450</v>
      </c>
      <c r="C1345" s="68" t="s">
        <v>2745</v>
      </c>
      <c r="D1345" s="71" t="str">
        <f t="shared" si="20"/>
        <v>X</v>
      </c>
      <c r="E1345" s="72">
        <v>-18148096713.28</v>
      </c>
      <c r="F1345" s="73"/>
      <c r="G1345" s="74">
        <v>-17839034713.28</v>
      </c>
      <c r="H1345" s="74"/>
      <c r="I1345" s="74">
        <v>-13903749000</v>
      </c>
      <c r="J1345" s="74">
        <v>-3366152469.5</v>
      </c>
      <c r="K1345" s="74">
        <v>-275958795.75</v>
      </c>
      <c r="L1345" s="74">
        <v>-293174448.03</v>
      </c>
      <c r="M1345" s="74">
        <v>-309062000</v>
      </c>
      <c r="N1345" s="74">
        <v>-10799632666.27</v>
      </c>
      <c r="O1345" s="74"/>
      <c r="P1345" s="74">
        <v>-11881967223.65</v>
      </c>
      <c r="Q1345" s="74"/>
      <c r="R1345" s="74">
        <v>-10559893639.07</v>
      </c>
      <c r="S1345" s="74">
        <v>-1395458076.59</v>
      </c>
      <c r="T1345" s="74">
        <v>63039254.48</v>
      </c>
      <c r="U1345" s="74">
        <v>10345237.53</v>
      </c>
      <c r="V1345" s="74">
        <v>1082334557.38</v>
      </c>
    </row>
    <row r="1346" spans="1:22" s="24" customFormat="1" ht="12.75">
      <c r="A1346" s="56"/>
      <c r="B1346" s="57"/>
      <c r="C1346" s="57"/>
      <c r="D1346" s="70"/>
      <c r="E1346" s="62"/>
      <c r="F1346" s="62"/>
      <c r="G1346" s="62"/>
      <c r="H1346" s="62"/>
      <c r="I1346" s="62"/>
      <c r="J1346" s="62"/>
      <c r="K1346" s="62"/>
      <c r="L1346" s="62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selection activeCell="N81" sqref="N81:N82"/>
    </sheetView>
  </sheetViews>
  <sheetFormatPr defaultColWidth="9.00390625" defaultRowHeight="12.75"/>
  <cols>
    <col min="1" max="1" width="29.625" style="47" customWidth="1"/>
    <col min="2" max="2" width="4.375" style="47" customWidth="1"/>
    <col min="3" max="3" width="15.875" style="47" hidden="1" customWidth="1"/>
    <col min="4" max="4" width="21.625" style="47" customWidth="1"/>
    <col min="5" max="5" width="15.125" style="47" customWidth="1"/>
    <col min="6" max="6" width="15.00390625" style="47" customWidth="1"/>
    <col min="7" max="7" width="15.125" style="47" customWidth="1"/>
    <col min="8" max="8" width="14.125" style="47" customWidth="1"/>
    <col min="9" max="9" width="15.00390625" style="47" customWidth="1"/>
    <col min="10" max="10" width="14.25390625" style="47" customWidth="1"/>
    <col min="11" max="11" width="14.125" style="47" customWidth="1"/>
    <col min="12" max="12" width="13.25390625" style="47" customWidth="1"/>
    <col min="13" max="13" width="14.25390625" style="47" customWidth="1"/>
    <col min="14" max="14" width="15.00390625" style="47" customWidth="1"/>
    <col min="15" max="15" width="13.625" style="47" customWidth="1"/>
    <col min="16" max="16" width="15.125" style="47" customWidth="1"/>
    <col min="17" max="17" width="14.125" style="47" customWidth="1"/>
    <col min="18" max="18" width="15.125" style="47" customWidth="1"/>
    <col min="19" max="19" width="14.375" style="47" customWidth="1"/>
    <col min="20" max="20" width="14.125" style="47" customWidth="1"/>
    <col min="21" max="21" width="13.375" style="47" customWidth="1"/>
    <col min="22" max="22" width="14.25390625" style="47" customWidth="1"/>
    <col min="23" max="16384" width="9.125" style="47" customWidth="1"/>
  </cols>
  <sheetData>
    <row r="1" spans="1:18" ht="15">
      <c r="A1" s="39"/>
      <c r="B1" s="14"/>
      <c r="C1" s="14"/>
      <c r="D1" s="4"/>
      <c r="E1" s="4"/>
      <c r="F1" s="3"/>
      <c r="G1" s="3"/>
      <c r="H1" s="3" t="s">
        <v>2746</v>
      </c>
      <c r="I1" s="3"/>
      <c r="J1" s="3"/>
      <c r="K1" s="3"/>
      <c r="L1" s="3"/>
      <c r="M1"/>
      <c r="N1"/>
      <c r="O1" s="46"/>
      <c r="P1" s="46"/>
      <c r="Q1"/>
      <c r="R1"/>
    </row>
    <row r="2" spans="1:18" ht="15">
      <c r="A2"/>
      <c r="B2" s="17"/>
      <c r="C2" s="17"/>
      <c r="D2" s="18"/>
      <c r="E2" s="18"/>
      <c r="F2" s="16"/>
      <c r="G2" s="34" t="s">
        <v>600</v>
      </c>
      <c r="H2" s="34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41" customFormat="1" ht="26.25" customHeight="1">
      <c r="A4" s="97" t="s">
        <v>577</v>
      </c>
      <c r="B4" s="99" t="s">
        <v>571</v>
      </c>
      <c r="C4" s="99" t="s">
        <v>589</v>
      </c>
      <c r="D4" s="99" t="s">
        <v>596</v>
      </c>
      <c r="E4" s="91" t="s">
        <v>592</v>
      </c>
      <c r="F4" s="104"/>
      <c r="G4" s="104"/>
      <c r="H4" s="104"/>
      <c r="I4" s="104"/>
      <c r="J4" s="104"/>
      <c r="K4" s="104"/>
      <c r="L4" s="104"/>
      <c r="M4" s="105"/>
      <c r="N4" s="93" t="s">
        <v>584</v>
      </c>
      <c r="O4" s="104"/>
      <c r="P4" s="104"/>
      <c r="Q4" s="104"/>
      <c r="R4" s="104"/>
      <c r="S4" s="104"/>
      <c r="T4" s="104"/>
      <c r="U4" s="104"/>
      <c r="V4" s="105"/>
    </row>
    <row r="5" spans="1:22" s="41" customFormat="1" ht="180">
      <c r="A5" s="98"/>
      <c r="B5" s="100"/>
      <c r="C5" s="101"/>
      <c r="D5" s="100"/>
      <c r="E5" s="64" t="s">
        <v>606</v>
      </c>
      <c r="F5" s="64" t="s">
        <v>604</v>
      </c>
      <c r="G5" s="64" t="s">
        <v>607</v>
      </c>
      <c r="H5" s="64" t="s">
        <v>605</v>
      </c>
      <c r="I5" s="64" t="s">
        <v>608</v>
      </c>
      <c r="J5" s="67" t="s">
        <v>609</v>
      </c>
      <c r="K5" s="67" t="s">
        <v>610</v>
      </c>
      <c r="L5" s="67" t="s">
        <v>611</v>
      </c>
      <c r="M5" s="64" t="s">
        <v>612</v>
      </c>
      <c r="N5" s="64" t="s">
        <v>606</v>
      </c>
      <c r="O5" s="66" t="s">
        <v>604</v>
      </c>
      <c r="P5" s="64" t="s">
        <v>607</v>
      </c>
      <c r="Q5" s="64" t="s">
        <v>605</v>
      </c>
      <c r="R5" s="64" t="s">
        <v>608</v>
      </c>
      <c r="S5" s="67" t="s">
        <v>609</v>
      </c>
      <c r="T5" s="67" t="s">
        <v>610</v>
      </c>
      <c r="U5" s="67" t="s">
        <v>611</v>
      </c>
      <c r="V5" s="64" t="s">
        <v>612</v>
      </c>
    </row>
    <row r="6" spans="1:22" s="41" customFormat="1" ht="12.75">
      <c r="A6" s="54">
        <v>1</v>
      </c>
      <c r="B6" s="55">
        <v>2</v>
      </c>
      <c r="C6" s="55" t="s">
        <v>590</v>
      </c>
      <c r="D6" s="69">
        <v>3</v>
      </c>
      <c r="E6" s="58">
        <v>4</v>
      </c>
      <c r="F6" s="65">
        <v>5</v>
      </c>
      <c r="G6" s="59" t="s">
        <v>578</v>
      </c>
      <c r="H6" s="59" t="s">
        <v>579</v>
      </c>
      <c r="I6" s="59" t="s">
        <v>580</v>
      </c>
      <c r="J6" s="59" t="s">
        <v>572</v>
      </c>
      <c r="K6" s="60" t="s">
        <v>573</v>
      </c>
      <c r="L6" s="60" t="s">
        <v>586</v>
      </c>
      <c r="M6" s="61" t="s">
        <v>587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41" customFormat="1" ht="22.5">
      <c r="A7" s="75" t="s">
        <v>2747</v>
      </c>
      <c r="B7" s="68">
        <v>500</v>
      </c>
      <c r="C7" s="68" t="s">
        <v>2748</v>
      </c>
      <c r="D7" s="71" t="str">
        <f aca="true" t="shared" si="0" ref="D7:D38">IF(OR(LEFT(C7,5)="000 9",LEFT(C7,5)="000 7"),"X",IF(OR(RIGHT(C7,1)="A",RIGHT(C7,1)="А"),LEFT(C7,LEN(C7)-1)&amp;"0",C7))</f>
        <v>X</v>
      </c>
      <c r="E7" s="72">
        <v>18148096713.28</v>
      </c>
      <c r="F7" s="73"/>
      <c r="G7" s="74">
        <v>17839034713.28</v>
      </c>
      <c r="H7" s="74"/>
      <c r="I7" s="74">
        <v>13903749000</v>
      </c>
      <c r="J7" s="74">
        <v>3366152469.5</v>
      </c>
      <c r="K7" s="74">
        <v>275958795.75</v>
      </c>
      <c r="L7" s="74">
        <v>293174448.03</v>
      </c>
      <c r="M7" s="74">
        <v>309062000</v>
      </c>
      <c r="N7" s="74">
        <v>10799632666.27</v>
      </c>
      <c r="O7" s="74"/>
      <c r="P7" s="74">
        <v>11881967223.65</v>
      </c>
      <c r="Q7" s="74"/>
      <c r="R7" s="74">
        <v>10559893639.07</v>
      </c>
      <c r="S7" s="74">
        <v>1395458076.59</v>
      </c>
      <c r="T7" s="74">
        <v>-63039254.48</v>
      </c>
      <c r="U7" s="74">
        <v>-10345237.53</v>
      </c>
      <c r="V7" s="74">
        <v>-1082334557.38</v>
      </c>
    </row>
    <row r="8" spans="1:22" s="41" customFormat="1" ht="33.75">
      <c r="A8" s="75" t="s">
        <v>2749</v>
      </c>
      <c r="B8" s="68">
        <v>520</v>
      </c>
      <c r="C8" s="68" t="s">
        <v>2750</v>
      </c>
      <c r="D8" s="71" t="str">
        <f t="shared" si="0"/>
        <v>000 01 00 00 00 00 0000 000</v>
      </c>
      <c r="E8" s="72">
        <v>4468593154.96</v>
      </c>
      <c r="F8" s="73"/>
      <c r="G8" s="74">
        <v>4468593154.96</v>
      </c>
      <c r="H8" s="74"/>
      <c r="I8" s="74">
        <v>3031763000</v>
      </c>
      <c r="J8" s="74">
        <v>1521459202.12</v>
      </c>
      <c r="K8" s="74">
        <v>-84951047.16</v>
      </c>
      <c r="L8" s="74">
        <v>322000</v>
      </c>
      <c r="M8" s="74"/>
      <c r="N8" s="74">
        <v>5514618729.58</v>
      </c>
      <c r="O8" s="74"/>
      <c r="P8" s="74">
        <v>5514618729.58</v>
      </c>
      <c r="Q8" s="74"/>
      <c r="R8" s="74">
        <v>4408021951.14</v>
      </c>
      <c r="S8" s="74">
        <v>1206005980.89</v>
      </c>
      <c r="T8" s="74">
        <v>-98722202.45</v>
      </c>
      <c r="U8" s="74">
        <v>-687000</v>
      </c>
      <c r="V8" s="74"/>
    </row>
    <row r="9" spans="1:22" s="41" customFormat="1" ht="45">
      <c r="A9" s="75" t="s">
        <v>2751</v>
      </c>
      <c r="B9" s="68">
        <v>520</v>
      </c>
      <c r="C9" s="68" t="s">
        <v>2752</v>
      </c>
      <c r="D9" s="71" t="str">
        <f t="shared" si="0"/>
        <v>000 01 01 00 00 00 0000 000</v>
      </c>
      <c r="E9" s="72">
        <v>126250000</v>
      </c>
      <c r="F9" s="73"/>
      <c r="G9" s="74">
        <v>126250000</v>
      </c>
      <c r="H9" s="74"/>
      <c r="I9" s="74">
        <v>126250000</v>
      </c>
      <c r="J9" s="74"/>
      <c r="K9" s="74"/>
      <c r="L9" s="74"/>
      <c r="M9" s="74"/>
      <c r="N9" s="74">
        <v>144699600</v>
      </c>
      <c r="O9" s="74"/>
      <c r="P9" s="74">
        <v>144699600</v>
      </c>
      <c r="Q9" s="74"/>
      <c r="R9" s="74">
        <v>144699600</v>
      </c>
      <c r="S9" s="74"/>
      <c r="T9" s="74"/>
      <c r="U9" s="74"/>
      <c r="V9" s="74"/>
    </row>
    <row r="10" spans="1:22" s="41" customFormat="1" ht="56.25">
      <c r="A10" s="75" t="s">
        <v>2753</v>
      </c>
      <c r="B10" s="68">
        <v>520</v>
      </c>
      <c r="C10" s="68" t="s">
        <v>2754</v>
      </c>
      <c r="D10" s="71" t="str">
        <f t="shared" si="0"/>
        <v>000 01 01 00 00 00 0000 700</v>
      </c>
      <c r="E10" s="72">
        <v>8300000000</v>
      </c>
      <c r="F10" s="73"/>
      <c r="G10" s="74">
        <v>8300000000</v>
      </c>
      <c r="H10" s="74"/>
      <c r="I10" s="74">
        <v>8300000000</v>
      </c>
      <c r="J10" s="74"/>
      <c r="K10" s="74"/>
      <c r="L10" s="74"/>
      <c r="M10" s="74"/>
      <c r="N10" s="74">
        <v>8300000000</v>
      </c>
      <c r="O10" s="74"/>
      <c r="P10" s="74">
        <v>8300000000</v>
      </c>
      <c r="Q10" s="74"/>
      <c r="R10" s="74">
        <v>8300000000</v>
      </c>
      <c r="S10" s="74"/>
      <c r="T10" s="74"/>
      <c r="U10" s="74"/>
      <c r="V10" s="74"/>
    </row>
    <row r="11" spans="1:22" s="41" customFormat="1" ht="56.25">
      <c r="A11" s="75" t="s">
        <v>2755</v>
      </c>
      <c r="B11" s="68">
        <v>520</v>
      </c>
      <c r="C11" s="68" t="s">
        <v>2756</v>
      </c>
      <c r="D11" s="71" t="str">
        <f t="shared" si="0"/>
        <v>000 01 01 00 00 02 0000 710</v>
      </c>
      <c r="E11" s="72">
        <v>8300000000</v>
      </c>
      <c r="F11" s="73"/>
      <c r="G11" s="74">
        <v>8300000000</v>
      </c>
      <c r="H11" s="74"/>
      <c r="I11" s="74">
        <v>8300000000</v>
      </c>
      <c r="J11" s="74"/>
      <c r="K11" s="74"/>
      <c r="L11" s="74"/>
      <c r="M11" s="74"/>
      <c r="N11" s="74">
        <v>8300000000</v>
      </c>
      <c r="O11" s="74"/>
      <c r="P11" s="74">
        <v>8300000000</v>
      </c>
      <c r="Q11" s="74"/>
      <c r="R11" s="74">
        <v>8300000000</v>
      </c>
      <c r="S11" s="74"/>
      <c r="T11" s="74"/>
      <c r="U11" s="74"/>
      <c r="V11" s="74"/>
    </row>
    <row r="12" spans="1:22" s="41" customFormat="1" ht="56.25">
      <c r="A12" s="75" t="s">
        <v>2757</v>
      </c>
      <c r="B12" s="68">
        <v>520</v>
      </c>
      <c r="C12" s="68" t="s">
        <v>2758</v>
      </c>
      <c r="D12" s="71" t="str">
        <f t="shared" si="0"/>
        <v>000 01 01 00 00 00 0000 800</v>
      </c>
      <c r="E12" s="72">
        <v>-8173750000</v>
      </c>
      <c r="F12" s="73"/>
      <c r="G12" s="74">
        <v>-8173750000</v>
      </c>
      <c r="H12" s="74"/>
      <c r="I12" s="74">
        <v>-8173750000</v>
      </c>
      <c r="J12" s="74"/>
      <c r="K12" s="74"/>
      <c r="L12" s="74"/>
      <c r="M12" s="74"/>
      <c r="N12" s="74">
        <v>-8155300400</v>
      </c>
      <c r="O12" s="74"/>
      <c r="P12" s="74">
        <v>-8155300400</v>
      </c>
      <c r="Q12" s="74"/>
      <c r="R12" s="74">
        <v>-8155300400</v>
      </c>
      <c r="S12" s="74"/>
      <c r="T12" s="74"/>
      <c r="U12" s="74"/>
      <c r="V12" s="74"/>
    </row>
    <row r="13" spans="1:22" s="41" customFormat="1" ht="56.25">
      <c r="A13" s="75" t="s">
        <v>2759</v>
      </c>
      <c r="B13" s="68">
        <v>520</v>
      </c>
      <c r="C13" s="68" t="s">
        <v>2760</v>
      </c>
      <c r="D13" s="71" t="str">
        <f t="shared" si="0"/>
        <v>000 01 01 00 00 02 0000 810</v>
      </c>
      <c r="E13" s="72">
        <v>-8173750000</v>
      </c>
      <c r="F13" s="73"/>
      <c r="G13" s="74">
        <v>-8173750000</v>
      </c>
      <c r="H13" s="74"/>
      <c r="I13" s="74">
        <v>-8173750000</v>
      </c>
      <c r="J13" s="74"/>
      <c r="K13" s="74"/>
      <c r="L13" s="74"/>
      <c r="M13" s="74"/>
      <c r="N13" s="74">
        <v>-8155300400</v>
      </c>
      <c r="O13" s="74"/>
      <c r="P13" s="74">
        <v>-8155300400</v>
      </c>
      <c r="Q13" s="74"/>
      <c r="R13" s="74">
        <v>-8155300400</v>
      </c>
      <c r="S13" s="74"/>
      <c r="T13" s="74"/>
      <c r="U13" s="74"/>
      <c r="V13" s="74"/>
    </row>
    <row r="14" spans="1:22" s="41" customFormat="1" ht="22.5">
      <c r="A14" s="75" t="s">
        <v>2761</v>
      </c>
      <c r="B14" s="68">
        <v>520</v>
      </c>
      <c r="C14" s="68" t="s">
        <v>2762</v>
      </c>
      <c r="D14" s="71" t="str">
        <f t="shared" si="0"/>
        <v>000 01 02 00 00 00 0000 000</v>
      </c>
      <c r="E14" s="72">
        <v>4709172202.12</v>
      </c>
      <c r="F14" s="73"/>
      <c r="G14" s="74">
        <v>4709172202.12</v>
      </c>
      <c r="H14" s="74"/>
      <c r="I14" s="74">
        <v>3250000000</v>
      </c>
      <c r="J14" s="74">
        <v>1455172202.12</v>
      </c>
      <c r="K14" s="74">
        <v>4000000</v>
      </c>
      <c r="L14" s="74"/>
      <c r="M14" s="74"/>
      <c r="N14" s="74">
        <v>4305928920</v>
      </c>
      <c r="O14" s="74"/>
      <c r="P14" s="74">
        <v>4305928920</v>
      </c>
      <c r="Q14" s="74"/>
      <c r="R14" s="74">
        <v>3250000000</v>
      </c>
      <c r="S14" s="74">
        <v>1051928920</v>
      </c>
      <c r="T14" s="74">
        <v>4000000</v>
      </c>
      <c r="U14" s="74"/>
      <c r="V14" s="74"/>
    </row>
    <row r="15" spans="1:22" s="41" customFormat="1" ht="33.75">
      <c r="A15" s="75" t="s">
        <v>2763</v>
      </c>
      <c r="B15" s="68">
        <v>520</v>
      </c>
      <c r="C15" s="68" t="s">
        <v>2764</v>
      </c>
      <c r="D15" s="71" t="str">
        <f t="shared" si="0"/>
        <v>000 01 02 00 00 00 0000 700</v>
      </c>
      <c r="E15" s="72">
        <v>17634410302.12</v>
      </c>
      <c r="F15" s="73"/>
      <c r="G15" s="74">
        <v>17634410302.12</v>
      </c>
      <c r="H15" s="74"/>
      <c r="I15" s="74">
        <v>6250000000</v>
      </c>
      <c r="J15" s="74">
        <v>11093210302.12</v>
      </c>
      <c r="K15" s="74">
        <v>291200000</v>
      </c>
      <c r="L15" s="74"/>
      <c r="M15" s="74"/>
      <c r="N15" s="74">
        <v>13998667900</v>
      </c>
      <c r="O15" s="74"/>
      <c r="P15" s="74">
        <v>13998667900</v>
      </c>
      <c r="Q15" s="74"/>
      <c r="R15" s="74">
        <v>3250000000</v>
      </c>
      <c r="S15" s="74">
        <v>10457467900</v>
      </c>
      <c r="T15" s="74">
        <v>291200000</v>
      </c>
      <c r="U15" s="74"/>
      <c r="V15" s="74"/>
    </row>
    <row r="16" spans="1:22" s="41" customFormat="1" ht="45">
      <c r="A16" s="75" t="s">
        <v>2765</v>
      </c>
      <c r="B16" s="68">
        <v>520</v>
      </c>
      <c r="C16" s="68" t="s">
        <v>2766</v>
      </c>
      <c r="D16" s="71" t="str">
        <f t="shared" si="0"/>
        <v>000 01 02 00 00 02 0000 710</v>
      </c>
      <c r="E16" s="72">
        <v>6250000000</v>
      </c>
      <c r="F16" s="73"/>
      <c r="G16" s="74">
        <v>6250000000</v>
      </c>
      <c r="H16" s="74"/>
      <c r="I16" s="74">
        <v>6250000000</v>
      </c>
      <c r="J16" s="74"/>
      <c r="K16" s="74"/>
      <c r="L16" s="74"/>
      <c r="M16" s="74"/>
      <c r="N16" s="74">
        <v>3250000000</v>
      </c>
      <c r="O16" s="74"/>
      <c r="P16" s="74">
        <v>3250000000</v>
      </c>
      <c r="Q16" s="74"/>
      <c r="R16" s="74">
        <v>3250000000</v>
      </c>
      <c r="S16" s="74"/>
      <c r="T16" s="74"/>
      <c r="U16" s="74"/>
      <c r="V16" s="74"/>
    </row>
    <row r="17" spans="1:22" s="41" customFormat="1" ht="45">
      <c r="A17" s="75" t="s">
        <v>2767</v>
      </c>
      <c r="B17" s="68">
        <v>520</v>
      </c>
      <c r="C17" s="68" t="s">
        <v>2768</v>
      </c>
      <c r="D17" s="71" t="str">
        <f t="shared" si="0"/>
        <v>000 01 02 00 00 04 0000 710</v>
      </c>
      <c r="E17" s="72">
        <v>11093210302.12</v>
      </c>
      <c r="F17" s="73"/>
      <c r="G17" s="74">
        <v>11093210302.12</v>
      </c>
      <c r="H17" s="74"/>
      <c r="I17" s="74"/>
      <c r="J17" s="74">
        <v>11093210302.12</v>
      </c>
      <c r="K17" s="74"/>
      <c r="L17" s="74"/>
      <c r="M17" s="74"/>
      <c r="N17" s="74">
        <v>10457467900</v>
      </c>
      <c r="O17" s="74"/>
      <c r="P17" s="74">
        <v>10457467900</v>
      </c>
      <c r="Q17" s="74"/>
      <c r="R17" s="74"/>
      <c r="S17" s="74">
        <v>10457467900</v>
      </c>
      <c r="T17" s="74"/>
      <c r="U17" s="74"/>
      <c r="V17" s="74"/>
    </row>
    <row r="18" spans="1:22" s="41" customFormat="1" ht="45">
      <c r="A18" s="75" t="s">
        <v>2769</v>
      </c>
      <c r="B18" s="68">
        <v>520</v>
      </c>
      <c r="C18" s="68" t="s">
        <v>2770</v>
      </c>
      <c r="D18" s="71" t="str">
        <f t="shared" si="0"/>
        <v>000 01 02 00 00 05 0000 710</v>
      </c>
      <c r="E18" s="72">
        <v>291200000</v>
      </c>
      <c r="F18" s="73"/>
      <c r="G18" s="74">
        <v>291200000</v>
      </c>
      <c r="H18" s="74"/>
      <c r="I18" s="74"/>
      <c r="J18" s="74"/>
      <c r="K18" s="74">
        <v>291200000</v>
      </c>
      <c r="L18" s="74"/>
      <c r="M18" s="74"/>
      <c r="N18" s="74">
        <v>291200000</v>
      </c>
      <c r="O18" s="74"/>
      <c r="P18" s="74">
        <v>291200000</v>
      </c>
      <c r="Q18" s="74"/>
      <c r="R18" s="74"/>
      <c r="S18" s="74"/>
      <c r="T18" s="74">
        <v>291200000</v>
      </c>
      <c r="U18" s="74"/>
      <c r="V18" s="74"/>
    </row>
    <row r="19" spans="1:22" s="41" customFormat="1" ht="45">
      <c r="A19" s="75" t="s">
        <v>2771</v>
      </c>
      <c r="B19" s="68">
        <v>520</v>
      </c>
      <c r="C19" s="68" t="s">
        <v>2772</v>
      </c>
      <c r="D19" s="71" t="str">
        <f t="shared" si="0"/>
        <v>000 01 02 00 00 00 0000 800</v>
      </c>
      <c r="E19" s="72">
        <v>-12925238100</v>
      </c>
      <c r="F19" s="73"/>
      <c r="G19" s="74">
        <v>-12925238100</v>
      </c>
      <c r="H19" s="74"/>
      <c r="I19" s="74">
        <v>-3000000000</v>
      </c>
      <c r="J19" s="74">
        <v>-9638038100</v>
      </c>
      <c r="K19" s="74">
        <v>-287200000</v>
      </c>
      <c r="L19" s="74"/>
      <c r="M19" s="74"/>
      <c r="N19" s="74">
        <v>-9692738980</v>
      </c>
      <c r="O19" s="74"/>
      <c r="P19" s="74">
        <v>-9692738980</v>
      </c>
      <c r="Q19" s="74"/>
      <c r="R19" s="74"/>
      <c r="S19" s="74">
        <v>-9405538980</v>
      </c>
      <c r="T19" s="74">
        <v>-287200000</v>
      </c>
      <c r="U19" s="74"/>
      <c r="V19" s="74"/>
    </row>
    <row r="20" spans="1:22" s="41" customFormat="1" ht="45">
      <c r="A20" s="75" t="s">
        <v>2773</v>
      </c>
      <c r="B20" s="68">
        <v>520</v>
      </c>
      <c r="C20" s="68" t="s">
        <v>2774</v>
      </c>
      <c r="D20" s="71" t="str">
        <f t="shared" si="0"/>
        <v>000 01 02 00 00 02 0000 810</v>
      </c>
      <c r="E20" s="72">
        <v>-3000000000</v>
      </c>
      <c r="F20" s="73"/>
      <c r="G20" s="74">
        <v>-3000000000</v>
      </c>
      <c r="H20" s="74"/>
      <c r="I20" s="74">
        <v>-3000000000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s="41" customFormat="1" ht="45">
      <c r="A21" s="75" t="s">
        <v>2775</v>
      </c>
      <c r="B21" s="68">
        <v>520</v>
      </c>
      <c r="C21" s="68" t="s">
        <v>2776</v>
      </c>
      <c r="D21" s="71" t="str">
        <f t="shared" si="0"/>
        <v>000 01 02 00 00 04 0000 810</v>
      </c>
      <c r="E21" s="72">
        <v>-9638038100</v>
      </c>
      <c r="F21" s="73"/>
      <c r="G21" s="74">
        <v>-9638038100</v>
      </c>
      <c r="H21" s="74"/>
      <c r="I21" s="74"/>
      <c r="J21" s="74">
        <v>-9638038100</v>
      </c>
      <c r="K21" s="74"/>
      <c r="L21" s="74"/>
      <c r="M21" s="74"/>
      <c r="N21" s="74">
        <v>-9405538980</v>
      </c>
      <c r="O21" s="74"/>
      <c r="P21" s="74">
        <v>-9405538980</v>
      </c>
      <c r="Q21" s="74"/>
      <c r="R21" s="74"/>
      <c r="S21" s="74">
        <v>-9405538980</v>
      </c>
      <c r="T21" s="74"/>
      <c r="U21" s="74"/>
      <c r="V21" s="74"/>
    </row>
    <row r="22" spans="1:22" s="41" customFormat="1" ht="45">
      <c r="A22" s="75" t="s">
        <v>2777</v>
      </c>
      <c r="B22" s="68">
        <v>520</v>
      </c>
      <c r="C22" s="68" t="s">
        <v>2778</v>
      </c>
      <c r="D22" s="71" t="str">
        <f t="shared" si="0"/>
        <v>000 01 02 00 00 05 0000 810</v>
      </c>
      <c r="E22" s="72">
        <v>-287200000</v>
      </c>
      <c r="F22" s="73"/>
      <c r="G22" s="74">
        <v>-287200000</v>
      </c>
      <c r="H22" s="74"/>
      <c r="I22" s="74"/>
      <c r="J22" s="74"/>
      <c r="K22" s="74">
        <v>-287200000</v>
      </c>
      <c r="L22" s="74"/>
      <c r="M22" s="74"/>
      <c r="N22" s="74">
        <v>-287200000</v>
      </c>
      <c r="O22" s="74"/>
      <c r="P22" s="74">
        <v>-287200000</v>
      </c>
      <c r="Q22" s="74"/>
      <c r="R22" s="74"/>
      <c r="S22" s="74"/>
      <c r="T22" s="74">
        <v>-287200000</v>
      </c>
      <c r="U22" s="74"/>
      <c r="V22" s="74"/>
    </row>
    <row r="23" spans="1:22" s="41" customFormat="1" ht="33.75">
      <c r="A23" s="75" t="s">
        <v>2779</v>
      </c>
      <c r="B23" s="68">
        <v>520</v>
      </c>
      <c r="C23" s="68" t="s">
        <v>2780</v>
      </c>
      <c r="D23" s="71" t="str">
        <f t="shared" si="0"/>
        <v>000 01 03 00 00 00 0000 000</v>
      </c>
      <c r="E23" s="72">
        <v>-1034781521</v>
      </c>
      <c r="F23" s="73"/>
      <c r="G23" s="74">
        <v>-1034781521</v>
      </c>
      <c r="H23" s="74">
        <v>-1067000</v>
      </c>
      <c r="I23" s="74">
        <v>-1068489000</v>
      </c>
      <c r="J23" s="74">
        <v>132608000</v>
      </c>
      <c r="K23" s="74">
        <v>-100289521</v>
      </c>
      <c r="L23" s="74">
        <v>322000</v>
      </c>
      <c r="M23" s="74"/>
      <c r="N23" s="74">
        <v>-1072188997.29</v>
      </c>
      <c r="O23" s="74"/>
      <c r="P23" s="74">
        <v>-1072188997.29</v>
      </c>
      <c r="Q23" s="74">
        <v>28075730</v>
      </c>
      <c r="R23" s="74">
        <v>-1068444544.62</v>
      </c>
      <c r="S23" s="74">
        <v>132648547.33</v>
      </c>
      <c r="T23" s="74">
        <v>-107630270</v>
      </c>
      <c r="U23" s="74">
        <v>-687000</v>
      </c>
      <c r="V23" s="74"/>
    </row>
    <row r="24" spans="1:22" s="41" customFormat="1" ht="45">
      <c r="A24" s="75" t="s">
        <v>2781</v>
      </c>
      <c r="B24" s="68">
        <v>520</v>
      </c>
      <c r="C24" s="68" t="s">
        <v>2782</v>
      </c>
      <c r="D24" s="71" t="str">
        <f t="shared" si="0"/>
        <v>000 01 03 01 00 00 0000 000</v>
      </c>
      <c r="E24" s="72">
        <v>-1034781521</v>
      </c>
      <c r="F24" s="73"/>
      <c r="G24" s="74">
        <v>-1034781521</v>
      </c>
      <c r="H24" s="74">
        <v>-1067000</v>
      </c>
      <c r="I24" s="74">
        <v>-1068489000</v>
      </c>
      <c r="J24" s="74">
        <v>132608000</v>
      </c>
      <c r="K24" s="74">
        <v>-100289521</v>
      </c>
      <c r="L24" s="74">
        <v>322000</v>
      </c>
      <c r="M24" s="74"/>
      <c r="N24" s="74">
        <v>-1072188997.29</v>
      </c>
      <c r="O24" s="74"/>
      <c r="P24" s="74">
        <v>-1072188997.29</v>
      </c>
      <c r="Q24" s="74">
        <v>28075730</v>
      </c>
      <c r="R24" s="74">
        <v>-1068444544.62</v>
      </c>
      <c r="S24" s="74">
        <v>132648547.33</v>
      </c>
      <c r="T24" s="74">
        <v>-107630270</v>
      </c>
      <c r="U24" s="74">
        <v>-687000</v>
      </c>
      <c r="V24" s="74"/>
    </row>
    <row r="25" spans="1:22" s="41" customFormat="1" ht="45">
      <c r="A25" s="75" t="s">
        <v>2783</v>
      </c>
      <c r="B25" s="68">
        <v>520</v>
      </c>
      <c r="C25" s="68" t="s">
        <v>2784</v>
      </c>
      <c r="D25" s="71" t="str">
        <f t="shared" si="0"/>
        <v>000 01 03 01 00 00 0000 700</v>
      </c>
      <c r="E25" s="72">
        <v>547343949</v>
      </c>
      <c r="F25" s="73"/>
      <c r="G25" s="74">
        <v>547343949</v>
      </c>
      <c r="H25" s="74">
        <v>1390000</v>
      </c>
      <c r="I25" s="74">
        <v>133561000</v>
      </c>
      <c r="J25" s="74">
        <v>255334000</v>
      </c>
      <c r="K25" s="74">
        <v>157059949</v>
      </c>
      <c r="L25" s="74">
        <v>2779000</v>
      </c>
      <c r="M25" s="74"/>
      <c r="N25" s="74">
        <v>133561000</v>
      </c>
      <c r="O25" s="74"/>
      <c r="P25" s="74">
        <v>133561000</v>
      </c>
      <c r="Q25" s="74">
        <v>390443200</v>
      </c>
      <c r="R25" s="74">
        <v>133561000</v>
      </c>
      <c r="S25" s="74">
        <v>239334000</v>
      </c>
      <c r="T25" s="74">
        <v>149719200</v>
      </c>
      <c r="U25" s="74">
        <v>1390000</v>
      </c>
      <c r="V25" s="74"/>
    </row>
    <row r="26" spans="1:22" s="41" customFormat="1" ht="56.25">
      <c r="A26" s="75" t="s">
        <v>2785</v>
      </c>
      <c r="B26" s="68">
        <v>520</v>
      </c>
      <c r="C26" s="68" t="s">
        <v>2786</v>
      </c>
      <c r="D26" s="71" t="str">
        <f t="shared" si="0"/>
        <v>000 01 03 01 00 02 0000 710</v>
      </c>
      <c r="E26" s="72">
        <v>133561000</v>
      </c>
      <c r="F26" s="73"/>
      <c r="G26" s="74">
        <v>133561000</v>
      </c>
      <c r="H26" s="74"/>
      <c r="I26" s="74">
        <v>133561000</v>
      </c>
      <c r="J26" s="74"/>
      <c r="K26" s="74"/>
      <c r="L26" s="74"/>
      <c r="M26" s="74"/>
      <c r="N26" s="74">
        <v>133561000</v>
      </c>
      <c r="O26" s="74"/>
      <c r="P26" s="74">
        <v>133561000</v>
      </c>
      <c r="Q26" s="74"/>
      <c r="R26" s="74">
        <v>133561000</v>
      </c>
      <c r="S26" s="74"/>
      <c r="T26" s="74"/>
      <c r="U26" s="74"/>
      <c r="V26" s="74"/>
    </row>
    <row r="27" spans="1:22" s="41" customFormat="1" ht="56.25">
      <c r="A27" s="75" t="s">
        <v>2787</v>
      </c>
      <c r="B27" s="68">
        <v>520</v>
      </c>
      <c r="C27" s="68" t="s">
        <v>2788</v>
      </c>
      <c r="D27" s="71" t="str">
        <f t="shared" si="0"/>
        <v>000 01 03 01 00 04 0000 710</v>
      </c>
      <c r="E27" s="72">
        <v>255334000</v>
      </c>
      <c r="F27" s="73"/>
      <c r="G27" s="74">
        <v>255334000</v>
      </c>
      <c r="H27" s="74"/>
      <c r="I27" s="74"/>
      <c r="J27" s="74">
        <v>255334000</v>
      </c>
      <c r="K27" s="74"/>
      <c r="L27" s="74"/>
      <c r="M27" s="74"/>
      <c r="N27" s="74"/>
      <c r="O27" s="74"/>
      <c r="P27" s="74"/>
      <c r="Q27" s="74">
        <v>239334000</v>
      </c>
      <c r="R27" s="74"/>
      <c r="S27" s="74">
        <v>239334000</v>
      </c>
      <c r="T27" s="74"/>
      <c r="U27" s="74"/>
      <c r="V27" s="74"/>
    </row>
    <row r="28" spans="1:22" s="41" customFormat="1" ht="56.25">
      <c r="A28" s="75" t="s">
        <v>2789</v>
      </c>
      <c r="B28" s="68">
        <v>520</v>
      </c>
      <c r="C28" s="68" t="s">
        <v>2790</v>
      </c>
      <c r="D28" s="71" t="str">
        <f t="shared" si="0"/>
        <v>000 01 03 01 00 05 0000 710</v>
      </c>
      <c r="E28" s="72">
        <v>157059949</v>
      </c>
      <c r="F28" s="73"/>
      <c r="G28" s="74">
        <v>157059949</v>
      </c>
      <c r="H28" s="74"/>
      <c r="I28" s="74"/>
      <c r="J28" s="74"/>
      <c r="K28" s="74">
        <v>157059949</v>
      </c>
      <c r="L28" s="74"/>
      <c r="M28" s="74"/>
      <c r="N28" s="74"/>
      <c r="O28" s="74"/>
      <c r="P28" s="74"/>
      <c r="Q28" s="74">
        <v>149719200</v>
      </c>
      <c r="R28" s="74"/>
      <c r="S28" s="74"/>
      <c r="T28" s="74">
        <v>149719200</v>
      </c>
      <c r="U28" s="74"/>
      <c r="V28" s="74"/>
    </row>
    <row r="29" spans="1:22" s="41" customFormat="1" ht="56.25">
      <c r="A29" s="75" t="s">
        <v>2791</v>
      </c>
      <c r="B29" s="68">
        <v>520</v>
      </c>
      <c r="C29" s="68" t="s">
        <v>2792</v>
      </c>
      <c r="D29" s="71" t="str">
        <f t="shared" si="0"/>
        <v>000 01 03 01 00 10 0000 710</v>
      </c>
      <c r="E29" s="72">
        <v>1389000</v>
      </c>
      <c r="F29" s="73"/>
      <c r="G29" s="74">
        <v>1389000</v>
      </c>
      <c r="H29" s="74">
        <v>1390000</v>
      </c>
      <c r="I29" s="74"/>
      <c r="J29" s="74"/>
      <c r="K29" s="74"/>
      <c r="L29" s="74">
        <v>2779000</v>
      </c>
      <c r="M29" s="74"/>
      <c r="N29" s="74"/>
      <c r="O29" s="74"/>
      <c r="P29" s="74"/>
      <c r="Q29" s="74">
        <v>1390000</v>
      </c>
      <c r="R29" s="74"/>
      <c r="S29" s="74"/>
      <c r="T29" s="74"/>
      <c r="U29" s="74">
        <v>1390000</v>
      </c>
      <c r="V29" s="74"/>
    </row>
    <row r="30" spans="1:22" s="41" customFormat="1" ht="56.25">
      <c r="A30" s="75" t="s">
        <v>2793</v>
      </c>
      <c r="B30" s="68">
        <v>520</v>
      </c>
      <c r="C30" s="68" t="s">
        <v>2794</v>
      </c>
      <c r="D30" s="71" t="str">
        <f t="shared" si="0"/>
        <v>000 01 03 01 00 00 0000 800</v>
      </c>
      <c r="E30" s="72">
        <v>-1582125470</v>
      </c>
      <c r="F30" s="73"/>
      <c r="G30" s="74">
        <v>-1582125470</v>
      </c>
      <c r="H30" s="74">
        <v>-2457000</v>
      </c>
      <c r="I30" s="74">
        <v>-1202050000</v>
      </c>
      <c r="J30" s="74">
        <v>-122726000</v>
      </c>
      <c r="K30" s="74">
        <v>-257349470</v>
      </c>
      <c r="L30" s="74">
        <v>-2457000</v>
      </c>
      <c r="M30" s="74"/>
      <c r="N30" s="74">
        <v>-1205749997.29</v>
      </c>
      <c r="O30" s="74"/>
      <c r="P30" s="74">
        <v>-1205749997.29</v>
      </c>
      <c r="Q30" s="74">
        <v>-362367470</v>
      </c>
      <c r="R30" s="74">
        <v>-1202005544.62</v>
      </c>
      <c r="S30" s="74">
        <v>-106685452.67</v>
      </c>
      <c r="T30" s="74">
        <v>-257349470</v>
      </c>
      <c r="U30" s="74">
        <v>-2077000</v>
      </c>
      <c r="V30" s="74"/>
    </row>
    <row r="31" spans="1:22" s="41" customFormat="1" ht="56.25">
      <c r="A31" s="75" t="s">
        <v>2795</v>
      </c>
      <c r="B31" s="68">
        <v>520</v>
      </c>
      <c r="C31" s="68" t="s">
        <v>2796</v>
      </c>
      <c r="D31" s="71" t="str">
        <f t="shared" si="0"/>
        <v>000 01 03 01 00 02 0000 810</v>
      </c>
      <c r="E31" s="72">
        <v>-1202050000</v>
      </c>
      <c r="F31" s="73"/>
      <c r="G31" s="74">
        <v>-1202050000</v>
      </c>
      <c r="H31" s="74"/>
      <c r="I31" s="74">
        <v>-1202050000</v>
      </c>
      <c r="J31" s="74"/>
      <c r="K31" s="74"/>
      <c r="L31" s="74"/>
      <c r="M31" s="74"/>
      <c r="N31" s="74">
        <v>-1202005544.62</v>
      </c>
      <c r="O31" s="74"/>
      <c r="P31" s="74">
        <v>-1202005544.62</v>
      </c>
      <c r="Q31" s="74"/>
      <c r="R31" s="74">
        <v>-1202005544.62</v>
      </c>
      <c r="S31" s="74"/>
      <c r="T31" s="74"/>
      <c r="U31" s="74"/>
      <c r="V31" s="74"/>
    </row>
    <row r="32" spans="1:22" s="41" customFormat="1" ht="56.25">
      <c r="A32" s="75" t="s">
        <v>2797</v>
      </c>
      <c r="B32" s="68">
        <v>520</v>
      </c>
      <c r="C32" s="68" t="s">
        <v>2798</v>
      </c>
      <c r="D32" s="71" t="str">
        <f t="shared" si="0"/>
        <v>000 01 03 01 00 04 0000 810</v>
      </c>
      <c r="E32" s="72">
        <v>-122726000</v>
      </c>
      <c r="F32" s="73"/>
      <c r="G32" s="74">
        <v>-122726000</v>
      </c>
      <c r="H32" s="74"/>
      <c r="I32" s="74"/>
      <c r="J32" s="74">
        <v>-122726000</v>
      </c>
      <c r="K32" s="74"/>
      <c r="L32" s="74"/>
      <c r="M32" s="74"/>
      <c r="N32" s="74">
        <v>-3744452.67</v>
      </c>
      <c r="O32" s="74"/>
      <c r="P32" s="74">
        <v>-3744452.67</v>
      </c>
      <c r="Q32" s="74">
        <v>-102941000</v>
      </c>
      <c r="R32" s="74"/>
      <c r="S32" s="74">
        <v>-106685452.67</v>
      </c>
      <c r="T32" s="74"/>
      <c r="U32" s="74"/>
      <c r="V32" s="74"/>
    </row>
    <row r="33" spans="1:22" s="41" customFormat="1" ht="56.25">
      <c r="A33" s="75" t="s">
        <v>2799</v>
      </c>
      <c r="B33" s="68">
        <v>520</v>
      </c>
      <c r="C33" s="68" t="s">
        <v>2800</v>
      </c>
      <c r="D33" s="71" t="str">
        <f t="shared" si="0"/>
        <v>000 01 03 01 00 05 0000 810</v>
      </c>
      <c r="E33" s="72">
        <v>-257349470</v>
      </c>
      <c r="F33" s="73"/>
      <c r="G33" s="74">
        <v>-257349470</v>
      </c>
      <c r="H33" s="74"/>
      <c r="I33" s="74"/>
      <c r="J33" s="74"/>
      <c r="K33" s="74">
        <v>-257349470</v>
      </c>
      <c r="L33" s="74"/>
      <c r="M33" s="74"/>
      <c r="N33" s="74"/>
      <c r="O33" s="74"/>
      <c r="P33" s="74"/>
      <c r="Q33" s="74">
        <v>-257349470</v>
      </c>
      <c r="R33" s="74"/>
      <c r="S33" s="74"/>
      <c r="T33" s="74">
        <v>-257349470</v>
      </c>
      <c r="U33" s="74"/>
      <c r="V33" s="74"/>
    </row>
    <row r="34" spans="1:22" s="41" customFormat="1" ht="56.25">
      <c r="A34" s="75" t="s">
        <v>2801</v>
      </c>
      <c r="B34" s="68">
        <v>520</v>
      </c>
      <c r="C34" s="68" t="s">
        <v>2802</v>
      </c>
      <c r="D34" s="71" t="str">
        <f t="shared" si="0"/>
        <v>000 01 03 01 00 10 0000 810</v>
      </c>
      <c r="E34" s="72"/>
      <c r="F34" s="73"/>
      <c r="G34" s="74"/>
      <c r="H34" s="74">
        <v>-2457000</v>
      </c>
      <c r="I34" s="74"/>
      <c r="J34" s="74"/>
      <c r="K34" s="74"/>
      <c r="L34" s="74">
        <v>-2457000</v>
      </c>
      <c r="M34" s="74"/>
      <c r="N34" s="74"/>
      <c r="O34" s="74"/>
      <c r="P34" s="74"/>
      <c r="Q34" s="74">
        <v>-2077000</v>
      </c>
      <c r="R34" s="74"/>
      <c r="S34" s="74"/>
      <c r="T34" s="74"/>
      <c r="U34" s="74">
        <v>-2077000</v>
      </c>
      <c r="V34" s="74"/>
    </row>
    <row r="35" spans="1:22" s="41" customFormat="1" ht="33.75">
      <c r="A35" s="75" t="s">
        <v>2803</v>
      </c>
      <c r="B35" s="68">
        <v>520</v>
      </c>
      <c r="C35" s="68" t="s">
        <v>2804</v>
      </c>
      <c r="D35" s="71" t="str">
        <f t="shared" si="0"/>
        <v>000 01 04 00 00 00 0000 000</v>
      </c>
      <c r="E35" s="72">
        <v>2000000000</v>
      </c>
      <c r="F35" s="73"/>
      <c r="G35" s="74">
        <v>2000000000</v>
      </c>
      <c r="H35" s="74"/>
      <c r="I35" s="74">
        <v>2000000000</v>
      </c>
      <c r="J35" s="74"/>
      <c r="K35" s="74"/>
      <c r="L35" s="74"/>
      <c r="M35" s="74"/>
      <c r="N35" s="74">
        <v>2000000000</v>
      </c>
      <c r="O35" s="74"/>
      <c r="P35" s="74">
        <v>2000000000</v>
      </c>
      <c r="Q35" s="74"/>
      <c r="R35" s="74">
        <v>2000000000</v>
      </c>
      <c r="S35" s="74"/>
      <c r="T35" s="74"/>
      <c r="U35" s="74"/>
      <c r="V35" s="74"/>
    </row>
    <row r="36" spans="1:22" s="41" customFormat="1" ht="33.75">
      <c r="A36" s="75" t="s">
        <v>2805</v>
      </c>
      <c r="B36" s="68">
        <v>520</v>
      </c>
      <c r="C36" s="68" t="s">
        <v>2806</v>
      </c>
      <c r="D36" s="71" t="str">
        <f t="shared" si="0"/>
        <v>000 01 04 00 00 00 0000 700</v>
      </c>
      <c r="E36" s="72">
        <v>2000000000</v>
      </c>
      <c r="F36" s="73"/>
      <c r="G36" s="74">
        <v>2000000000</v>
      </c>
      <c r="H36" s="74"/>
      <c r="I36" s="74">
        <v>2000000000</v>
      </c>
      <c r="J36" s="74"/>
      <c r="K36" s="74"/>
      <c r="L36" s="74"/>
      <c r="M36" s="74"/>
      <c r="N36" s="74">
        <v>2000000000</v>
      </c>
      <c r="O36" s="74"/>
      <c r="P36" s="74">
        <v>2000000000</v>
      </c>
      <c r="Q36" s="74"/>
      <c r="R36" s="74">
        <v>2000000000</v>
      </c>
      <c r="S36" s="74"/>
      <c r="T36" s="74"/>
      <c r="U36" s="74"/>
      <c r="V36" s="74"/>
    </row>
    <row r="37" spans="1:22" s="41" customFormat="1" ht="45">
      <c r="A37" s="75" t="s">
        <v>2807</v>
      </c>
      <c r="B37" s="68">
        <v>520</v>
      </c>
      <c r="C37" s="68" t="s">
        <v>2808</v>
      </c>
      <c r="D37" s="71" t="str">
        <f t="shared" si="0"/>
        <v>000 01 04 00 00 02 0000 710</v>
      </c>
      <c r="E37" s="72">
        <v>2000000000</v>
      </c>
      <c r="F37" s="73"/>
      <c r="G37" s="74">
        <v>2000000000</v>
      </c>
      <c r="H37" s="74"/>
      <c r="I37" s="74">
        <v>2000000000</v>
      </c>
      <c r="J37" s="74"/>
      <c r="K37" s="74"/>
      <c r="L37" s="74"/>
      <c r="M37" s="74"/>
      <c r="N37" s="74">
        <v>2000000000</v>
      </c>
      <c r="O37" s="74"/>
      <c r="P37" s="74">
        <v>2000000000</v>
      </c>
      <c r="Q37" s="74"/>
      <c r="R37" s="74">
        <v>2000000000</v>
      </c>
      <c r="S37" s="74"/>
      <c r="T37" s="74"/>
      <c r="U37" s="74"/>
      <c r="V37" s="74"/>
    </row>
    <row r="38" spans="1:22" s="41" customFormat="1" ht="33.75">
      <c r="A38" s="75" t="s">
        <v>2809</v>
      </c>
      <c r="B38" s="68">
        <v>520</v>
      </c>
      <c r="C38" s="68" t="s">
        <v>2810</v>
      </c>
      <c r="D38" s="71" t="str">
        <f t="shared" si="0"/>
        <v>000 01 06 00 00 00 0000 000</v>
      </c>
      <c r="E38" s="72">
        <v>-1332047526.16</v>
      </c>
      <c r="F38" s="73"/>
      <c r="G38" s="74">
        <v>-1332047526.16</v>
      </c>
      <c r="H38" s="74">
        <v>1067000</v>
      </c>
      <c r="I38" s="74">
        <v>-1275998000</v>
      </c>
      <c r="J38" s="74">
        <v>-66321000</v>
      </c>
      <c r="K38" s="74">
        <v>11338473.84</v>
      </c>
      <c r="L38" s="74"/>
      <c r="M38" s="74"/>
      <c r="N38" s="74">
        <v>136179206.87</v>
      </c>
      <c r="O38" s="74"/>
      <c r="P38" s="74">
        <v>136179206.87</v>
      </c>
      <c r="Q38" s="74">
        <v>-28075730</v>
      </c>
      <c r="R38" s="74">
        <v>81766895.76</v>
      </c>
      <c r="S38" s="74">
        <v>21428513.56</v>
      </c>
      <c r="T38" s="74">
        <v>4908067.55</v>
      </c>
      <c r="U38" s="74"/>
      <c r="V38" s="74"/>
    </row>
    <row r="39" spans="1:22" s="41" customFormat="1" ht="45">
      <c r="A39" s="75" t="s">
        <v>2811</v>
      </c>
      <c r="B39" s="68">
        <v>520</v>
      </c>
      <c r="C39" s="68" t="s">
        <v>2812</v>
      </c>
      <c r="D39" s="71" t="str">
        <f aca="true" t="shared" si="1" ref="D39:D70">IF(OR(LEFT(C39,5)="000 9",LEFT(C39,5)="000 7"),"X",IF(OR(RIGHT(C39,1)="A",RIGHT(C39,1)="А"),LEFT(C39,LEN(C39)-1)&amp;"0",C39))</f>
        <v>000 01 06 01 00 00 0000 000</v>
      </c>
      <c r="E39" s="72">
        <v>20920673.84</v>
      </c>
      <c r="F39" s="73"/>
      <c r="G39" s="74">
        <v>20920673.84</v>
      </c>
      <c r="H39" s="74"/>
      <c r="I39" s="74"/>
      <c r="J39" s="74">
        <v>18415000</v>
      </c>
      <c r="K39" s="74">
        <v>2505673.84</v>
      </c>
      <c r="L39" s="74"/>
      <c r="M39" s="74"/>
      <c r="N39" s="74">
        <v>20920192.84</v>
      </c>
      <c r="O39" s="74"/>
      <c r="P39" s="74">
        <v>20920192.84</v>
      </c>
      <c r="Q39" s="74"/>
      <c r="R39" s="74"/>
      <c r="S39" s="74">
        <v>18414669</v>
      </c>
      <c r="T39" s="74">
        <v>2505523.84</v>
      </c>
      <c r="U39" s="74"/>
      <c r="V39" s="74"/>
    </row>
    <row r="40" spans="1:22" s="41" customFormat="1" ht="45">
      <c r="A40" s="75" t="s">
        <v>2813</v>
      </c>
      <c r="B40" s="68">
        <v>520</v>
      </c>
      <c r="C40" s="68" t="s">
        <v>2814</v>
      </c>
      <c r="D40" s="71" t="str">
        <f t="shared" si="1"/>
        <v>000 01 06 01 00 00 0000 630</v>
      </c>
      <c r="E40" s="72">
        <v>20920673.84</v>
      </c>
      <c r="F40" s="73"/>
      <c r="G40" s="74">
        <v>20920673.84</v>
      </c>
      <c r="H40" s="74"/>
      <c r="I40" s="74"/>
      <c r="J40" s="74">
        <v>18415000</v>
      </c>
      <c r="K40" s="74">
        <v>2505673.84</v>
      </c>
      <c r="L40" s="74"/>
      <c r="M40" s="74"/>
      <c r="N40" s="74">
        <v>20920192.84</v>
      </c>
      <c r="O40" s="74"/>
      <c r="P40" s="74">
        <v>20920192.84</v>
      </c>
      <c r="Q40" s="74"/>
      <c r="R40" s="74"/>
      <c r="S40" s="74">
        <v>18414669</v>
      </c>
      <c r="T40" s="74">
        <v>2505523.84</v>
      </c>
      <c r="U40" s="74"/>
      <c r="V40" s="74"/>
    </row>
    <row r="41" spans="1:22" s="41" customFormat="1" ht="45">
      <c r="A41" s="75" t="s">
        <v>2815</v>
      </c>
      <c r="B41" s="68">
        <v>520</v>
      </c>
      <c r="C41" s="68" t="s">
        <v>2816</v>
      </c>
      <c r="D41" s="71" t="str">
        <f t="shared" si="1"/>
        <v>000 01 06 01 00 04 0000 630</v>
      </c>
      <c r="E41" s="72">
        <v>18415000</v>
      </c>
      <c r="F41" s="73"/>
      <c r="G41" s="74">
        <v>18415000</v>
      </c>
      <c r="H41" s="74"/>
      <c r="I41" s="74"/>
      <c r="J41" s="74">
        <v>18415000</v>
      </c>
      <c r="K41" s="74"/>
      <c r="L41" s="74"/>
      <c r="M41" s="74"/>
      <c r="N41" s="74">
        <v>18414669</v>
      </c>
      <c r="O41" s="74"/>
      <c r="P41" s="74">
        <v>18414669</v>
      </c>
      <c r="Q41" s="74"/>
      <c r="R41" s="74"/>
      <c r="S41" s="74">
        <v>18414669</v>
      </c>
      <c r="T41" s="74"/>
      <c r="U41" s="74"/>
      <c r="V41" s="74"/>
    </row>
    <row r="42" spans="1:22" s="41" customFormat="1" ht="45">
      <c r="A42" s="75" t="s">
        <v>2817</v>
      </c>
      <c r="B42" s="68">
        <v>520</v>
      </c>
      <c r="C42" s="68" t="s">
        <v>2818</v>
      </c>
      <c r="D42" s="71" t="str">
        <f t="shared" si="1"/>
        <v>000 01 06 01 00 05 0000 630</v>
      </c>
      <c r="E42" s="72">
        <v>2505673.84</v>
      </c>
      <c r="F42" s="73"/>
      <c r="G42" s="74">
        <v>2505673.84</v>
      </c>
      <c r="H42" s="74"/>
      <c r="I42" s="74"/>
      <c r="J42" s="74"/>
      <c r="K42" s="74">
        <v>2505673.84</v>
      </c>
      <c r="L42" s="74"/>
      <c r="M42" s="74"/>
      <c r="N42" s="74">
        <v>2505523.84</v>
      </c>
      <c r="O42" s="74"/>
      <c r="P42" s="74">
        <v>2505523.84</v>
      </c>
      <c r="Q42" s="74"/>
      <c r="R42" s="74"/>
      <c r="S42" s="74"/>
      <c r="T42" s="74">
        <v>2505523.84</v>
      </c>
      <c r="U42" s="74"/>
      <c r="V42" s="74"/>
    </row>
    <row r="43" spans="1:22" s="41" customFormat="1" ht="22.5">
      <c r="A43" s="75" t="s">
        <v>2819</v>
      </c>
      <c r="B43" s="68">
        <v>520</v>
      </c>
      <c r="C43" s="68" t="s">
        <v>2820</v>
      </c>
      <c r="D43" s="71" t="str">
        <f t="shared" si="1"/>
        <v>000 01 06 04 00 00 0000 000</v>
      </c>
      <c r="E43" s="72">
        <v>-1665282000</v>
      </c>
      <c r="F43" s="73"/>
      <c r="G43" s="74">
        <v>-1665282000</v>
      </c>
      <c r="H43" s="74"/>
      <c r="I43" s="74">
        <v>-1503732000</v>
      </c>
      <c r="J43" s="74">
        <v>-161550000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s="41" customFormat="1" ht="33.75">
      <c r="A44" s="75" t="s">
        <v>2821</v>
      </c>
      <c r="B44" s="68">
        <v>520</v>
      </c>
      <c r="C44" s="68" t="s">
        <v>2822</v>
      </c>
      <c r="D44" s="71" t="str">
        <f t="shared" si="1"/>
        <v>000 01 06 04 01 00 0000 000</v>
      </c>
      <c r="E44" s="72">
        <v>-1665032000</v>
      </c>
      <c r="F44" s="73"/>
      <c r="G44" s="74">
        <v>-1665032000</v>
      </c>
      <c r="H44" s="74"/>
      <c r="I44" s="74">
        <v>-1503732000</v>
      </c>
      <c r="J44" s="74">
        <v>-161300000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41" customFormat="1" ht="123.75">
      <c r="A45" s="75" t="s">
        <v>2823</v>
      </c>
      <c r="B45" s="68">
        <v>520</v>
      </c>
      <c r="C45" s="68" t="s">
        <v>2824</v>
      </c>
      <c r="D45" s="71" t="str">
        <f t="shared" si="1"/>
        <v>000 01 06 04 01 00 0000 800</v>
      </c>
      <c r="E45" s="72">
        <v>-1665032000</v>
      </c>
      <c r="F45" s="73"/>
      <c r="G45" s="74">
        <v>-1665032000</v>
      </c>
      <c r="H45" s="74"/>
      <c r="I45" s="74">
        <v>-1503732000</v>
      </c>
      <c r="J45" s="74">
        <v>-161300000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41" customFormat="1" ht="135">
      <c r="A46" s="75" t="s">
        <v>2825</v>
      </c>
      <c r="B46" s="68">
        <v>520</v>
      </c>
      <c r="C46" s="68" t="s">
        <v>2826</v>
      </c>
      <c r="D46" s="71" t="str">
        <f t="shared" si="1"/>
        <v>000 01 06 04 01 02 0000 810</v>
      </c>
      <c r="E46" s="72">
        <v>-1503732000</v>
      </c>
      <c r="F46" s="73"/>
      <c r="G46" s="74">
        <v>-1503732000</v>
      </c>
      <c r="H46" s="74"/>
      <c r="I46" s="74">
        <v>-1503732000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41" customFormat="1" ht="112.5">
      <c r="A47" s="75" t="s">
        <v>2827</v>
      </c>
      <c r="B47" s="68">
        <v>520</v>
      </c>
      <c r="C47" s="68" t="s">
        <v>2828</v>
      </c>
      <c r="D47" s="71" t="str">
        <f t="shared" si="1"/>
        <v>000 01 06 04 01 04 0000 810</v>
      </c>
      <c r="E47" s="72">
        <v>-161300000</v>
      </c>
      <c r="F47" s="73"/>
      <c r="G47" s="74">
        <v>-161300000</v>
      </c>
      <c r="H47" s="74"/>
      <c r="I47" s="74"/>
      <c r="J47" s="74">
        <v>-161300000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41" customFormat="1" ht="33.75">
      <c r="A48" s="75" t="s">
        <v>2829</v>
      </c>
      <c r="B48" s="68">
        <v>520</v>
      </c>
      <c r="C48" s="68" t="s">
        <v>2830</v>
      </c>
      <c r="D48" s="71" t="str">
        <f t="shared" si="1"/>
        <v>000 01 06 04 02 00 0000 000</v>
      </c>
      <c r="E48" s="72">
        <v>-250000</v>
      </c>
      <c r="F48" s="73"/>
      <c r="G48" s="74">
        <v>-250000</v>
      </c>
      <c r="H48" s="74"/>
      <c r="I48" s="74"/>
      <c r="J48" s="74">
        <v>-250000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41" customFormat="1" ht="135">
      <c r="A49" s="75" t="s">
        <v>2831</v>
      </c>
      <c r="B49" s="68">
        <v>520</v>
      </c>
      <c r="C49" s="68" t="s">
        <v>2832</v>
      </c>
      <c r="D49" s="71" t="str">
        <f t="shared" si="1"/>
        <v>000 01 06 04 02 00 0000 800</v>
      </c>
      <c r="E49" s="72">
        <v>-250000</v>
      </c>
      <c r="F49" s="73"/>
      <c r="G49" s="74">
        <v>-250000</v>
      </c>
      <c r="H49" s="74"/>
      <c r="I49" s="74"/>
      <c r="J49" s="74">
        <v>-250000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41" customFormat="1" ht="123.75">
      <c r="A50" s="75" t="s">
        <v>2833</v>
      </c>
      <c r="B50" s="68">
        <v>520</v>
      </c>
      <c r="C50" s="68" t="s">
        <v>2834</v>
      </c>
      <c r="D50" s="71" t="str">
        <f t="shared" si="1"/>
        <v>000 01 06 04 02 04 0000 820</v>
      </c>
      <c r="E50" s="72">
        <v>-250000</v>
      </c>
      <c r="F50" s="73"/>
      <c r="G50" s="74">
        <v>-250000</v>
      </c>
      <c r="H50" s="74"/>
      <c r="I50" s="74"/>
      <c r="J50" s="74">
        <v>-250000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41" customFormat="1" ht="33.75">
      <c r="A51" s="75" t="s">
        <v>2835</v>
      </c>
      <c r="B51" s="68">
        <v>520</v>
      </c>
      <c r="C51" s="68" t="s">
        <v>2836</v>
      </c>
      <c r="D51" s="71" t="str">
        <f t="shared" si="1"/>
        <v>000 01 06 05 00 00 0000 000</v>
      </c>
      <c r="E51" s="72">
        <v>312313800</v>
      </c>
      <c r="F51" s="73"/>
      <c r="G51" s="74">
        <v>312313800</v>
      </c>
      <c r="H51" s="74">
        <v>1067000</v>
      </c>
      <c r="I51" s="74">
        <v>227734000</v>
      </c>
      <c r="J51" s="74">
        <v>76814000</v>
      </c>
      <c r="K51" s="74">
        <v>8832800</v>
      </c>
      <c r="L51" s="74"/>
      <c r="M51" s="74"/>
      <c r="N51" s="74">
        <v>115259014.03</v>
      </c>
      <c r="O51" s="74"/>
      <c r="P51" s="74">
        <v>115259014.03</v>
      </c>
      <c r="Q51" s="74">
        <v>-28075730</v>
      </c>
      <c r="R51" s="74">
        <v>81766895.76</v>
      </c>
      <c r="S51" s="74">
        <v>3013844.56</v>
      </c>
      <c r="T51" s="74">
        <v>2402543.71</v>
      </c>
      <c r="U51" s="74"/>
      <c r="V51" s="74"/>
    </row>
    <row r="52" spans="1:22" s="41" customFormat="1" ht="33.75">
      <c r="A52" s="75" t="s">
        <v>2837</v>
      </c>
      <c r="B52" s="68">
        <v>520</v>
      </c>
      <c r="C52" s="68" t="s">
        <v>2838</v>
      </c>
      <c r="D52" s="71" t="str">
        <f t="shared" si="1"/>
        <v>000 01 06 05 00 00 0000 600</v>
      </c>
      <c r="E52" s="72">
        <v>813313800</v>
      </c>
      <c r="F52" s="73"/>
      <c r="G52" s="74">
        <v>813313800</v>
      </c>
      <c r="H52" s="74">
        <v>2457000</v>
      </c>
      <c r="I52" s="74">
        <v>727734000</v>
      </c>
      <c r="J52" s="74">
        <v>76814000</v>
      </c>
      <c r="K52" s="74">
        <v>11222800</v>
      </c>
      <c r="L52" s="74"/>
      <c r="M52" s="74"/>
      <c r="N52" s="74">
        <v>115259014.03</v>
      </c>
      <c r="O52" s="74"/>
      <c r="P52" s="74">
        <v>115259014.03</v>
      </c>
      <c r="Q52" s="74">
        <v>362367470</v>
      </c>
      <c r="R52" s="74">
        <v>470820095.76</v>
      </c>
      <c r="S52" s="74">
        <v>3013844.56</v>
      </c>
      <c r="T52" s="74">
        <v>3792543.71</v>
      </c>
      <c r="U52" s="74"/>
      <c r="V52" s="74"/>
    </row>
    <row r="53" spans="1:22" s="41" customFormat="1" ht="45">
      <c r="A53" s="75" t="s">
        <v>2839</v>
      </c>
      <c r="B53" s="68">
        <v>520</v>
      </c>
      <c r="C53" s="68" t="s">
        <v>2840</v>
      </c>
      <c r="D53" s="71" t="str">
        <f t="shared" si="1"/>
        <v>000 01 06 05 01 00 0000 600</v>
      </c>
      <c r="E53" s="72">
        <v>286731800</v>
      </c>
      <c r="F53" s="73"/>
      <c r="G53" s="74">
        <v>286731800</v>
      </c>
      <c r="H53" s="74"/>
      <c r="I53" s="74">
        <v>202152000</v>
      </c>
      <c r="J53" s="74">
        <v>76814000</v>
      </c>
      <c r="K53" s="74">
        <v>7765800</v>
      </c>
      <c r="L53" s="74"/>
      <c r="M53" s="74"/>
      <c r="N53" s="74">
        <v>115259014.03</v>
      </c>
      <c r="O53" s="74"/>
      <c r="P53" s="74">
        <v>115259014.03</v>
      </c>
      <c r="Q53" s="74"/>
      <c r="R53" s="74">
        <v>110529625.76</v>
      </c>
      <c r="S53" s="74">
        <v>3013844.56</v>
      </c>
      <c r="T53" s="74">
        <v>1715543.71</v>
      </c>
      <c r="U53" s="74"/>
      <c r="V53" s="74"/>
    </row>
    <row r="54" spans="1:22" s="41" customFormat="1" ht="56.25">
      <c r="A54" s="75" t="s">
        <v>2841</v>
      </c>
      <c r="B54" s="68">
        <v>520</v>
      </c>
      <c r="C54" s="68" t="s">
        <v>2842</v>
      </c>
      <c r="D54" s="71" t="str">
        <f t="shared" si="1"/>
        <v>000 01 06 05 01 02 0000 640</v>
      </c>
      <c r="E54" s="72">
        <v>202152000</v>
      </c>
      <c r="F54" s="73"/>
      <c r="G54" s="74">
        <v>202152000</v>
      </c>
      <c r="H54" s="74"/>
      <c r="I54" s="74">
        <v>202152000</v>
      </c>
      <c r="J54" s="74"/>
      <c r="K54" s="74"/>
      <c r="L54" s="74"/>
      <c r="M54" s="74"/>
      <c r="N54" s="74">
        <v>110529625.76</v>
      </c>
      <c r="O54" s="74"/>
      <c r="P54" s="74">
        <v>110529625.76</v>
      </c>
      <c r="Q54" s="74"/>
      <c r="R54" s="74">
        <v>110529625.76</v>
      </c>
      <c r="S54" s="74"/>
      <c r="T54" s="74"/>
      <c r="U54" s="74"/>
      <c r="V54" s="74"/>
    </row>
    <row r="55" spans="1:22" s="41" customFormat="1" ht="56.25">
      <c r="A55" s="75" t="s">
        <v>2843</v>
      </c>
      <c r="B55" s="68">
        <v>520</v>
      </c>
      <c r="C55" s="68" t="s">
        <v>2844</v>
      </c>
      <c r="D55" s="71" t="str">
        <f t="shared" si="1"/>
        <v>000 01 06 05 01 04 0000 640</v>
      </c>
      <c r="E55" s="72">
        <v>76814000</v>
      </c>
      <c r="F55" s="73"/>
      <c r="G55" s="74">
        <v>76814000</v>
      </c>
      <c r="H55" s="74"/>
      <c r="I55" s="74"/>
      <c r="J55" s="74">
        <v>76814000</v>
      </c>
      <c r="K55" s="74"/>
      <c r="L55" s="74"/>
      <c r="M55" s="74"/>
      <c r="N55" s="74">
        <v>3013844.56</v>
      </c>
      <c r="O55" s="74"/>
      <c r="P55" s="74">
        <v>3013844.56</v>
      </c>
      <c r="Q55" s="74"/>
      <c r="R55" s="74"/>
      <c r="S55" s="74">
        <v>3013844.56</v>
      </c>
      <c r="T55" s="74"/>
      <c r="U55" s="74"/>
      <c r="V55" s="74"/>
    </row>
    <row r="56" spans="1:22" s="41" customFormat="1" ht="56.25">
      <c r="A56" s="75" t="s">
        <v>2845</v>
      </c>
      <c r="B56" s="68">
        <v>520</v>
      </c>
      <c r="C56" s="68" t="s">
        <v>2846</v>
      </c>
      <c r="D56" s="71" t="str">
        <f t="shared" si="1"/>
        <v>000 01 06 05 01 05 0000 640</v>
      </c>
      <c r="E56" s="72">
        <v>7765800</v>
      </c>
      <c r="F56" s="73"/>
      <c r="G56" s="74">
        <v>7765800</v>
      </c>
      <c r="H56" s="74"/>
      <c r="I56" s="74"/>
      <c r="J56" s="74"/>
      <c r="K56" s="74">
        <v>7765800</v>
      </c>
      <c r="L56" s="74"/>
      <c r="M56" s="74"/>
      <c r="N56" s="74">
        <v>1715543.71</v>
      </c>
      <c r="O56" s="74"/>
      <c r="P56" s="74">
        <v>1715543.71</v>
      </c>
      <c r="Q56" s="74"/>
      <c r="R56" s="74"/>
      <c r="S56" s="74"/>
      <c r="T56" s="74">
        <v>1715543.71</v>
      </c>
      <c r="U56" s="74"/>
      <c r="V56" s="74"/>
    </row>
    <row r="57" spans="1:22" s="41" customFormat="1" ht="56.25">
      <c r="A57" s="75" t="s">
        <v>2847</v>
      </c>
      <c r="B57" s="68">
        <v>520</v>
      </c>
      <c r="C57" s="68" t="s">
        <v>2848</v>
      </c>
      <c r="D57" s="71" t="str">
        <f t="shared" si="1"/>
        <v>000 01 06 05 02 00 0000 600</v>
      </c>
      <c r="E57" s="72">
        <v>526582000</v>
      </c>
      <c r="F57" s="73"/>
      <c r="G57" s="74">
        <v>526582000</v>
      </c>
      <c r="H57" s="74">
        <v>2457000</v>
      </c>
      <c r="I57" s="74">
        <v>525582000</v>
      </c>
      <c r="J57" s="74"/>
      <c r="K57" s="74">
        <v>3457000</v>
      </c>
      <c r="L57" s="74"/>
      <c r="M57" s="74"/>
      <c r="N57" s="74"/>
      <c r="O57" s="74"/>
      <c r="P57" s="74"/>
      <c r="Q57" s="74">
        <v>362367470</v>
      </c>
      <c r="R57" s="74">
        <v>360290470</v>
      </c>
      <c r="S57" s="74"/>
      <c r="T57" s="74">
        <v>2077000</v>
      </c>
      <c r="U57" s="74"/>
      <c r="V57" s="74"/>
    </row>
    <row r="58" spans="1:22" s="41" customFormat="1" ht="67.5">
      <c r="A58" s="75" t="s">
        <v>2849</v>
      </c>
      <c r="B58" s="68">
        <v>520</v>
      </c>
      <c r="C58" s="68" t="s">
        <v>2850</v>
      </c>
      <c r="D58" s="71" t="str">
        <f t="shared" si="1"/>
        <v>000 01 06 05 02 02 0000 640</v>
      </c>
      <c r="E58" s="72">
        <v>525582000</v>
      </c>
      <c r="F58" s="73"/>
      <c r="G58" s="74">
        <v>525582000</v>
      </c>
      <c r="H58" s="74"/>
      <c r="I58" s="74">
        <v>525582000</v>
      </c>
      <c r="J58" s="74"/>
      <c r="K58" s="74"/>
      <c r="L58" s="74"/>
      <c r="M58" s="74"/>
      <c r="N58" s="74"/>
      <c r="O58" s="74"/>
      <c r="P58" s="74"/>
      <c r="Q58" s="74">
        <v>360290470</v>
      </c>
      <c r="R58" s="74">
        <v>360290470</v>
      </c>
      <c r="S58" s="74"/>
      <c r="T58" s="74"/>
      <c r="U58" s="74"/>
      <c r="V58" s="74"/>
    </row>
    <row r="59" spans="1:22" s="41" customFormat="1" ht="67.5">
      <c r="A59" s="75" t="s">
        <v>2851</v>
      </c>
      <c r="B59" s="68">
        <v>520</v>
      </c>
      <c r="C59" s="68" t="s">
        <v>2852</v>
      </c>
      <c r="D59" s="71" t="str">
        <f t="shared" si="1"/>
        <v>000 01 06 05 02 05 0000 640</v>
      </c>
      <c r="E59" s="72">
        <v>1000000</v>
      </c>
      <c r="F59" s="73"/>
      <c r="G59" s="74">
        <v>1000000</v>
      </c>
      <c r="H59" s="74">
        <v>2457000</v>
      </c>
      <c r="I59" s="74"/>
      <c r="J59" s="74"/>
      <c r="K59" s="74">
        <v>3457000</v>
      </c>
      <c r="L59" s="74"/>
      <c r="M59" s="74"/>
      <c r="N59" s="74"/>
      <c r="O59" s="74"/>
      <c r="P59" s="74"/>
      <c r="Q59" s="74">
        <v>2077000</v>
      </c>
      <c r="R59" s="74"/>
      <c r="S59" s="74"/>
      <c r="T59" s="74">
        <v>2077000</v>
      </c>
      <c r="U59" s="74"/>
      <c r="V59" s="74"/>
    </row>
    <row r="60" spans="1:22" s="41" customFormat="1" ht="33.75">
      <c r="A60" s="75" t="s">
        <v>2853</v>
      </c>
      <c r="B60" s="68">
        <v>520</v>
      </c>
      <c r="C60" s="68" t="s">
        <v>2854</v>
      </c>
      <c r="D60" s="71" t="str">
        <f t="shared" si="1"/>
        <v>000 01 06 05 00 00 0000 500</v>
      </c>
      <c r="E60" s="72">
        <v>-501000000</v>
      </c>
      <c r="F60" s="73"/>
      <c r="G60" s="74">
        <v>-501000000</v>
      </c>
      <c r="H60" s="74">
        <v>-1390000</v>
      </c>
      <c r="I60" s="74">
        <v>-500000000</v>
      </c>
      <c r="J60" s="74"/>
      <c r="K60" s="74">
        <v>-2390000</v>
      </c>
      <c r="L60" s="74"/>
      <c r="M60" s="74"/>
      <c r="N60" s="74"/>
      <c r="O60" s="74"/>
      <c r="P60" s="74"/>
      <c r="Q60" s="74">
        <v>-390443200</v>
      </c>
      <c r="R60" s="74">
        <v>-389053200</v>
      </c>
      <c r="S60" s="74"/>
      <c r="T60" s="74">
        <v>-1390000</v>
      </c>
      <c r="U60" s="74"/>
      <c r="V60" s="74"/>
    </row>
    <row r="61" spans="1:22" s="41" customFormat="1" ht="56.25">
      <c r="A61" s="75" t="s">
        <v>2855</v>
      </c>
      <c r="B61" s="68">
        <v>520</v>
      </c>
      <c r="C61" s="68" t="s">
        <v>2856</v>
      </c>
      <c r="D61" s="71" t="str">
        <f t="shared" si="1"/>
        <v>000 01 06 05 02 00 0000 500</v>
      </c>
      <c r="E61" s="72">
        <v>-501000000</v>
      </c>
      <c r="F61" s="73"/>
      <c r="G61" s="74">
        <v>-501000000</v>
      </c>
      <c r="H61" s="74">
        <v>-1390000</v>
      </c>
      <c r="I61" s="74">
        <v>-500000000</v>
      </c>
      <c r="J61" s="74"/>
      <c r="K61" s="74">
        <v>-2390000</v>
      </c>
      <c r="L61" s="74"/>
      <c r="M61" s="74"/>
      <c r="N61" s="74"/>
      <c r="O61" s="74"/>
      <c r="P61" s="74"/>
      <c r="Q61" s="74">
        <v>-390443200</v>
      </c>
      <c r="R61" s="74">
        <v>-389053200</v>
      </c>
      <c r="S61" s="74"/>
      <c r="T61" s="74">
        <v>-1390000</v>
      </c>
      <c r="U61" s="74"/>
      <c r="V61" s="74"/>
    </row>
    <row r="62" spans="1:22" s="41" customFormat="1" ht="67.5">
      <c r="A62" s="75" t="s">
        <v>2857</v>
      </c>
      <c r="B62" s="68">
        <v>520</v>
      </c>
      <c r="C62" s="68" t="s">
        <v>2858</v>
      </c>
      <c r="D62" s="71" t="str">
        <f t="shared" si="1"/>
        <v>000 01 06 05 02 02 0000 540</v>
      </c>
      <c r="E62" s="72">
        <v>-500000000</v>
      </c>
      <c r="F62" s="73"/>
      <c r="G62" s="74">
        <v>-500000000</v>
      </c>
      <c r="H62" s="74"/>
      <c r="I62" s="74">
        <v>-500000000</v>
      </c>
      <c r="J62" s="74"/>
      <c r="K62" s="74"/>
      <c r="L62" s="74"/>
      <c r="M62" s="74"/>
      <c r="N62" s="74"/>
      <c r="O62" s="74"/>
      <c r="P62" s="74"/>
      <c r="Q62" s="74">
        <v>-389053200</v>
      </c>
      <c r="R62" s="74">
        <v>-389053200</v>
      </c>
      <c r="S62" s="74"/>
      <c r="T62" s="74"/>
      <c r="U62" s="74"/>
      <c r="V62" s="74"/>
    </row>
    <row r="63" spans="1:22" s="41" customFormat="1" ht="67.5">
      <c r="A63" s="75" t="s">
        <v>2859</v>
      </c>
      <c r="B63" s="68">
        <v>520</v>
      </c>
      <c r="C63" s="68" t="s">
        <v>2860</v>
      </c>
      <c r="D63" s="71" t="str">
        <f t="shared" si="1"/>
        <v>000 01 06 05 02 05 0000 540</v>
      </c>
      <c r="E63" s="72">
        <v>-1000000</v>
      </c>
      <c r="F63" s="73"/>
      <c r="G63" s="74">
        <v>-1000000</v>
      </c>
      <c r="H63" s="74">
        <v>-1390000</v>
      </c>
      <c r="I63" s="74"/>
      <c r="J63" s="74"/>
      <c r="K63" s="74">
        <v>-2390000</v>
      </c>
      <c r="L63" s="74"/>
      <c r="M63" s="74"/>
      <c r="N63" s="74"/>
      <c r="O63" s="74"/>
      <c r="P63" s="74"/>
      <c r="Q63" s="74">
        <v>-1390000</v>
      </c>
      <c r="R63" s="74"/>
      <c r="S63" s="74"/>
      <c r="T63" s="74">
        <v>-1390000</v>
      </c>
      <c r="U63" s="74"/>
      <c r="V63" s="74"/>
    </row>
    <row r="64" spans="1:22" s="41" customFormat="1" ht="12.75">
      <c r="A64" s="75" t="s">
        <v>2861</v>
      </c>
      <c r="B64" s="68">
        <v>700</v>
      </c>
      <c r="C64" s="68" t="s">
        <v>2862</v>
      </c>
      <c r="D64" s="71" t="str">
        <f t="shared" si="1"/>
        <v>000 01 00 00 00 00 0000 000</v>
      </c>
      <c r="E64" s="72">
        <v>13679503558.32</v>
      </c>
      <c r="F64" s="73"/>
      <c r="G64" s="74">
        <v>13370441558.32</v>
      </c>
      <c r="H64" s="74"/>
      <c r="I64" s="74">
        <v>10871986000</v>
      </c>
      <c r="J64" s="74">
        <v>1844693267.38</v>
      </c>
      <c r="K64" s="74">
        <v>360909842.91</v>
      </c>
      <c r="L64" s="74">
        <v>292852448.03</v>
      </c>
      <c r="M64" s="74">
        <v>309062000</v>
      </c>
      <c r="N64" s="74">
        <v>5285013936.69</v>
      </c>
      <c r="O64" s="74"/>
      <c r="P64" s="74">
        <v>6367348494.07</v>
      </c>
      <c r="Q64" s="74"/>
      <c r="R64" s="74">
        <v>6151871687.93</v>
      </c>
      <c r="S64" s="74">
        <v>189452095.7</v>
      </c>
      <c r="T64" s="74">
        <v>35682947.97</v>
      </c>
      <c r="U64" s="74">
        <v>-9658237.53</v>
      </c>
      <c r="V64" s="74">
        <v>-1082334557.38</v>
      </c>
    </row>
    <row r="65" spans="1:22" s="41" customFormat="1" ht="22.5">
      <c r="A65" s="75" t="s">
        <v>2863</v>
      </c>
      <c r="B65" s="68">
        <v>700</v>
      </c>
      <c r="C65" s="68" t="s">
        <v>2864</v>
      </c>
      <c r="D65" s="71" t="str">
        <f t="shared" si="1"/>
        <v>000 01 05 00 00 00 0000 000</v>
      </c>
      <c r="E65" s="72">
        <v>13679503558.32</v>
      </c>
      <c r="F65" s="73"/>
      <c r="G65" s="74">
        <v>13370441558.32</v>
      </c>
      <c r="H65" s="74"/>
      <c r="I65" s="74">
        <v>10871986000</v>
      </c>
      <c r="J65" s="74">
        <v>1844693267.38</v>
      </c>
      <c r="K65" s="74">
        <v>360909842.91</v>
      </c>
      <c r="L65" s="74">
        <v>292852448.03</v>
      </c>
      <c r="M65" s="74">
        <v>309062000</v>
      </c>
      <c r="N65" s="74">
        <v>5285013936.69</v>
      </c>
      <c r="O65" s="74"/>
      <c r="P65" s="74">
        <v>6367348494.07</v>
      </c>
      <c r="Q65" s="74"/>
      <c r="R65" s="74">
        <v>6151871687.93</v>
      </c>
      <c r="S65" s="74">
        <v>189452095.7</v>
      </c>
      <c r="T65" s="74">
        <v>35682947.97</v>
      </c>
      <c r="U65" s="74">
        <v>-9658237.53</v>
      </c>
      <c r="V65" s="74">
        <v>-1082334557.38</v>
      </c>
    </row>
    <row r="66" spans="1:22" s="41" customFormat="1" ht="56.25">
      <c r="A66" s="75" t="s">
        <v>2865</v>
      </c>
      <c r="B66" s="68">
        <v>700</v>
      </c>
      <c r="C66" s="68" t="s">
        <v>2866</v>
      </c>
      <c r="D66" s="71" t="str">
        <f t="shared" si="1"/>
        <v>000 01 06 00 00 00 0000 000</v>
      </c>
      <c r="E66" s="72"/>
      <c r="F66" s="73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s="41" customFormat="1" ht="22.5">
      <c r="A67" s="75" t="s">
        <v>2867</v>
      </c>
      <c r="B67" s="68">
        <v>710</v>
      </c>
      <c r="C67" s="68" t="s">
        <v>2868</v>
      </c>
      <c r="D67" s="71" t="str">
        <f t="shared" si="1"/>
        <v>000 01 05 00 00 00 0000 500</v>
      </c>
      <c r="E67" s="72">
        <v>-210482794486.24</v>
      </c>
      <c r="F67" s="73">
        <v>-3760900000</v>
      </c>
      <c r="G67" s="74">
        <v>-190362063086.24</v>
      </c>
      <c r="H67" s="74">
        <v>-35077259579.94</v>
      </c>
      <c r="I67" s="74">
        <v>-147581685000</v>
      </c>
      <c r="J67" s="74">
        <v>-57882363353.4</v>
      </c>
      <c r="K67" s="74">
        <v>-14873591077.54</v>
      </c>
      <c r="L67" s="74">
        <v>-5101683235.24</v>
      </c>
      <c r="M67" s="74">
        <v>-23881631400</v>
      </c>
      <c r="N67" s="74">
        <v>-294428349074.45</v>
      </c>
      <c r="O67" s="74">
        <v>-3630400000</v>
      </c>
      <c r="P67" s="74">
        <v>-272959536367.33</v>
      </c>
      <c r="Q67" s="74">
        <v>-33306576295.54</v>
      </c>
      <c r="R67" s="74">
        <v>-225140049362.9</v>
      </c>
      <c r="S67" s="74">
        <v>-61145462393.11</v>
      </c>
      <c r="T67" s="74">
        <v>-14874136216</v>
      </c>
      <c r="U67" s="74">
        <v>-5106464690.86</v>
      </c>
      <c r="V67" s="74">
        <v>-25099212707.12</v>
      </c>
    </row>
    <row r="68" spans="1:22" s="41" customFormat="1" ht="22.5">
      <c r="A68" s="75" t="s">
        <v>2869</v>
      </c>
      <c r="B68" s="68">
        <v>710</v>
      </c>
      <c r="C68" s="68" t="s">
        <v>2870</v>
      </c>
      <c r="D68" s="71" t="str">
        <f t="shared" si="1"/>
        <v>000 01 05 02 00 00 0000 500</v>
      </c>
      <c r="E68" s="72">
        <v>-210482794486.24</v>
      </c>
      <c r="F68" s="73">
        <v>-3760900000</v>
      </c>
      <c r="G68" s="74">
        <v>-190362063086.24</v>
      </c>
      <c r="H68" s="74">
        <v>-35077259579.94</v>
      </c>
      <c r="I68" s="74">
        <v>-147581685000</v>
      </c>
      <c r="J68" s="74">
        <v>-57882363353.4</v>
      </c>
      <c r="K68" s="74">
        <v>-14873591077.54</v>
      </c>
      <c r="L68" s="74">
        <v>-5101683235.24</v>
      </c>
      <c r="M68" s="74">
        <v>-23881631400</v>
      </c>
      <c r="N68" s="74">
        <v>-294428349074.45</v>
      </c>
      <c r="O68" s="74">
        <v>-3630400000</v>
      </c>
      <c r="P68" s="74">
        <v>-272959536367.33</v>
      </c>
      <c r="Q68" s="74">
        <v>-33306576295.54</v>
      </c>
      <c r="R68" s="74">
        <v>-225140049362.9</v>
      </c>
      <c r="S68" s="74">
        <v>-61145462393.11</v>
      </c>
      <c r="T68" s="74">
        <v>-14874136216</v>
      </c>
      <c r="U68" s="74">
        <v>-5106464690.86</v>
      </c>
      <c r="V68" s="74">
        <v>-25099212707.12</v>
      </c>
    </row>
    <row r="69" spans="1:22" s="41" customFormat="1" ht="22.5">
      <c r="A69" s="75" t="s">
        <v>2871</v>
      </c>
      <c r="B69" s="68">
        <v>710</v>
      </c>
      <c r="C69" s="68" t="s">
        <v>2872</v>
      </c>
      <c r="D69" s="71" t="str">
        <f t="shared" si="1"/>
        <v>000 01 05 02 01 00 0000 510</v>
      </c>
      <c r="E69" s="72">
        <v>-210482794486.24</v>
      </c>
      <c r="F69" s="73">
        <v>-3760900000</v>
      </c>
      <c r="G69" s="74">
        <v>-190362063086.24</v>
      </c>
      <c r="H69" s="74">
        <v>-35077259579.94</v>
      </c>
      <c r="I69" s="74">
        <v>-147581685000</v>
      </c>
      <c r="J69" s="74">
        <v>-57882363353.4</v>
      </c>
      <c r="K69" s="74">
        <v>-14873591077.54</v>
      </c>
      <c r="L69" s="74">
        <v>-5101683235.24</v>
      </c>
      <c r="M69" s="74">
        <v>-23881631400</v>
      </c>
      <c r="N69" s="74">
        <v>-294428349074.45</v>
      </c>
      <c r="O69" s="74">
        <v>-3630400000</v>
      </c>
      <c r="P69" s="74">
        <v>-272959536367.33</v>
      </c>
      <c r="Q69" s="74">
        <v>-33306576295.54</v>
      </c>
      <c r="R69" s="74">
        <v>-225140049362.9</v>
      </c>
      <c r="S69" s="74">
        <v>-61145462393.11</v>
      </c>
      <c r="T69" s="74">
        <v>-14874136216</v>
      </c>
      <c r="U69" s="74">
        <v>-5106464690.86</v>
      </c>
      <c r="V69" s="74">
        <v>-25099212707.12</v>
      </c>
    </row>
    <row r="70" spans="1:22" s="41" customFormat="1" ht="33.75">
      <c r="A70" s="75" t="s">
        <v>2873</v>
      </c>
      <c r="B70" s="68">
        <v>710</v>
      </c>
      <c r="C70" s="68" t="s">
        <v>2874</v>
      </c>
      <c r="D70" s="71" t="str">
        <f t="shared" si="1"/>
        <v>000 01 05 02 01 02 0000 510</v>
      </c>
      <c r="E70" s="72">
        <v>-147523840859</v>
      </c>
      <c r="F70" s="73">
        <v>-52000000</v>
      </c>
      <c r="G70" s="74">
        <v>-147575840859</v>
      </c>
      <c r="H70" s="74">
        <v>-5844141</v>
      </c>
      <c r="I70" s="74">
        <v>-147581685000</v>
      </c>
      <c r="J70" s="74"/>
      <c r="K70" s="74"/>
      <c r="L70" s="74"/>
      <c r="M70" s="74"/>
      <c r="N70" s="74">
        <v>-224661316534.03</v>
      </c>
      <c r="O70" s="74">
        <v>-46500000</v>
      </c>
      <c r="P70" s="74">
        <v>-224707816534.03</v>
      </c>
      <c r="Q70" s="74">
        <v>-432232828.87</v>
      </c>
      <c r="R70" s="74">
        <v>-225140049362.9</v>
      </c>
      <c r="S70" s="74"/>
      <c r="T70" s="74"/>
      <c r="U70" s="74"/>
      <c r="V70" s="74"/>
    </row>
    <row r="71" spans="1:22" s="41" customFormat="1" ht="33.75">
      <c r="A71" s="75" t="s">
        <v>2875</v>
      </c>
      <c r="B71" s="68">
        <v>710</v>
      </c>
      <c r="C71" s="68" t="s">
        <v>2876</v>
      </c>
      <c r="D71" s="71" t="str">
        <f aca="true" t="shared" si="2" ref="D71:D94">IF(OR(LEFT(C71,5)="000 9",LEFT(C71,5)="000 7"),"X",IF(OR(RIGHT(C71,1)="A",RIGHT(C71,1)="А"),LEFT(C71,LEN(C71)-1)&amp;"0",C71))</f>
        <v>000 01 05 02 01 04 0000 510</v>
      </c>
      <c r="E71" s="72">
        <v>-37555786199.74</v>
      </c>
      <c r="F71" s="73"/>
      <c r="G71" s="74">
        <v>-37555786199.74</v>
      </c>
      <c r="H71" s="74">
        <v>-20326577153.66</v>
      </c>
      <c r="I71" s="74"/>
      <c r="J71" s="74">
        <v>-57882363353.4</v>
      </c>
      <c r="K71" s="74"/>
      <c r="L71" s="74"/>
      <c r="M71" s="74"/>
      <c r="N71" s="74">
        <v>-42407588680.69</v>
      </c>
      <c r="O71" s="74"/>
      <c r="P71" s="74">
        <v>-42407588680.69</v>
      </c>
      <c r="Q71" s="74">
        <v>-18737873712.42</v>
      </c>
      <c r="R71" s="74"/>
      <c r="S71" s="74">
        <v>-61145462393.11</v>
      </c>
      <c r="T71" s="74"/>
      <c r="U71" s="74"/>
      <c r="V71" s="74"/>
    </row>
    <row r="72" spans="1:22" s="41" customFormat="1" ht="33.75">
      <c r="A72" s="75" t="s">
        <v>2877</v>
      </c>
      <c r="B72" s="68">
        <v>710</v>
      </c>
      <c r="C72" s="68" t="s">
        <v>2878</v>
      </c>
      <c r="D72" s="71" t="str">
        <f t="shared" si="2"/>
        <v>000 01 05 02 01 05 0000 510</v>
      </c>
      <c r="E72" s="72">
        <v>-3560579793.53</v>
      </c>
      <c r="F72" s="73"/>
      <c r="G72" s="74">
        <v>-3560579793.53</v>
      </c>
      <c r="H72" s="74">
        <v>-11313011284.01</v>
      </c>
      <c r="I72" s="74"/>
      <c r="J72" s="74"/>
      <c r="K72" s="74">
        <v>-14873591077.54</v>
      </c>
      <c r="L72" s="74"/>
      <c r="M72" s="74"/>
      <c r="N72" s="74">
        <v>-3830716557.14</v>
      </c>
      <c r="O72" s="74"/>
      <c r="P72" s="74">
        <v>-3830716557.14</v>
      </c>
      <c r="Q72" s="74">
        <v>-11043419658.86</v>
      </c>
      <c r="R72" s="74"/>
      <c r="S72" s="74"/>
      <c r="T72" s="74">
        <v>-14874136216</v>
      </c>
      <c r="U72" s="74"/>
      <c r="V72" s="74"/>
    </row>
    <row r="73" spans="1:22" s="41" customFormat="1" ht="56.25">
      <c r="A73" s="75" t="s">
        <v>2879</v>
      </c>
      <c r="B73" s="68">
        <v>710</v>
      </c>
      <c r="C73" s="68" t="s">
        <v>2880</v>
      </c>
      <c r="D73" s="71" t="str">
        <f t="shared" si="2"/>
        <v>000 01 05 02 01 09 0000 510</v>
      </c>
      <c r="E73" s="72">
        <v>-20172731400</v>
      </c>
      <c r="F73" s="73">
        <v>-3708900000</v>
      </c>
      <c r="G73" s="74"/>
      <c r="H73" s="74"/>
      <c r="I73" s="74"/>
      <c r="J73" s="74"/>
      <c r="K73" s="74"/>
      <c r="L73" s="74"/>
      <c r="M73" s="74">
        <v>-23881631400</v>
      </c>
      <c r="N73" s="74">
        <v>-21515312707.12</v>
      </c>
      <c r="O73" s="74">
        <v>-3583900000</v>
      </c>
      <c r="P73" s="74"/>
      <c r="Q73" s="74"/>
      <c r="R73" s="74"/>
      <c r="S73" s="74"/>
      <c r="T73" s="74"/>
      <c r="U73" s="74"/>
      <c r="V73" s="74">
        <v>-25099212707.12</v>
      </c>
    </row>
    <row r="74" spans="1:22" s="41" customFormat="1" ht="33.75">
      <c r="A74" s="75" t="s">
        <v>2881</v>
      </c>
      <c r="B74" s="68">
        <v>710</v>
      </c>
      <c r="C74" s="68" t="s">
        <v>2882</v>
      </c>
      <c r="D74" s="71" t="str">
        <f t="shared" si="2"/>
        <v>000 01 05 02 01 10 0000 510</v>
      </c>
      <c r="E74" s="72">
        <v>-1669856233.97</v>
      </c>
      <c r="F74" s="73"/>
      <c r="G74" s="74">
        <v>-1669856233.97</v>
      </c>
      <c r="H74" s="74">
        <v>-3431827001.27</v>
      </c>
      <c r="I74" s="74"/>
      <c r="J74" s="74"/>
      <c r="K74" s="74"/>
      <c r="L74" s="74">
        <v>-5101683235.24</v>
      </c>
      <c r="M74" s="74"/>
      <c r="N74" s="74">
        <v>-2013414595.47</v>
      </c>
      <c r="O74" s="74"/>
      <c r="P74" s="74">
        <v>-2013414595.47</v>
      </c>
      <c r="Q74" s="74">
        <v>-3093050095.39</v>
      </c>
      <c r="R74" s="74"/>
      <c r="S74" s="74"/>
      <c r="T74" s="74"/>
      <c r="U74" s="74">
        <v>-5106464690.86</v>
      </c>
      <c r="V74" s="74"/>
    </row>
    <row r="75" spans="1:22" s="41" customFormat="1" ht="33.75">
      <c r="A75" s="75" t="s">
        <v>2883</v>
      </c>
      <c r="B75" s="68">
        <v>710</v>
      </c>
      <c r="C75" s="68" t="s">
        <v>2884</v>
      </c>
      <c r="D75" s="71" t="str">
        <f t="shared" si="2"/>
        <v>000 01 06 00 00 00 0000 500</v>
      </c>
      <c r="E75" s="72"/>
      <c r="F75" s="73"/>
      <c r="G75" s="74"/>
      <c r="H75" s="74"/>
      <c r="I75" s="74"/>
      <c r="J75" s="74"/>
      <c r="K75" s="74"/>
      <c r="L75" s="74"/>
      <c r="M75" s="74"/>
      <c r="N75" s="74">
        <v>-67153750000</v>
      </c>
      <c r="O75" s="74"/>
      <c r="P75" s="74">
        <v>-66500000000</v>
      </c>
      <c r="Q75" s="74"/>
      <c r="R75" s="74">
        <v>-66500000000</v>
      </c>
      <c r="S75" s="74"/>
      <c r="T75" s="74"/>
      <c r="U75" s="74"/>
      <c r="V75" s="74">
        <v>-653750000</v>
      </c>
    </row>
    <row r="76" spans="1:22" s="41" customFormat="1" ht="56.25">
      <c r="A76" s="75" t="s">
        <v>2885</v>
      </c>
      <c r="B76" s="68">
        <v>710</v>
      </c>
      <c r="C76" s="68" t="s">
        <v>2886</v>
      </c>
      <c r="D76" s="71" t="str">
        <f t="shared" si="2"/>
        <v>000 01 06 06 00 00 0000 500</v>
      </c>
      <c r="E76" s="72"/>
      <c r="F76" s="73"/>
      <c r="G76" s="74"/>
      <c r="H76" s="74"/>
      <c r="I76" s="74"/>
      <c r="J76" s="74"/>
      <c r="K76" s="74"/>
      <c r="L76" s="74"/>
      <c r="M76" s="74"/>
      <c r="N76" s="74">
        <v>-653750000</v>
      </c>
      <c r="O76" s="74"/>
      <c r="P76" s="74"/>
      <c r="Q76" s="74"/>
      <c r="R76" s="74"/>
      <c r="S76" s="74"/>
      <c r="T76" s="74"/>
      <c r="U76" s="74"/>
      <c r="V76" s="74">
        <v>-653750000</v>
      </c>
    </row>
    <row r="77" spans="1:22" s="41" customFormat="1" ht="56.25">
      <c r="A77" s="75" t="s">
        <v>2887</v>
      </c>
      <c r="B77" s="68">
        <v>710</v>
      </c>
      <c r="C77" s="68" t="s">
        <v>2888</v>
      </c>
      <c r="D77" s="71" t="str">
        <f t="shared" si="2"/>
        <v>000 01 06 06 00 09 0000 500</v>
      </c>
      <c r="E77" s="72"/>
      <c r="F77" s="73"/>
      <c r="G77" s="74"/>
      <c r="H77" s="74"/>
      <c r="I77" s="74"/>
      <c r="J77" s="74"/>
      <c r="K77" s="74"/>
      <c r="L77" s="74"/>
      <c r="M77" s="74"/>
      <c r="N77" s="74">
        <v>-653750000</v>
      </c>
      <c r="O77" s="74"/>
      <c r="P77" s="74"/>
      <c r="Q77" s="74"/>
      <c r="R77" s="74"/>
      <c r="S77" s="74"/>
      <c r="T77" s="74"/>
      <c r="U77" s="74"/>
      <c r="V77" s="74">
        <v>-653750000</v>
      </c>
    </row>
    <row r="78" spans="1:22" s="41" customFormat="1" ht="112.5">
      <c r="A78" s="75" t="s">
        <v>2889</v>
      </c>
      <c r="B78" s="68">
        <v>710</v>
      </c>
      <c r="C78" s="68" t="s">
        <v>2890</v>
      </c>
      <c r="D78" s="71" t="str">
        <f t="shared" si="2"/>
        <v>000 01 06 06 01 09 0000 510</v>
      </c>
      <c r="E78" s="72"/>
      <c r="F78" s="73"/>
      <c r="G78" s="74"/>
      <c r="H78" s="74"/>
      <c r="I78" s="74"/>
      <c r="J78" s="74"/>
      <c r="K78" s="74"/>
      <c r="L78" s="74"/>
      <c r="M78" s="74"/>
      <c r="N78" s="74">
        <v>-653750000</v>
      </c>
      <c r="O78" s="74"/>
      <c r="P78" s="74"/>
      <c r="Q78" s="74"/>
      <c r="R78" s="74"/>
      <c r="S78" s="74"/>
      <c r="T78" s="74"/>
      <c r="U78" s="74"/>
      <c r="V78" s="74">
        <v>-653750000</v>
      </c>
    </row>
    <row r="79" spans="1:22" s="41" customFormat="1" ht="45">
      <c r="A79" s="75" t="s">
        <v>2891</v>
      </c>
      <c r="B79" s="68">
        <v>710</v>
      </c>
      <c r="C79" s="68" t="s">
        <v>2892</v>
      </c>
      <c r="D79" s="71" t="str">
        <f t="shared" si="2"/>
        <v>000 01 06 10 01 00 0000 500</v>
      </c>
      <c r="E79" s="72"/>
      <c r="F79" s="73"/>
      <c r="G79" s="74"/>
      <c r="H79" s="74"/>
      <c r="I79" s="74"/>
      <c r="J79" s="74"/>
      <c r="K79" s="74"/>
      <c r="L79" s="74"/>
      <c r="M79" s="74"/>
      <c r="N79" s="74">
        <v>-66500000000</v>
      </c>
      <c r="O79" s="74"/>
      <c r="P79" s="74">
        <v>-66500000000</v>
      </c>
      <c r="Q79" s="74"/>
      <c r="R79" s="74">
        <v>-66500000000</v>
      </c>
      <c r="S79" s="74"/>
      <c r="T79" s="74"/>
      <c r="U79" s="74"/>
      <c r="V79" s="74"/>
    </row>
    <row r="80" spans="1:22" s="41" customFormat="1" ht="67.5">
      <c r="A80" s="75" t="s">
        <v>2893</v>
      </c>
      <c r="B80" s="68">
        <v>710</v>
      </c>
      <c r="C80" s="68" t="s">
        <v>2894</v>
      </c>
      <c r="D80" s="71" t="str">
        <f t="shared" si="2"/>
        <v>000 01 06 10 01 02 0000 510</v>
      </c>
      <c r="E80" s="72"/>
      <c r="F80" s="73"/>
      <c r="G80" s="74"/>
      <c r="H80" s="74"/>
      <c r="I80" s="74"/>
      <c r="J80" s="74"/>
      <c r="K80" s="74"/>
      <c r="L80" s="74"/>
      <c r="M80" s="74"/>
      <c r="N80" s="74">
        <v>-66500000000</v>
      </c>
      <c r="O80" s="74"/>
      <c r="P80" s="74">
        <v>-66500000000</v>
      </c>
      <c r="Q80" s="74"/>
      <c r="R80" s="74">
        <v>-66500000000</v>
      </c>
      <c r="S80" s="74"/>
      <c r="T80" s="74"/>
      <c r="U80" s="74"/>
      <c r="V80" s="74"/>
    </row>
    <row r="81" spans="1:22" s="41" customFormat="1" ht="22.5">
      <c r="A81" s="75" t="s">
        <v>2895</v>
      </c>
      <c r="B81" s="68">
        <v>720</v>
      </c>
      <c r="C81" s="68" t="s">
        <v>2896</v>
      </c>
      <c r="D81" s="71" t="str">
        <f t="shared" si="2"/>
        <v>000 01 05 00 00 00 0000 600</v>
      </c>
      <c r="E81" s="72">
        <v>224162298044.56</v>
      </c>
      <c r="F81" s="73">
        <v>3760900000</v>
      </c>
      <c r="G81" s="74">
        <v>203732504644.56</v>
      </c>
      <c r="H81" s="74">
        <v>35077259579.94</v>
      </c>
      <c r="I81" s="74">
        <v>158453671000</v>
      </c>
      <c r="J81" s="74">
        <v>59727056620.78</v>
      </c>
      <c r="K81" s="74">
        <v>15234500920.45</v>
      </c>
      <c r="L81" s="74">
        <v>5394535683.27</v>
      </c>
      <c r="M81" s="74">
        <v>24190693400</v>
      </c>
      <c r="N81" s="74">
        <v>299713363011.14</v>
      </c>
      <c r="O81" s="74">
        <v>3630400000</v>
      </c>
      <c r="P81" s="74">
        <v>279326884861.4</v>
      </c>
      <c r="Q81" s="74">
        <v>33306576295.54</v>
      </c>
      <c r="R81" s="74">
        <v>231291921050.83</v>
      </c>
      <c r="S81" s="74">
        <v>61334914488.81</v>
      </c>
      <c r="T81" s="74">
        <v>14909819163.97</v>
      </c>
      <c r="U81" s="74">
        <v>5096806453.33</v>
      </c>
      <c r="V81" s="74">
        <v>24016878149.74</v>
      </c>
    </row>
    <row r="82" spans="1:22" s="41" customFormat="1" ht="22.5">
      <c r="A82" s="75" t="s">
        <v>2897</v>
      </c>
      <c r="B82" s="68">
        <v>720</v>
      </c>
      <c r="C82" s="68" t="s">
        <v>2898</v>
      </c>
      <c r="D82" s="71" t="str">
        <f t="shared" si="2"/>
        <v>000 01 05 02 00 00 0000 600</v>
      </c>
      <c r="E82" s="72">
        <v>224162298044.56</v>
      </c>
      <c r="F82" s="73">
        <v>3760900000</v>
      </c>
      <c r="G82" s="74">
        <v>203732504644.56</v>
      </c>
      <c r="H82" s="74">
        <v>35077259579.94</v>
      </c>
      <c r="I82" s="74">
        <v>158453671000</v>
      </c>
      <c r="J82" s="74">
        <v>59727056620.78</v>
      </c>
      <c r="K82" s="74">
        <v>15234500920.45</v>
      </c>
      <c r="L82" s="74">
        <v>5394535683.27</v>
      </c>
      <c r="M82" s="74">
        <v>24190693400</v>
      </c>
      <c r="N82" s="74">
        <v>299713363011.14</v>
      </c>
      <c r="O82" s="74">
        <v>3630400000</v>
      </c>
      <c r="P82" s="74">
        <v>279326884861.4</v>
      </c>
      <c r="Q82" s="74">
        <v>33306576295.54</v>
      </c>
      <c r="R82" s="74">
        <v>231291921050.83</v>
      </c>
      <c r="S82" s="74">
        <v>61334914488.81</v>
      </c>
      <c r="T82" s="74">
        <v>14909819163.97</v>
      </c>
      <c r="U82" s="74">
        <v>5096806453.33</v>
      </c>
      <c r="V82" s="74">
        <v>24016878149.74</v>
      </c>
    </row>
    <row r="83" spans="1:22" s="41" customFormat="1" ht="22.5">
      <c r="A83" s="75" t="s">
        <v>2899</v>
      </c>
      <c r="B83" s="68">
        <v>720</v>
      </c>
      <c r="C83" s="68" t="s">
        <v>2900</v>
      </c>
      <c r="D83" s="71" t="str">
        <f t="shared" si="2"/>
        <v>000 01 05 02 01 00 0000 610</v>
      </c>
      <c r="E83" s="72">
        <v>224162298044.56</v>
      </c>
      <c r="F83" s="73">
        <v>3760900000</v>
      </c>
      <c r="G83" s="74">
        <v>203732504644.56</v>
      </c>
      <c r="H83" s="74">
        <v>35077259579.94</v>
      </c>
      <c r="I83" s="74">
        <v>158453671000</v>
      </c>
      <c r="J83" s="74">
        <v>59727056620.78</v>
      </c>
      <c r="K83" s="74">
        <v>15234500920.45</v>
      </c>
      <c r="L83" s="74">
        <v>5394535683.27</v>
      </c>
      <c r="M83" s="74">
        <v>24190693400</v>
      </c>
      <c r="N83" s="74">
        <v>299713363011.14</v>
      </c>
      <c r="O83" s="74">
        <v>3630400000</v>
      </c>
      <c r="P83" s="74">
        <v>279326884861.4</v>
      </c>
      <c r="Q83" s="74">
        <v>33306576295.54</v>
      </c>
      <c r="R83" s="74">
        <v>231291921050.83</v>
      </c>
      <c r="S83" s="74">
        <v>61334914488.81</v>
      </c>
      <c r="T83" s="74">
        <v>14909819163.97</v>
      </c>
      <c r="U83" s="74">
        <v>5096806453.33</v>
      </c>
      <c r="V83" s="74">
        <v>24016878149.74</v>
      </c>
    </row>
    <row r="84" spans="1:22" s="41" customFormat="1" ht="33.75">
      <c r="A84" s="75" t="s">
        <v>2901</v>
      </c>
      <c r="B84" s="68">
        <v>720</v>
      </c>
      <c r="C84" s="68" t="s">
        <v>2902</v>
      </c>
      <c r="D84" s="71" t="str">
        <f t="shared" si="2"/>
        <v>000 01 05 02 01 02 0000 610</v>
      </c>
      <c r="E84" s="72">
        <v>121931363208.39</v>
      </c>
      <c r="F84" s="73">
        <v>3708900000</v>
      </c>
      <c r="G84" s="74">
        <v>125640263208.39</v>
      </c>
      <c r="H84" s="74">
        <v>32813407791.61</v>
      </c>
      <c r="I84" s="74">
        <v>158453671000</v>
      </c>
      <c r="J84" s="74"/>
      <c r="K84" s="74"/>
      <c r="L84" s="74"/>
      <c r="M84" s="74"/>
      <c r="N84" s="74">
        <v>196935602608.26</v>
      </c>
      <c r="O84" s="74">
        <v>3583900000</v>
      </c>
      <c r="P84" s="74">
        <v>200519502608.26</v>
      </c>
      <c r="Q84" s="74">
        <v>30772418442.57</v>
      </c>
      <c r="R84" s="74">
        <v>231291921050.83</v>
      </c>
      <c r="S84" s="74"/>
      <c r="T84" s="74"/>
      <c r="U84" s="74"/>
      <c r="V84" s="74"/>
    </row>
    <row r="85" spans="1:22" s="41" customFormat="1" ht="33.75">
      <c r="A85" s="75" t="s">
        <v>2903</v>
      </c>
      <c r="B85" s="68">
        <v>720</v>
      </c>
      <c r="C85" s="68" t="s">
        <v>2904</v>
      </c>
      <c r="D85" s="71" t="str">
        <f t="shared" si="2"/>
        <v>000 01 05 02 01 04 0000 610</v>
      </c>
      <c r="E85" s="72">
        <v>59727056620.78</v>
      </c>
      <c r="F85" s="73"/>
      <c r="G85" s="74">
        <v>59727056620.78</v>
      </c>
      <c r="H85" s="74"/>
      <c r="I85" s="74"/>
      <c r="J85" s="74">
        <v>59727056620.78</v>
      </c>
      <c r="K85" s="74"/>
      <c r="L85" s="74"/>
      <c r="M85" s="74"/>
      <c r="N85" s="74">
        <v>61173351365.92</v>
      </c>
      <c r="O85" s="74"/>
      <c r="P85" s="74">
        <v>61173351365.92</v>
      </c>
      <c r="Q85" s="74">
        <v>161563122.89</v>
      </c>
      <c r="R85" s="74"/>
      <c r="S85" s="74">
        <v>61334914488.81</v>
      </c>
      <c r="T85" s="74"/>
      <c r="U85" s="74"/>
      <c r="V85" s="74"/>
    </row>
    <row r="86" spans="1:22" s="41" customFormat="1" ht="33.75">
      <c r="A86" s="75" t="s">
        <v>2905</v>
      </c>
      <c r="B86" s="68">
        <v>720</v>
      </c>
      <c r="C86" s="68" t="s">
        <v>2906</v>
      </c>
      <c r="D86" s="71" t="str">
        <f t="shared" si="2"/>
        <v>000 01 05 02 01 05 0000 610</v>
      </c>
      <c r="E86" s="72">
        <v>14440425279.06</v>
      </c>
      <c r="F86" s="73"/>
      <c r="G86" s="74">
        <v>14440425279.06</v>
      </c>
      <c r="H86" s="74">
        <v>794075641.39</v>
      </c>
      <c r="I86" s="74"/>
      <c r="J86" s="74"/>
      <c r="K86" s="74">
        <v>15234500920.45</v>
      </c>
      <c r="L86" s="74"/>
      <c r="M86" s="74"/>
      <c r="N86" s="74">
        <v>13879094843.75</v>
      </c>
      <c r="O86" s="74"/>
      <c r="P86" s="74">
        <v>13879094843.75</v>
      </c>
      <c r="Q86" s="74">
        <v>1030724320.22</v>
      </c>
      <c r="R86" s="74"/>
      <c r="S86" s="74"/>
      <c r="T86" s="74">
        <v>14909819163.97</v>
      </c>
      <c r="U86" s="74"/>
      <c r="V86" s="74"/>
    </row>
    <row r="87" spans="1:22" s="41" customFormat="1" ht="56.25">
      <c r="A87" s="75" t="s">
        <v>2907</v>
      </c>
      <c r="B87" s="68">
        <v>720</v>
      </c>
      <c r="C87" s="68" t="s">
        <v>2908</v>
      </c>
      <c r="D87" s="71" t="str">
        <f t="shared" si="2"/>
        <v>000 01 05 02 01 09 0000 610</v>
      </c>
      <c r="E87" s="72">
        <v>24138693400</v>
      </c>
      <c r="F87" s="73">
        <v>52000000</v>
      </c>
      <c r="G87" s="74"/>
      <c r="H87" s="74"/>
      <c r="I87" s="74"/>
      <c r="J87" s="74"/>
      <c r="K87" s="74"/>
      <c r="L87" s="74"/>
      <c r="M87" s="74">
        <v>24190693400</v>
      </c>
      <c r="N87" s="74">
        <v>23970378149.74</v>
      </c>
      <c r="O87" s="74">
        <v>46500000</v>
      </c>
      <c r="P87" s="74"/>
      <c r="Q87" s="74"/>
      <c r="R87" s="74"/>
      <c r="S87" s="74"/>
      <c r="T87" s="74"/>
      <c r="U87" s="74"/>
      <c r="V87" s="74">
        <v>24016878149.74</v>
      </c>
    </row>
    <row r="88" spans="1:22" s="41" customFormat="1" ht="33.75">
      <c r="A88" s="75" t="s">
        <v>2909</v>
      </c>
      <c r="B88" s="68">
        <v>720</v>
      </c>
      <c r="C88" s="68" t="s">
        <v>2910</v>
      </c>
      <c r="D88" s="71" t="str">
        <f t="shared" si="2"/>
        <v>000 01 05 02 01 10 0000 610</v>
      </c>
      <c r="E88" s="72">
        <v>3924759536.33</v>
      </c>
      <c r="F88" s="73"/>
      <c r="G88" s="74">
        <v>3924759536.33</v>
      </c>
      <c r="H88" s="74">
        <v>1469776146.94</v>
      </c>
      <c r="I88" s="74"/>
      <c r="J88" s="74"/>
      <c r="K88" s="74"/>
      <c r="L88" s="74">
        <v>5394535683.27</v>
      </c>
      <c r="M88" s="74"/>
      <c r="N88" s="74">
        <v>3754936043.47</v>
      </c>
      <c r="O88" s="74"/>
      <c r="P88" s="74">
        <v>3754936043.47</v>
      </c>
      <c r="Q88" s="74">
        <v>1341870409.86</v>
      </c>
      <c r="R88" s="74"/>
      <c r="S88" s="74"/>
      <c r="T88" s="74"/>
      <c r="U88" s="74">
        <v>5096806453.33</v>
      </c>
      <c r="V88" s="74"/>
    </row>
    <row r="89" spans="1:22" s="41" customFormat="1" ht="33.75">
      <c r="A89" s="75" t="s">
        <v>2883</v>
      </c>
      <c r="B89" s="68">
        <v>720</v>
      </c>
      <c r="C89" s="68" t="s">
        <v>2911</v>
      </c>
      <c r="D89" s="71" t="str">
        <f t="shared" si="2"/>
        <v>000 01 06 00 00 00 0000 600</v>
      </c>
      <c r="E89" s="72"/>
      <c r="F89" s="73"/>
      <c r="G89" s="74"/>
      <c r="H89" s="74"/>
      <c r="I89" s="74"/>
      <c r="J89" s="74"/>
      <c r="K89" s="74"/>
      <c r="L89" s="74"/>
      <c r="M89" s="74"/>
      <c r="N89" s="74">
        <v>67153750000</v>
      </c>
      <c r="O89" s="74"/>
      <c r="P89" s="74">
        <v>66500000000</v>
      </c>
      <c r="Q89" s="74"/>
      <c r="R89" s="74">
        <v>66500000000</v>
      </c>
      <c r="S89" s="74"/>
      <c r="T89" s="74"/>
      <c r="U89" s="74"/>
      <c r="V89" s="74">
        <v>653750000</v>
      </c>
    </row>
    <row r="90" spans="1:22" s="41" customFormat="1" ht="56.25">
      <c r="A90" s="75" t="s">
        <v>2912</v>
      </c>
      <c r="B90" s="68">
        <v>720</v>
      </c>
      <c r="C90" s="68" t="s">
        <v>2913</v>
      </c>
      <c r="D90" s="71" t="str">
        <f t="shared" si="2"/>
        <v>000 01 06 06 00 00 0000 600</v>
      </c>
      <c r="E90" s="72"/>
      <c r="F90" s="73"/>
      <c r="G90" s="74"/>
      <c r="H90" s="74"/>
      <c r="I90" s="74"/>
      <c r="J90" s="74"/>
      <c r="K90" s="74"/>
      <c r="L90" s="74"/>
      <c r="M90" s="74"/>
      <c r="N90" s="74">
        <v>653750000</v>
      </c>
      <c r="O90" s="74"/>
      <c r="P90" s="74"/>
      <c r="Q90" s="74"/>
      <c r="R90" s="74"/>
      <c r="S90" s="74"/>
      <c r="T90" s="74"/>
      <c r="U90" s="74"/>
      <c r="V90" s="74">
        <v>653750000</v>
      </c>
    </row>
    <row r="91" spans="1:22" s="41" customFormat="1" ht="56.25">
      <c r="A91" s="75" t="s">
        <v>2914</v>
      </c>
      <c r="B91" s="68">
        <v>720</v>
      </c>
      <c r="C91" s="68" t="s">
        <v>2915</v>
      </c>
      <c r="D91" s="71" t="str">
        <f t="shared" si="2"/>
        <v>000 01 06 06 00 09 0000 600</v>
      </c>
      <c r="E91" s="72"/>
      <c r="F91" s="73"/>
      <c r="G91" s="74"/>
      <c r="H91" s="74"/>
      <c r="I91" s="74"/>
      <c r="J91" s="74"/>
      <c r="K91" s="74"/>
      <c r="L91" s="74"/>
      <c r="M91" s="74"/>
      <c r="N91" s="74">
        <v>653750000</v>
      </c>
      <c r="O91" s="74"/>
      <c r="P91" s="74"/>
      <c r="Q91" s="74"/>
      <c r="R91" s="74"/>
      <c r="S91" s="74"/>
      <c r="T91" s="74"/>
      <c r="U91" s="74"/>
      <c r="V91" s="74">
        <v>653750000</v>
      </c>
    </row>
    <row r="92" spans="1:22" s="41" customFormat="1" ht="112.5">
      <c r="A92" s="75" t="s">
        <v>2916</v>
      </c>
      <c r="B92" s="68">
        <v>720</v>
      </c>
      <c r="C92" s="68" t="s">
        <v>2917</v>
      </c>
      <c r="D92" s="71" t="str">
        <f t="shared" si="2"/>
        <v>000 01 06 06 01 09 0000 610</v>
      </c>
      <c r="E92" s="72"/>
      <c r="F92" s="73"/>
      <c r="G92" s="74"/>
      <c r="H92" s="74"/>
      <c r="I92" s="74"/>
      <c r="J92" s="74"/>
      <c r="K92" s="74"/>
      <c r="L92" s="74"/>
      <c r="M92" s="74"/>
      <c r="N92" s="74">
        <v>653750000</v>
      </c>
      <c r="O92" s="74"/>
      <c r="P92" s="74"/>
      <c r="Q92" s="74"/>
      <c r="R92" s="74"/>
      <c r="S92" s="74"/>
      <c r="T92" s="74"/>
      <c r="U92" s="74"/>
      <c r="V92" s="74">
        <v>653750000</v>
      </c>
    </row>
    <row r="93" spans="1:22" s="41" customFormat="1" ht="45">
      <c r="A93" s="75" t="s">
        <v>2918</v>
      </c>
      <c r="B93" s="68">
        <v>720</v>
      </c>
      <c r="C93" s="68" t="s">
        <v>2919</v>
      </c>
      <c r="D93" s="71" t="str">
        <f t="shared" si="2"/>
        <v>000 01 06 10 01 00 0000 600</v>
      </c>
      <c r="E93" s="72"/>
      <c r="F93" s="73"/>
      <c r="G93" s="74"/>
      <c r="H93" s="74"/>
      <c r="I93" s="74"/>
      <c r="J93" s="74"/>
      <c r="K93" s="74"/>
      <c r="L93" s="74"/>
      <c r="M93" s="74"/>
      <c r="N93" s="74">
        <v>66500000000</v>
      </c>
      <c r="O93" s="74"/>
      <c r="P93" s="74">
        <v>66500000000</v>
      </c>
      <c r="Q93" s="74"/>
      <c r="R93" s="74">
        <v>66500000000</v>
      </c>
      <c r="S93" s="74"/>
      <c r="T93" s="74"/>
      <c r="U93" s="74"/>
      <c r="V93" s="74"/>
    </row>
    <row r="94" spans="1:22" s="41" customFormat="1" ht="67.5">
      <c r="A94" s="75" t="s">
        <v>2920</v>
      </c>
      <c r="B94" s="68">
        <v>720</v>
      </c>
      <c r="C94" s="68" t="s">
        <v>2921</v>
      </c>
      <c r="D94" s="71" t="str">
        <f t="shared" si="2"/>
        <v>000 01 06 10 01 02 0000 610</v>
      </c>
      <c r="E94" s="72"/>
      <c r="F94" s="73"/>
      <c r="G94" s="74"/>
      <c r="H94" s="74"/>
      <c r="I94" s="74"/>
      <c r="J94" s="74"/>
      <c r="K94" s="74"/>
      <c r="L94" s="74"/>
      <c r="M94" s="74"/>
      <c r="N94" s="74">
        <v>66500000000</v>
      </c>
      <c r="O94" s="74"/>
      <c r="P94" s="74">
        <v>66500000000</v>
      </c>
      <c r="Q94" s="74"/>
      <c r="R94" s="74">
        <v>66500000000</v>
      </c>
      <c r="S94" s="74"/>
      <c r="T94" s="74"/>
      <c r="U94" s="74"/>
      <c r="V94" s="74"/>
    </row>
    <row r="95" spans="1:22" s="41" customFormat="1" ht="12.75">
      <c r="A95" s="56"/>
      <c r="B95" s="57"/>
      <c r="C95" s="57"/>
      <c r="D95" s="70"/>
      <c r="E95" s="62"/>
      <c r="F95" s="62"/>
      <c r="G95" s="62"/>
      <c r="H95" s="62"/>
      <c r="I95" s="62"/>
      <c r="J95" s="62"/>
      <c r="K95" s="62"/>
      <c r="L95" s="62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18" s="41" customFormat="1" ht="12.75">
      <c r="A96" s="40"/>
      <c r="B96" s="35"/>
      <c r="C96" s="35"/>
      <c r="D96" s="36"/>
      <c r="F96" s="37"/>
      <c r="G96" s="37"/>
      <c r="H96" s="37"/>
      <c r="I96" s="37"/>
      <c r="J96" s="37"/>
      <c r="K96" s="37"/>
      <c r="L96" s="37"/>
      <c r="M96" s="37"/>
      <c r="N96" s="37"/>
      <c r="O96"/>
      <c r="P96"/>
      <c r="Q96" s="24"/>
      <c r="R96" s="24"/>
    </row>
    <row r="97" spans="1:18" ht="15">
      <c r="A97" s="76" t="s">
        <v>293</v>
      </c>
      <c r="B97" s="102" t="s">
        <v>603</v>
      </c>
      <c r="C97" s="103"/>
      <c r="D97" s="103"/>
      <c r="E97" s="106" t="s">
        <v>2923</v>
      </c>
      <c r="F97" s="78"/>
      <c r="G97" s="26"/>
      <c r="H97" s="26"/>
      <c r="I97" s="26"/>
      <c r="J97" s="26"/>
      <c r="K97" s="26"/>
      <c r="L97" s="25"/>
      <c r="M97" s="25"/>
      <c r="N97"/>
      <c r="O97"/>
      <c r="P97"/>
      <c r="Q97"/>
      <c r="R97"/>
    </row>
    <row r="98" spans="1:18" ht="12.75">
      <c r="A98" s="4" t="s">
        <v>602</v>
      </c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/>
      <c r="O98" s="24"/>
      <c r="P98" s="24"/>
      <c r="Q98"/>
      <c r="R98"/>
    </row>
    <row r="99" spans="1:18" ht="14.25">
      <c r="A99" s="77" t="s">
        <v>294</v>
      </c>
      <c r="B99" s="102" t="s">
        <v>603</v>
      </c>
      <c r="C99" s="103"/>
      <c r="D99" s="103"/>
      <c r="E99" s="107" t="s">
        <v>2923</v>
      </c>
      <c r="F99" s="78"/>
      <c r="G99" s="2"/>
      <c r="H99" s="2"/>
      <c r="I99" s="2"/>
      <c r="J99" s="2"/>
      <c r="K99" s="2"/>
      <c r="L99" s="2"/>
      <c r="M99" s="2"/>
      <c r="N99"/>
      <c r="O99" s="24"/>
      <c r="P99" s="24"/>
      <c r="Q99"/>
      <c r="R99"/>
    </row>
    <row r="100" spans="1:18" ht="12.75">
      <c r="A100" s="4" t="s">
        <v>602</v>
      </c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/>
      <c r="O100" s="24"/>
      <c r="P100" s="24"/>
      <c r="Q100"/>
      <c r="R100"/>
    </row>
    <row r="105" ht="11.25" customHeight="1"/>
  </sheetData>
  <sheetProtection/>
  <mergeCells count="10">
    <mergeCell ref="B97:D97"/>
    <mergeCell ref="B99:D99"/>
    <mergeCell ref="E4:M4"/>
    <mergeCell ref="N4:V4"/>
    <mergeCell ref="E97:F97"/>
    <mergeCell ref="E99:F99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Isaeva_LA</cp:lastModifiedBy>
  <cp:lastPrinted>2014-01-22T12:53:12Z</cp:lastPrinted>
  <dcterms:created xsi:type="dcterms:W3CDTF">1999-06-18T11:49:53Z</dcterms:created>
  <dcterms:modified xsi:type="dcterms:W3CDTF">2014-01-23T12:02:01Z</dcterms:modified>
  <cp:category/>
  <cp:version/>
  <cp:contentType/>
  <cp:contentStatus/>
</cp:coreProperties>
</file>