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'Таблица1'!$R$6</definedName>
    <definedName name="_Otchet_Period_Source__AT_ObjectName">'Таблица1'!$B$8</definedName>
    <definedName name="_PBuh_">'Таблица3'!$E$92</definedName>
    <definedName name="_PBuhN_">'Таблица3'!$A$92</definedName>
    <definedName name="_Period_">'Таблица1'!$J$5</definedName>
    <definedName name="_PRuk_">'Таблица3'!$E$90</definedName>
    <definedName name="_PRukN_">'Таблица3'!$A$90</definedName>
    <definedName name="_СпрАдм_">'Таблица1'!$R$8</definedName>
    <definedName name="_СпрОКАТО_">'Таблица1'!$R$9</definedName>
    <definedName name="_СпрОКПО_">'Таблица1'!$R$7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<sst xmlns="http://schemas.openxmlformats.org/spreadsheetml/2006/main" count="3848" uniqueCount="2651">
  <si>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</si>
  <si>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</si>
  <si>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</si>
  <si>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</si>
  <si>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</si>
  <si>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</si>
  <si>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</si>
  <si>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</si>
  <si>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</si>
  <si>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</si>
  <si>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</si>
  <si>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</si>
  <si>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</si>
  <si>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</si>
  <si>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</si>
  <si>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</si>
  <si>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</si>
  <si>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000 1 11 08000 00 0000 120</t>
  </si>
  <si>
    <t>Главный бухгалтер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</si>
  <si>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</si>
  <si>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</si>
  <si>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</si>
  <si>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</si>
  <si>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</si>
  <si>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</si>
  <si>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</si>
  <si>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</si>
  <si>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</si>
  <si>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</si>
  <si>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</si>
  <si>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</t>
  </si>
  <si>
    <t>000 1 19 06000 00 0000 151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</si>
  <si>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 в бюджеты субъектов Российской Федерации</t>
  </si>
  <si>
    <t>000 1 19 06020 00 0000 151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</si>
  <si>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</si>
  <si>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000 1 19 06024 09 0000 151</t>
  </si>
  <si>
    <t>Возврат остатков субсидий, субвенций и иных межбюджетных трансфертов, имеющих целевое назначение,  прошлых лет  в бюджет Федерального фонда обязательного медицинского страхования</t>
  </si>
  <si>
    <t>000 1 19 06080 00 0000 151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</si>
  <si>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</si>
  <si>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</si>
  <si>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</si>
  <si>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</si>
  <si>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</si>
  <si>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000 2 02 01003 10 0000 151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</si>
  <si>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</si>
  <si>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</si>
  <si>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</si>
  <si>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</si>
  <si>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</si>
  <si>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</si>
  <si>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</si>
  <si>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</si>
  <si>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</si>
  <si>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</si>
  <si>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</si>
  <si>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</si>
  <si>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</si>
  <si>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</si>
  <si>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обеспечение жильем молодых семей</t>
  </si>
  <si>
    <t>000 2 02 02008 00 0000 151</t>
  </si>
  <si>
    <t>Субсидии бюджетам субъектов Российской Федерации на обеспечение жильем молодых семей</t>
  </si>
  <si>
    <t>000 2 02 02008 02 0000 151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</si>
  <si>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</si>
  <si>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</si>
  <si>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</si>
  <si>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</si>
  <si>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</si>
  <si>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</si>
  <si>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</si>
  <si>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</si>
  <si>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</si>
  <si>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</si>
  <si>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</si>
  <si>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</si>
  <si>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</si>
  <si>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</si>
  <si>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</si>
  <si>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</si>
  <si>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</si>
  <si>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</si>
  <si>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</si>
  <si>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</si>
  <si>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</si>
  <si>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</si>
  <si>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</si>
  <si>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</si>
  <si>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</si>
  <si>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</si>
  <si>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</si>
  <si>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</si>
  <si>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</si>
  <si>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</si>
  <si>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</si>
  <si>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</si>
  <si>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</si>
  <si>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</si>
  <si>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</si>
  <si>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</si>
  <si>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</si>
  <si>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</si>
  <si>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</si>
  <si>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</si>
  <si>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</si>
  <si>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</si>
  <si>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</si>
  <si>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</si>
  <si>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</si>
  <si>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</si>
  <si>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</si>
  <si>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</si>
  <si>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</si>
  <si>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</si>
  <si>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</si>
  <si>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</si>
  <si>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</si>
  <si>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</si>
  <si>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</si>
  <si>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</si>
  <si>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</si>
  <si>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</si>
  <si>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</si>
  <si>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</si>
  <si>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</si>
  <si>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</si>
  <si>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</si>
  <si>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</si>
  <si>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</si>
  <si>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</si>
  <si>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</si>
  <si>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</si>
  <si>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</si>
  <si>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</si>
  <si>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</si>
  <si>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</si>
  <si>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</si>
  <si>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</si>
  <si>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</si>
  <si>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</si>
  <si>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</si>
  <si>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</si>
  <si>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</si>
  <si>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</si>
  <si>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</si>
  <si>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</si>
  <si>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</si>
  <si>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</si>
  <si>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</si>
  <si>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</si>
  <si>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</si>
  <si>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</si>
  <si>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</si>
  <si>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</si>
  <si>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</si>
  <si>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</si>
  <si>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</si>
  <si>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</si>
  <si>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</si>
  <si>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</si>
  <si>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</si>
  <si>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</si>
  <si>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</si>
  <si>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</si>
  <si>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</si>
  <si>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</si>
  <si>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</si>
  <si>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</si>
  <si>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</si>
  <si>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</si>
  <si>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</si>
  <si>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</si>
  <si>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</si>
  <si>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</si>
  <si>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</si>
  <si>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</si>
  <si>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</si>
  <si>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</si>
  <si>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</si>
  <si>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</si>
  <si>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</si>
  <si>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</si>
  <si>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</si>
  <si>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</si>
  <si>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</si>
  <si>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</si>
  <si>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</si>
  <si>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</si>
  <si>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</si>
  <si>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</si>
  <si>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</si>
  <si>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</si>
  <si>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</si>
  <si>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</si>
  <si>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</si>
  <si>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государственных внебюджетных фондов</t>
  </si>
  <si>
    <t>000 1 05 01030 01 0000 110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</si>
  <si>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</si>
  <si>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</si>
  <si>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</si>
  <si>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</si>
  <si>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</si>
  <si>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</si>
  <si>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</si>
  <si>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</si>
  <si>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</si>
  <si>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</si>
  <si>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</si>
  <si>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</si>
  <si>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</si>
  <si>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</si>
  <si>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</si>
  <si>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</si>
  <si>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</si>
  <si>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</si>
  <si>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</si>
  <si>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</si>
  <si>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</si>
  <si>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</si>
  <si>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</si>
  <si>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</si>
  <si>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</si>
  <si>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</si>
  <si>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</si>
  <si>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</si>
  <si>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</si>
  <si>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</si>
  <si>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</si>
  <si>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</si>
  <si>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</si>
  <si>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</si>
  <si>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</si>
  <si>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</si>
  <si>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</si>
  <si>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</si>
  <si>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</si>
  <si>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</si>
  <si>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</si>
  <si>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</si>
  <si>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</si>
  <si>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</si>
  <si>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</si>
  <si>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</si>
  <si>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</si>
  <si>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</si>
  <si>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</si>
  <si>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</si>
  <si>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</si>
  <si>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</si>
  <si>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</si>
  <si>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</si>
  <si>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</si>
  <si>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</si>
  <si>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</si>
  <si>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</si>
  <si>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</si>
  <si>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</si>
  <si>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</si>
  <si>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</si>
  <si>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</si>
  <si>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</si>
  <si>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</si>
  <si>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</si>
  <si>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</si>
  <si>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</si>
  <si>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</si>
  <si>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</si>
  <si>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</si>
  <si>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</si>
  <si>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</si>
  <si>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</si>
  <si>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</si>
  <si>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</si>
  <si>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</si>
  <si>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</si>
  <si>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</si>
  <si>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</si>
  <si>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</si>
  <si>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</si>
  <si>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</si>
  <si>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</si>
  <si>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</si>
  <si>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</si>
  <si>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</si>
  <si>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</si>
  <si>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</si>
  <si>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</si>
  <si>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</si>
  <si>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</si>
  <si>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</si>
  <si>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</si>
  <si>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</si>
  <si>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</si>
  <si>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</si>
  <si>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</si>
  <si>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</si>
  <si>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</si>
  <si>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</si>
  <si>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</si>
  <si>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</si>
  <si>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</si>
  <si>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</si>
  <si>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</si>
  <si>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</si>
  <si>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</si>
  <si>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</si>
  <si>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</si>
  <si>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</si>
  <si>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</si>
  <si>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</si>
  <si>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</si>
  <si>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</si>
  <si>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</si>
  <si>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</si>
  <si>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</si>
  <si>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</si>
  <si>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</si>
  <si>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</si>
  <si>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</si>
  <si>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</si>
  <si>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</si>
  <si>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</si>
  <si>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</si>
  <si>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</si>
  <si>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</si>
  <si>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</si>
  <si>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</si>
  <si>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</si>
  <si>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</si>
  <si>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</si>
  <si>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</si>
  <si>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</si>
  <si>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</si>
  <si>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</si>
  <si>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</si>
  <si>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</si>
  <si>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</si>
  <si>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</si>
  <si>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</si>
  <si>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</si>
  <si>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</si>
  <si>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</si>
  <si>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</si>
  <si>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</si>
  <si>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</si>
  <si>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</si>
  <si>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</si>
  <si>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</si>
  <si>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</si>
  <si>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</si>
  <si>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</si>
  <si>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</si>
  <si>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</si>
  <si>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</si>
  <si>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</si>
  <si>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</si>
  <si>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</si>
  <si>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</si>
  <si>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</si>
  <si>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</si>
  <si>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</si>
  <si>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</si>
  <si>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</si>
  <si>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</si>
  <si>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</si>
  <si>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</si>
  <si>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</si>
  <si>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</si>
  <si>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</si>
  <si>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</si>
  <si>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</si>
  <si>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</si>
  <si>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</si>
  <si>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</si>
  <si>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</si>
  <si>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 размещения средств бюджетов</t>
  </si>
  <si>
    <t>000 1 11 02000 00 0000 120</t>
  </si>
  <si>
    <t>Доходы от размещения временно свободных средств бюджетов субъектов Российской Федерации</t>
  </si>
  <si>
    <t>000 1 11 02020 02 0000 120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</si>
  <si>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</si>
  <si>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</si>
  <si>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</si>
  <si>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</si>
  <si>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</si>
  <si>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</si>
  <si>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</si>
  <si>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</si>
  <si>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</si>
  <si>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</si>
  <si>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</si>
  <si>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</si>
  <si>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</si>
  <si>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</si>
  <si>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</si>
  <si>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</si>
  <si>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</si>
  <si>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</si>
  <si>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</si>
  <si>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</si>
  <si>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</si>
  <si>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</si>
  <si>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</si>
  <si>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</si>
  <si>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</si>
  <si>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</si>
  <si>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</si>
  <si>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</si>
  <si>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</si>
  <si>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</si>
  <si>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</si>
  <si>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</si>
  <si>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</si>
  <si>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</si>
  <si>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</si>
  <si>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</si>
  <si>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</si>
  <si>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</si>
  <si>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</si>
  <si>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</si>
  <si>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</si>
  <si>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</si>
  <si>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</si>
  <si>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</si>
  <si>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2007 - 2010 годах на срок до 1 года</t>
  </si>
  <si>
    <t>000 2 02 03041 00 0000 151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</si>
  <si>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</si>
  <si>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000 1 11 08050 05 0000 120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</si>
  <si>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</si>
  <si>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</si>
  <si>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</si>
  <si>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</si>
  <si>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</si>
  <si>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</si>
  <si>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Субвенции бюджетам муниципальных районов на компенсацию части затрат на приобретение средств химической защиты растений</t>
  </si>
  <si>
    <t>000 2 02 03051 05 0000 151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</si>
  <si>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</si>
  <si>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</si>
  <si>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</si>
  <si>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</si>
  <si>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</si>
  <si>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</si>
  <si>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</si>
  <si>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</si>
  <si>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</si>
  <si>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</si>
  <si>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</si>
  <si>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</si>
  <si>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</si>
  <si>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</si>
  <si>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</si>
  <si>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</si>
  <si>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</si>
  <si>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</si>
  <si>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</si>
  <si>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</si>
  <si>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</si>
  <si>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</si>
  <si>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</si>
  <si>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</si>
  <si>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</si>
  <si>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</si>
  <si>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</si>
  <si>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</si>
  <si>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</si>
  <si>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</si>
  <si>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</si>
  <si>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</si>
  <si>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</si>
  <si>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</si>
  <si>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</si>
  <si>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</si>
  <si>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</si>
  <si>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</si>
  <si>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арендной платы</t>
  </si>
  <si>
    <t>000 1 12 04022 02 0000 120</t>
  </si>
  <si>
    <t>Прочие доходы от использования лесного фонда Российской Федерации и лесов иных категорий (по обязательствам, возникшим до 1 января 2007 года)</t>
  </si>
  <si>
    <t>000 1 12 04040 02 0000 120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</si>
  <si>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</si>
  <si>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</si>
  <si>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</si>
  <si>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</si>
  <si>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</si>
  <si>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</si>
  <si>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</si>
  <si>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</si>
  <si>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</si>
  <si>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</si>
  <si>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</si>
  <si>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</si>
  <si>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Прочие доходы территориальных фондов обязательного медицинского страхования от оказания платных услуг и компенсации затрат бюджетов территориальных фондов обязательного медицинского страхования</t>
  </si>
  <si>
    <t>000 1 13 03090 09 0000 130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</si>
  <si>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</si>
  <si>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</si>
  <si>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</si>
  <si>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</si>
  <si>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</si>
  <si>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</si>
  <si>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</si>
  <si>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</si>
  <si>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</si>
  <si>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</si>
  <si>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</si>
  <si>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</si>
  <si>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</si>
  <si>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</si>
  <si>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</si>
  <si>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</si>
  <si>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</si>
  <si>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</si>
  <si>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</si>
  <si>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</si>
  <si>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</si>
  <si>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000 1 14 02033 04 0000 440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</si>
  <si>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</si>
  <si>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</si>
  <si>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</si>
  <si>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</si>
  <si>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</si>
  <si>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</si>
  <si>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</si>
  <si>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</si>
  <si>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</si>
  <si>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</si>
  <si>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</si>
  <si>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</si>
  <si>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</si>
  <si>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</si>
  <si>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</si>
  <si>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</si>
  <si>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</si>
  <si>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</si>
  <si>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</si>
  <si>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</si>
  <si>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</si>
  <si>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</si>
  <si>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</si>
  <si>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</si>
  <si>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</si>
  <si>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</si>
  <si>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</si>
  <si>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</si>
  <si>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</si>
  <si>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</si>
  <si>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</si>
  <si>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</si>
  <si>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</si>
  <si>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000 1 14 06024 04 0000 430</t>
  </si>
  <si>
    <t xml:space="preserve"> Доходы    от    продажи    земельных    участков, находящихся в собственности муниципальных районов (за исключением земельных участков муниципальных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</si>
  <si>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</si>
  <si>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</si>
  <si>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</si>
  <si>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</si>
  <si>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</si>
  <si>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</si>
  <si>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</si>
  <si>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</si>
  <si>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</si>
  <si>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</si>
  <si>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</si>
  <si>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Платежи, взимаемые организациями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</si>
  <si>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</si>
  <si>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</si>
  <si>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</si>
  <si>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</si>
  <si>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</si>
  <si>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</si>
  <si>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</si>
  <si>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</si>
  <si>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</si>
  <si>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</si>
  <si>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</si>
  <si>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</si>
  <si>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</si>
  <si>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</si>
  <si>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</si>
  <si>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</si>
  <si>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</si>
  <si>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</si>
  <si>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</si>
  <si>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</si>
  <si>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</si>
  <si>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</si>
  <si>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</si>
  <si>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</si>
  <si>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</si>
  <si>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</si>
  <si>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</si>
  <si>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</si>
  <si>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</si>
  <si>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</si>
  <si>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</si>
  <si>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</si>
  <si>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</si>
  <si>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</si>
  <si>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</si>
  <si>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</si>
  <si>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</si>
  <si>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</si>
  <si>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</si>
  <si>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</si>
  <si>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</si>
  <si>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</si>
  <si>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</si>
  <si>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</si>
  <si>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</si>
  <si>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</si>
  <si>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</si>
  <si>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</si>
  <si>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</si>
  <si>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</si>
  <si>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</si>
  <si>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</si>
  <si>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</si>
  <si>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</si>
  <si>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</si>
  <si>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</si>
  <si>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</si>
  <si>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</si>
  <si>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</si>
  <si>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</si>
  <si>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</si>
  <si>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</si>
  <si>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</si>
  <si>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</si>
  <si>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</si>
  <si>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</si>
  <si>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</si>
  <si>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</si>
  <si>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</si>
  <si>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</si>
  <si>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</si>
  <si>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</si>
  <si>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</si>
  <si>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</si>
  <si>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</si>
  <si>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</si>
  <si>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</si>
  <si>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</si>
  <si>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</si>
  <si>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</si>
  <si>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</si>
  <si>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</si>
  <si>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</si>
  <si>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</si>
  <si>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</si>
  <si>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</si>
  <si>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</si>
  <si>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</si>
  <si>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</si>
  <si>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</si>
  <si>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</si>
  <si>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</si>
  <si>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</si>
  <si>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</si>
  <si>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</si>
  <si>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</si>
  <si>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</si>
  <si>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</si>
  <si>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</si>
  <si>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</si>
  <si>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</si>
  <si>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</si>
  <si>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</si>
  <si>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</si>
  <si>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</si>
  <si>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</si>
  <si>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</si>
  <si>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</si>
  <si>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</si>
  <si>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</si>
  <si>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</si>
  <si>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</si>
  <si>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000 1 17 02000 00 0000 180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</si>
  <si>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</si>
  <si>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000 1 17 02000 05 0000 180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</si>
  <si>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</si>
  <si>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000 1 17 02000 10 0000 180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</si>
  <si>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</si>
  <si>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</si>
  <si>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</si>
  <si>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</si>
  <si>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</si>
  <si>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</si>
  <si>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</si>
  <si>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</si>
  <si>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</si>
  <si>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</si>
  <si>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</si>
  <si>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</si>
  <si>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</si>
  <si>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</si>
  <si>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</si>
  <si>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</si>
  <si>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</si>
  <si>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</si>
  <si>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</si>
  <si>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</si>
  <si>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</si>
  <si>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</si>
  <si>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</si>
  <si>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</si>
  <si>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</si>
  <si>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</si>
  <si>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</si>
  <si>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</si>
  <si>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 прошлых лет</t>
  </si>
  <si>
    <t>000 1 18 04000 04 0000 000</t>
  </si>
  <si>
    <t>Доходы бюджетов городских округов от возврата остатков субсидий и субвенций прошлых лет внебюджетными организациями</t>
  </si>
  <si>
    <t>000 1 18 04010 04 0000 180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</si>
  <si>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</si>
  <si>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</si>
  <si>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</si>
  <si>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</si>
  <si>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муниципальных районов от возврата остатков субсидий и субвенций прошлых лет внебюджетными организациями</t>
  </si>
  <si>
    <t>000 1 18 05010 05 0000 180</t>
  </si>
  <si>
    <t>Доходы бюджетов поселений от возврата остатков субсидий и субвенций прошлых лет внебюджетными организациями</t>
  </si>
  <si>
    <t>000 1 18 05010 10 0000 180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</si>
  <si>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</si>
  <si>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</si>
  <si>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</si>
  <si>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</si>
  <si>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</si>
  <si>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</si>
  <si>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</si>
  <si>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</si>
  <si>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</si>
  <si>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</si>
  <si>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</si>
  <si>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</si>
  <si>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</si>
  <si>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</si>
  <si>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000 0314 0000000 000 223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</si>
  <si>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</si>
  <si>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</si>
  <si>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</si>
  <si>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</si>
  <si>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</si>
  <si>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</si>
  <si>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</si>
  <si>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</si>
  <si>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</si>
  <si>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</si>
  <si>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</si>
  <si>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</si>
  <si>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</si>
  <si>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</si>
  <si>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</si>
  <si>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</si>
  <si>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</si>
  <si>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</si>
  <si>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</si>
  <si>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</si>
  <si>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</si>
  <si>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</si>
  <si>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</si>
  <si>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</si>
  <si>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</si>
  <si>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</si>
  <si>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</si>
  <si>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000 0400 0000000 000 320</t>
  </si>
  <si>
    <t>000 0400 0000000 000 330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</si>
  <si>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</si>
  <si>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</si>
  <si>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</si>
  <si>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</si>
  <si>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</si>
  <si>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</si>
  <si>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</si>
  <si>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</si>
  <si>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</si>
  <si>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</si>
  <si>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</si>
  <si>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</si>
  <si>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</si>
  <si>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</si>
  <si>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</si>
  <si>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</si>
  <si>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</si>
  <si>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</si>
  <si>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</si>
  <si>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</si>
  <si>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</si>
  <si>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</si>
  <si>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</si>
  <si>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</si>
  <si>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000 1 19 06080 09 0000 151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</si>
  <si>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</si>
  <si>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</si>
  <si>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</si>
  <si>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</si>
  <si>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</si>
  <si>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</si>
  <si>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</si>
  <si>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</si>
  <si>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</si>
  <si>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</si>
  <si>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</si>
  <si>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</si>
  <si>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</si>
  <si>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</si>
  <si>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</si>
  <si>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</si>
  <si>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</si>
  <si>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</si>
  <si>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</si>
  <si>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</si>
  <si>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</si>
  <si>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</si>
  <si>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</si>
  <si>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</si>
  <si>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</si>
  <si>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</si>
  <si>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</si>
  <si>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</si>
  <si>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</si>
  <si>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</si>
  <si>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</si>
  <si>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</si>
  <si>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</si>
  <si>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</si>
  <si>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</si>
  <si>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</si>
  <si>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</si>
  <si>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</si>
  <si>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</si>
  <si>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</si>
  <si>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</si>
  <si>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</si>
  <si>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</si>
  <si>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</si>
  <si>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</si>
  <si>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000 0409 0000000 000 242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</si>
  <si>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</si>
  <si>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</si>
  <si>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</si>
  <si>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</si>
  <si>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</si>
  <si>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</si>
  <si>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</si>
  <si>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</si>
  <si>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</si>
  <si>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000 0410 0000000 000 223</t>
  </si>
  <si>
    <t>000 0410 0000000 000 225</t>
  </si>
  <si>
    <t>000 0410 0000000 000 226</t>
  </si>
  <si>
    <t>000 0410 0000000 000 240</t>
  </si>
  <si>
    <t>000 0410 0000000 000 241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</si>
  <si>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</si>
  <si>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</si>
  <si>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</si>
  <si>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</si>
  <si>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</si>
  <si>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</si>
  <si>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</si>
  <si>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</si>
  <si>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000 0411 0000000 000 213</t>
  </si>
  <si>
    <t>000 0411 0000000 000 220</t>
  </si>
  <si>
    <t>000 0411 0000000 000 224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</si>
  <si>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</si>
  <si>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</si>
  <si>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</si>
  <si>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</si>
  <si>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</si>
  <si>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</si>
  <si>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</si>
  <si>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</si>
  <si>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</si>
  <si>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</si>
  <si>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</si>
  <si>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</si>
  <si>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</si>
  <si>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</si>
  <si>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</si>
  <si>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</si>
  <si>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</si>
  <si>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</si>
  <si>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</si>
  <si>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</si>
  <si>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</si>
  <si>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000 0412 0000000 000 320</t>
  </si>
  <si>
    <t>000 0412 0000000 000 330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</si>
  <si>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</si>
  <si>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</si>
  <si>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</si>
  <si>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</si>
  <si>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</si>
  <si>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</si>
  <si>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</si>
  <si>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</si>
  <si>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</si>
  <si>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</si>
  <si>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</si>
  <si>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</si>
  <si>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</si>
  <si>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</si>
  <si>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</si>
  <si>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</si>
  <si>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</si>
  <si>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</si>
  <si>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</si>
  <si>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</si>
  <si>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000 0500 0000000 000 260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</si>
  <si>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</si>
  <si>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</si>
  <si>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</si>
  <si>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</si>
  <si>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</si>
  <si>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</si>
  <si>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</si>
  <si>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</si>
  <si>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</si>
  <si>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</si>
  <si>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</si>
  <si>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</si>
  <si>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</si>
  <si>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</si>
  <si>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</si>
  <si>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</si>
  <si>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</si>
  <si>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</si>
  <si>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</si>
  <si>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</si>
  <si>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</si>
  <si>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</si>
  <si>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</si>
  <si>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</si>
  <si>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</si>
  <si>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</si>
  <si>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</si>
  <si>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</si>
  <si>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</si>
  <si>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</si>
  <si>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</si>
  <si>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</si>
  <si>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</si>
  <si>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</si>
  <si>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</si>
  <si>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</si>
  <si>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</si>
  <si>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</si>
  <si>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</si>
  <si>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</si>
  <si>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</si>
  <si>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</si>
  <si>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</si>
  <si>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</si>
  <si>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</si>
  <si>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</si>
  <si>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</si>
  <si>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</si>
  <si>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</si>
  <si>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</si>
  <si>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</si>
  <si>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</si>
  <si>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</si>
  <si>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</si>
  <si>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</si>
  <si>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</si>
  <si>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</si>
  <si>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</si>
  <si>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</si>
  <si>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>000 2 02 02078 02 0000 151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</si>
  <si>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</si>
  <si>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</si>
  <si>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</si>
  <si>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</si>
  <si>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</si>
  <si>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</si>
  <si>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</si>
  <si>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</si>
  <si>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</si>
  <si>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</si>
  <si>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</si>
  <si>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</si>
  <si>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</si>
  <si>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</si>
  <si>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</si>
  <si>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</si>
  <si>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</si>
  <si>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</si>
  <si>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</si>
  <si>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</si>
  <si>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</si>
  <si>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000 2 02 02088 04 0004 151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</si>
  <si>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</si>
  <si>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</si>
  <si>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</si>
  <si>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</si>
  <si>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</si>
  <si>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000 2 02 02088 05 0004 151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</si>
  <si>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</si>
  <si>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</si>
  <si>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</si>
  <si>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</si>
  <si>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</si>
  <si>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</si>
  <si>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</si>
  <si>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</si>
  <si>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</si>
  <si>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</si>
  <si>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</si>
  <si>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</si>
  <si>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</si>
  <si>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000 2 02 02089 04 0004 151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</si>
  <si>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</si>
  <si>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</si>
  <si>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</si>
  <si>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</si>
  <si>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</si>
  <si>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</si>
  <si>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</si>
  <si>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</si>
  <si>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</si>
  <si>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</si>
  <si>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</si>
  <si>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</si>
  <si>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   бюджетам 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</si>
  <si>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</si>
  <si>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</si>
  <si>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</si>
  <si>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</si>
  <si>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</si>
  <si>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</si>
  <si>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</si>
  <si>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</si>
  <si>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</si>
  <si>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субъектов Российской Федерации на закупку автотранспортных средств и коммунальной техники</t>
  </si>
  <si>
    <t>000 2 02 02102 02 0000 151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</si>
  <si>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</si>
  <si>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</si>
  <si>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Субсидии бюджетам муниципальных районов  на закупку автотранспортных средств и коммунальной техники</t>
  </si>
  <si>
    <t>000 2 02 02102 05 0000 151</t>
  </si>
  <si>
    <t>Субсидии бюджетам поселений на закупку автотранспортных средств и коммунальной техники</t>
  </si>
  <si>
    <t>000 2 02 02102 10 0000 151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</si>
  <si>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</si>
  <si>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</si>
  <si>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</si>
  <si>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</si>
  <si>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</si>
  <si>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</si>
  <si>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</si>
  <si>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</si>
  <si>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</si>
  <si>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</si>
  <si>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</si>
  <si>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</si>
  <si>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</si>
  <si>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</si>
  <si>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</si>
  <si>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</si>
  <si>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</si>
  <si>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</si>
  <si>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</si>
  <si>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</si>
  <si>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</si>
  <si>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</si>
  <si>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</si>
  <si>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</si>
  <si>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</si>
  <si>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</si>
  <si>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</si>
  <si>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</si>
  <si>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</si>
  <si>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</si>
  <si>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</si>
  <si>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</si>
  <si>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</si>
  <si>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</si>
  <si>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</si>
  <si>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</si>
  <si>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</si>
  <si>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</si>
  <si>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</si>
  <si>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</si>
  <si>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</si>
  <si>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</si>
  <si>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</si>
  <si>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</si>
  <si>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</si>
  <si>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</si>
  <si>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</si>
  <si>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</si>
  <si>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</si>
  <si>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</si>
  <si>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</si>
  <si>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</si>
  <si>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</si>
  <si>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</si>
  <si>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</si>
  <si>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</si>
  <si>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</si>
  <si>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</si>
  <si>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</si>
  <si>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</si>
  <si>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</si>
  <si>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</si>
  <si>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</si>
  <si>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</si>
  <si>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</si>
  <si>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</si>
  <si>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</si>
  <si>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</si>
  <si>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</si>
  <si>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</si>
  <si>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</si>
  <si>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</si>
  <si>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</si>
  <si>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</si>
  <si>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</si>
  <si>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</si>
  <si>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</si>
  <si>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</si>
  <si>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</si>
  <si>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</si>
  <si>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</si>
  <si>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</si>
  <si>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</si>
  <si>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</si>
  <si>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</si>
  <si>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</si>
  <si>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</si>
  <si>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</si>
  <si>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</si>
  <si>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</si>
  <si>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</si>
  <si>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</si>
  <si>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</si>
  <si>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</si>
  <si>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</si>
  <si>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</si>
  <si>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</si>
  <si>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</si>
  <si>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</si>
  <si>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</si>
  <si>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</si>
  <si>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</si>
  <si>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</si>
  <si>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</si>
  <si>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</si>
  <si>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</si>
  <si>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</si>
  <si>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</si>
  <si>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</si>
  <si>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</si>
  <si>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</si>
  <si>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</si>
  <si>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</si>
  <si>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</si>
  <si>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</si>
  <si>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</si>
  <si>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</si>
  <si>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</si>
  <si>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</si>
  <si>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</si>
  <si>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</si>
  <si>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</si>
  <si>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</si>
  <si>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</si>
  <si>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</si>
  <si>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</si>
  <si>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</si>
  <si>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</si>
  <si>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</si>
  <si>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</si>
  <si>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2007 - 2010  годах   на  срок до 1 года</t>
  </si>
  <si>
    <t>000 2 02 03041 05 0000 151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</si>
  <si>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</si>
  <si>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</si>
  <si>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</si>
  <si>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</si>
  <si>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</si>
  <si>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</si>
  <si>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</si>
  <si>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</si>
  <si>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   бюджетам  муниципальных образований на компенсацию части затрат на приобретение средств химической защиты растений</t>
  </si>
  <si>
    <t>000 2 02 03051 00 0000 151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</si>
  <si>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</si>
  <si>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</si>
  <si>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</si>
  <si>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</si>
  <si>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</si>
  <si>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</si>
  <si>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</si>
  <si>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</si>
  <si>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</si>
  <si>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</si>
  <si>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</si>
  <si>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</si>
  <si>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</si>
  <si>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</si>
  <si>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</si>
  <si>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</si>
  <si>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</si>
  <si>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</si>
  <si>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городских округов в валюте  Российской Федерации</t>
  </si>
  <si>
    <t>000 01 06 05 01 04 0000 540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</si>
  <si>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</si>
  <si>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</si>
  <si>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</si>
  <si>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</si>
  <si>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</si>
  <si>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</si>
  <si>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</si>
  <si>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</si>
  <si>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</si>
  <si>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</si>
  <si>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</si>
  <si>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</si>
  <si>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>Увеличение иных финансовых активов</t>
  </si>
  <si>
    <t>000 01 06 06 00 00 0000 550</t>
  </si>
  <si>
    <t>Увеличение иных финансовых активов в  собственности субъектов Российской Федерации</t>
  </si>
  <si>
    <t>000 01 06 06 00 02 0000 550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</si>
  <si>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</si>
  <si>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</si>
  <si>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субъектов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</si>
  <si>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>000 2 02 03066 02 0000 151</t>
  </si>
  <si>
    <t>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</si>
  <si>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000 2 02 03067 02 0000 151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</si>
  <si>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</si>
  <si>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</si>
  <si>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</si>
  <si>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</si>
  <si>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</si>
  <si>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</si>
  <si>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</si>
  <si>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</si>
  <si>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</si>
  <si>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</si>
  <si>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</si>
  <si>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</si>
  <si>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</si>
  <si>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</si>
  <si>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</si>
  <si>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</si>
  <si>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</si>
  <si>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</si>
  <si>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</si>
  <si>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</si>
  <si>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</si>
  <si>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</si>
  <si>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</si>
  <si>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</si>
  <si>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</si>
  <si>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</si>
  <si>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</si>
  <si>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</si>
  <si>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</si>
  <si>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</si>
  <si>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</si>
  <si>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</si>
  <si>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</si>
  <si>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</si>
  <si>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</si>
  <si>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</si>
  <si>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</si>
  <si>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</si>
  <si>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</si>
  <si>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</si>
  <si>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</si>
  <si>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</si>
  <si>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</si>
  <si>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</si>
  <si>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</si>
  <si>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</si>
  <si>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</si>
  <si>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</si>
  <si>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</si>
  <si>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</si>
  <si>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</si>
  <si>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</si>
  <si>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</si>
  <si>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</si>
  <si>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</si>
  <si>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</si>
  <si>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</si>
  <si>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</si>
  <si>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</si>
  <si>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</si>
  <si>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</si>
  <si>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</si>
  <si>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</si>
  <si>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</si>
  <si>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</si>
  <si>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</si>
  <si>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</si>
  <si>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</si>
  <si>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</si>
  <si>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</si>
  <si>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</si>
  <si>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</si>
  <si>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</si>
  <si>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</si>
  <si>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</si>
  <si>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</si>
  <si>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</si>
  <si>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</si>
  <si>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</si>
  <si>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</si>
  <si>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</si>
  <si>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</si>
  <si>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</si>
  <si>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</si>
  <si>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</si>
  <si>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</si>
  <si>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</si>
  <si>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</si>
  <si>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</si>
  <si>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</si>
  <si>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</si>
  <si>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</si>
  <si>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</si>
  <si>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</si>
  <si>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</si>
  <si>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</si>
  <si>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</si>
  <si>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</si>
  <si>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</si>
  <si>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</si>
  <si>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</si>
  <si>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</si>
  <si>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</si>
  <si>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</si>
  <si>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</si>
  <si>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</si>
  <si>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</si>
  <si>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</si>
  <si>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</si>
  <si>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</si>
  <si>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Безвозмездные поступления в бюджеты городских округов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 и переселению граждан из аварийного жилищного фонда</t>
  </si>
  <si>
    <t>000 2 03 10001 04 0000 180</t>
  </si>
  <si>
    <t>Безвозмездные   поступления   в   бюджеты городских округов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</si>
  <si>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000 2 03 10001 04 0004 180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</si>
  <si>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</si>
  <si>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</si>
  <si>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</si>
  <si>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</si>
  <si>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</si>
  <si>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</si>
  <si>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</si>
  <si>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</si>
  <si>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</si>
  <si>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</si>
  <si>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</si>
  <si>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</si>
  <si>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в том числе доходы от собственности (в части процентов по выданным кредитам)</t>
  </si>
  <si>
    <t>000 8 70 00000 00 0000 120</t>
  </si>
  <si>
    <t>поступления от других бюджетов бюджетной системы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</si>
  <si>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</si>
  <si>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</si>
  <si>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</si>
  <si>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</si>
  <si>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</si>
  <si>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</si>
  <si>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</si>
  <si>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</si>
  <si>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</si>
  <si>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</si>
  <si>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</si>
  <si>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</si>
  <si>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</si>
  <si>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</si>
  <si>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</si>
  <si>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</si>
  <si>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</si>
  <si>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</si>
  <si>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</si>
  <si>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</si>
  <si>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</si>
  <si>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</si>
  <si>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</si>
  <si>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</si>
  <si>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</si>
  <si>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</si>
  <si>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</si>
  <si>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</si>
  <si>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</si>
  <si>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</si>
  <si>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</si>
  <si>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</si>
  <si>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</si>
  <si>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</si>
  <si>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</si>
  <si>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</si>
  <si>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</si>
  <si>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</si>
  <si>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</si>
  <si>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</si>
  <si>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</si>
  <si>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</si>
  <si>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</si>
  <si>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</si>
  <si>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</si>
  <si>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</si>
  <si>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</si>
  <si>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</si>
  <si>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</si>
  <si>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</si>
  <si>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</si>
  <si>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</si>
  <si>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</si>
  <si>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</si>
  <si>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</si>
  <si>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</si>
  <si>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</si>
  <si>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</si>
  <si>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</si>
  <si>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</si>
  <si>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</si>
  <si>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</si>
  <si>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</si>
  <si>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</si>
  <si>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</si>
  <si>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</si>
  <si>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</si>
  <si>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</si>
  <si>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</si>
  <si>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</si>
  <si>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</si>
  <si>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</si>
  <si>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</si>
  <si>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</si>
  <si>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</si>
  <si>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</si>
  <si>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</si>
  <si>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</si>
  <si>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</si>
  <si>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</si>
  <si>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</si>
  <si>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</si>
  <si>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</si>
  <si>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</si>
  <si>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</si>
  <si>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</si>
  <si>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</si>
  <si>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</si>
  <si>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</si>
  <si>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</si>
  <si>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</si>
  <si>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</si>
  <si>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</si>
  <si>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</si>
  <si>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</si>
  <si>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</si>
  <si>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</si>
  <si>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</si>
  <si>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</si>
  <si>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</si>
  <si>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</si>
  <si>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</si>
  <si>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</si>
  <si>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</si>
  <si>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</si>
  <si>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</si>
  <si>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</si>
  <si>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</si>
  <si>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</si>
  <si>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</si>
  <si>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</si>
  <si>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</si>
  <si>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</si>
  <si>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</si>
  <si>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</si>
  <si>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</si>
  <si>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</si>
  <si>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</si>
  <si>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</si>
  <si>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</si>
  <si>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</si>
  <si>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</si>
  <si>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</si>
  <si>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</si>
  <si>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</si>
  <si>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</si>
  <si>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</si>
  <si>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</si>
  <si>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</si>
  <si>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</si>
  <si>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</si>
  <si>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</si>
  <si>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</si>
  <si>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</si>
  <si>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</si>
  <si>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</si>
  <si>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</si>
  <si>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</si>
  <si>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</si>
  <si>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</si>
  <si>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</si>
  <si>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</si>
  <si>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</si>
  <si>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</si>
  <si>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</si>
  <si>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</si>
  <si>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</si>
  <si>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</si>
  <si>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</si>
  <si>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</si>
  <si>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</si>
  <si>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</si>
  <si>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</si>
  <si>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</si>
  <si>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</si>
  <si>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</si>
  <si>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</si>
  <si>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</si>
  <si>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</si>
  <si>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</si>
  <si>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</si>
  <si>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</si>
  <si>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</si>
  <si>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</si>
  <si>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</si>
  <si>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</si>
  <si>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</si>
  <si>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</si>
  <si>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</si>
  <si>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</si>
  <si>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</si>
  <si>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</si>
  <si>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000 0108 0000000 000 220</t>
  </si>
  <si>
    <t>000 0108 0000000 000 226</t>
  </si>
  <si>
    <t>000 0108 0000000 000 250</t>
  </si>
  <si>
    <t>000 0108 0000000 000 253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</si>
  <si>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</si>
  <si>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</si>
  <si>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</si>
  <si>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</si>
  <si>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</si>
  <si>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</si>
  <si>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</si>
  <si>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</si>
  <si>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000 0112 0000000 000 220</t>
  </si>
  <si>
    <t>000 0112 0000000 000 225</t>
  </si>
  <si>
    <t>000 0112 0000000 000 226</t>
  </si>
  <si>
    <t>000 0112 0000000 000 290</t>
  </si>
  <si>
    <t>000 0112 0000000 000 300</t>
  </si>
  <si>
    <t>000 0112 0000000 000 310</t>
  </si>
  <si>
    <t>000 0112 0000000 000 340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</si>
  <si>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</si>
  <si>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</si>
  <si>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</si>
  <si>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</si>
  <si>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</si>
  <si>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</si>
  <si>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</si>
  <si>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</si>
  <si>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</si>
  <si>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</si>
  <si>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</si>
  <si>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</si>
  <si>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</si>
  <si>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</si>
  <si>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</si>
  <si>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000 0114 0000000 000 241</t>
  </si>
  <si>
    <t>000 0114 0000000 000 242</t>
  </si>
  <si>
    <t>000 0114 0000000 000 260</t>
  </si>
  <si>
    <t>000 0114 0000000 000 262</t>
  </si>
  <si>
    <t>000 0114 0000000 000 290</t>
  </si>
  <si>
    <t>000 0114 0000000 000 300</t>
  </si>
  <si>
    <t>000 0114 0000000 000 310</t>
  </si>
  <si>
    <t>000 0114 0000000 000 320</t>
  </si>
  <si>
    <t>000 0114 0000000 000 330</t>
  </si>
  <si>
    <t>000 0114 0000000 000 340</t>
  </si>
  <si>
    <t>000 0114 0000000 000 500</t>
  </si>
  <si>
    <t>000 0114 0000000 000 530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</si>
  <si>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</si>
  <si>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</si>
  <si>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</si>
  <si>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</si>
  <si>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</si>
  <si>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</si>
  <si>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</si>
  <si>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</si>
  <si>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</si>
  <si>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</si>
  <si>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</si>
  <si>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</si>
  <si>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</si>
  <si>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</si>
  <si>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</si>
  <si>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</si>
  <si>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000 0200 0000000 000 260</t>
  </si>
  <si>
    <t>000 0200 0000000 000 262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</si>
  <si>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</si>
  <si>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</si>
  <si>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</si>
  <si>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</si>
  <si>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</si>
  <si>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</si>
  <si>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</si>
  <si>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</si>
  <si>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</si>
  <si>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</si>
  <si>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</si>
  <si>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</si>
  <si>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</si>
  <si>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</si>
  <si>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</si>
  <si>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</si>
  <si>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</si>
  <si>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</si>
  <si>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000 0203 0000000 000 260</t>
  </si>
  <si>
    <t>000 0203 0000000 000 262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</si>
  <si>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</si>
  <si>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</si>
  <si>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</si>
  <si>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</si>
  <si>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</si>
  <si>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</si>
  <si>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</si>
  <si>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</si>
  <si>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</si>
  <si>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</si>
  <si>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</si>
  <si>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</si>
  <si>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</si>
  <si>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</si>
  <si>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</si>
  <si>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</si>
  <si>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</si>
  <si>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</si>
  <si>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</si>
  <si>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</si>
  <si>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</si>
  <si>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</si>
  <si>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</si>
  <si>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</si>
  <si>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</si>
  <si>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</si>
  <si>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</si>
  <si>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</si>
  <si>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</si>
  <si>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</si>
  <si>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</si>
  <si>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</si>
  <si>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</si>
  <si>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</si>
  <si>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</si>
  <si>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000 0300 0000000 000 260</t>
  </si>
  <si>
    <t>000 0300 0000000 000 262</t>
  </si>
  <si>
    <t>Социальные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</si>
  <si>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</si>
  <si>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</si>
  <si>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</si>
  <si>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</si>
  <si>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</si>
  <si>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</si>
  <si>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</si>
  <si>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</si>
  <si>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</si>
  <si>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</si>
  <si>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</si>
  <si>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</si>
  <si>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</si>
  <si>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</si>
  <si>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</si>
  <si>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</si>
  <si>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</si>
  <si>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</si>
  <si>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</si>
  <si>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</si>
  <si>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</si>
  <si>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</si>
  <si>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</si>
  <si>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</si>
  <si>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</si>
  <si>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</si>
  <si>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</si>
  <si>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</si>
  <si>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</si>
  <si>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</si>
  <si>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</si>
  <si>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</si>
  <si>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</si>
  <si>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</si>
  <si>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</si>
  <si>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</si>
  <si>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</si>
  <si>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</si>
  <si>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</si>
  <si>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</si>
  <si>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</si>
  <si>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</si>
  <si>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</si>
  <si>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</si>
  <si>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</si>
  <si>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</si>
  <si>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</si>
  <si>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</si>
  <si>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</si>
  <si>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</si>
  <si>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</si>
  <si>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</si>
  <si>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</si>
  <si>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</si>
  <si>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</si>
  <si>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</si>
  <si>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</si>
  <si>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</si>
  <si>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</si>
  <si>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</si>
  <si>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</si>
  <si>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</si>
  <si>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</si>
  <si>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</si>
  <si>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</si>
  <si>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</si>
  <si>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</si>
  <si>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</si>
  <si>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</si>
  <si>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</si>
  <si>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</si>
  <si>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</si>
  <si>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</si>
  <si>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</si>
  <si>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</si>
  <si>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</si>
  <si>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</si>
  <si>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Руководитель департамента исполнения областного бюджета и отчетности</t>
  </si>
  <si>
    <t>000 0402 0000000 000 220</t>
  </si>
  <si>
    <t>000 0402 0000000 000 225</t>
  </si>
  <si>
    <t>000 0402 0000000 000 226</t>
  </si>
  <si>
    <t>000 0402 0000000 000 240</t>
  </si>
  <si>
    <t>000 0402 0000000 000 241</t>
  </si>
  <si>
    <t>000 0402 0000000 000 242</t>
  </si>
  <si>
    <t>000 0402 0000000 000 300</t>
  </si>
  <si>
    <t>000 0402 0000000 000 310</t>
  </si>
  <si>
    <t>Воспроизводство минерально-сырьевой базы</t>
  </si>
  <si>
    <t>000 0404 0000000 000 000</t>
  </si>
  <si>
    <t>000 0404 0000000 000 200</t>
  </si>
  <si>
    <t>000 0404 0000000 000 220</t>
  </si>
  <si>
    <t>000 0404 0000000 000 226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</si>
  <si>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</si>
  <si>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</si>
  <si>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</si>
  <si>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</si>
  <si>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</si>
  <si>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</si>
  <si>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</si>
  <si>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</si>
  <si>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</si>
  <si>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</si>
  <si>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</si>
  <si>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</si>
  <si>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</si>
  <si>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</si>
  <si>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</si>
  <si>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</si>
  <si>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</si>
  <si>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</si>
  <si>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</si>
  <si>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</si>
  <si>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</si>
  <si>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</si>
  <si>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</si>
  <si>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</si>
  <si>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</si>
  <si>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</si>
  <si>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</si>
  <si>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</si>
  <si>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</si>
  <si>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</si>
  <si>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</si>
  <si>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</si>
  <si>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</si>
  <si>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</si>
  <si>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</si>
  <si>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</si>
  <si>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</si>
  <si>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</si>
  <si>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</si>
  <si>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</si>
  <si>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</si>
  <si>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</si>
  <si>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</si>
  <si>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</si>
  <si>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</si>
  <si>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</si>
  <si>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</si>
  <si>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</si>
  <si>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</si>
  <si>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</si>
  <si>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</si>
  <si>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</si>
  <si>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</si>
  <si>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</si>
  <si>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</si>
  <si>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</si>
  <si>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</si>
  <si>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Уменьшение прочих источников финансирования  дефицитов бюджетов за счет иных финансовых  активов</t>
  </si>
  <si>
    <t>000 01 06 06 00 00 0000 600</t>
  </si>
  <si>
    <t>Уменьшение иных финансовых активов</t>
  </si>
  <si>
    <t>000 01 06 06 00 00 0000 650</t>
  </si>
  <si>
    <t>Уменьшение иных финансовых активов в  собственности субъектов Российской Федерации</t>
  </si>
  <si>
    <t>000 01 06 06 00 02 0000 650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</si>
  <si>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</si>
  <si>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</si>
  <si>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</si>
  <si>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</si>
  <si>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</si>
  <si>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</si>
  <si>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</si>
  <si>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</si>
  <si>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</si>
  <si>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</si>
  <si>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</si>
  <si>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</si>
  <si>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</si>
  <si>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</si>
  <si>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</si>
  <si>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</si>
  <si>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</si>
  <si>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</si>
  <si>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</si>
  <si>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</si>
  <si>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</si>
  <si>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</si>
  <si>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</si>
  <si>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</si>
  <si>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</si>
  <si>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</si>
  <si>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</si>
  <si>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</si>
  <si>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</si>
  <si>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</si>
  <si>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</si>
  <si>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</si>
  <si>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</si>
  <si>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</si>
  <si>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</si>
  <si>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</si>
  <si>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</si>
  <si>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</si>
  <si>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</si>
  <si>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</si>
  <si>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</si>
  <si>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</si>
  <si>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</si>
  <si>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</si>
  <si>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</si>
  <si>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</si>
  <si>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</si>
  <si>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14.10.10</t>
  </si>
  <si>
    <t xml:space="preserve"> Самарская область</t>
  </si>
  <si>
    <t>на 1 октября 2010 года</t>
  </si>
  <si>
    <t/>
  </si>
  <si>
    <t>000 0500 0000000 000 262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</si>
  <si>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</si>
  <si>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</si>
  <si>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</si>
  <si>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</si>
  <si>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</si>
  <si>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</si>
  <si>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</si>
  <si>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</si>
  <si>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</si>
  <si>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</si>
  <si>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</si>
  <si>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</si>
  <si>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</si>
  <si>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</si>
  <si>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</si>
  <si>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</si>
  <si>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</si>
  <si>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</si>
  <si>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</si>
  <si>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</si>
  <si>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</si>
  <si>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</si>
  <si>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</si>
  <si>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</si>
  <si>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</si>
  <si>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</si>
  <si>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</si>
  <si>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</si>
  <si>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</si>
  <si>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</si>
  <si>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</si>
  <si>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</si>
  <si>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</si>
  <si>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</si>
  <si>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</si>
  <si>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</si>
  <si>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</si>
  <si>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</si>
  <si>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</si>
  <si>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</si>
  <si>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</si>
  <si>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</si>
  <si>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</si>
  <si>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</si>
  <si>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</si>
  <si>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</si>
  <si>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</si>
  <si>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</si>
  <si>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</si>
  <si>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</si>
  <si>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</si>
  <si>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</si>
  <si>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</si>
  <si>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</si>
  <si>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</si>
  <si>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</si>
  <si>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</si>
  <si>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</si>
  <si>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</si>
  <si>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</si>
  <si>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</si>
  <si>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</si>
  <si>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</si>
  <si>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</si>
  <si>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</si>
  <si>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</si>
  <si>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000 0505 0000000 000 242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</si>
  <si>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</si>
  <si>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</si>
  <si>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</si>
  <si>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</si>
  <si>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</si>
  <si>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</si>
  <si>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</si>
  <si>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</si>
  <si>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</si>
  <si>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</si>
  <si>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</si>
  <si>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</si>
  <si>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</si>
  <si>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</si>
  <si>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</si>
  <si>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</si>
  <si>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</si>
  <si>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</si>
  <si>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</si>
  <si>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</si>
  <si>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</si>
  <si>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</si>
  <si>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</si>
  <si>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000 0600 0000000 000 242</t>
  </si>
  <si>
    <t>000 0600 0000000 000 290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</si>
  <si>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</si>
  <si>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</si>
  <si>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</si>
  <si>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</si>
  <si>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</si>
  <si>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</si>
  <si>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</si>
  <si>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</si>
  <si>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</si>
  <si>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</si>
  <si>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</si>
  <si>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</si>
  <si>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</si>
  <si>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000 0602 0000000 000 300</t>
  </si>
  <si>
    <t>000 0602 0000000 000 310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</si>
  <si>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</si>
  <si>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</si>
  <si>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</si>
  <si>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</si>
  <si>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</si>
  <si>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</si>
  <si>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</si>
  <si>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000 0603 0000000 000 221</t>
  </si>
  <si>
    <t>000 0603 0000000 000 224</t>
  </si>
  <si>
    <t>000 0603 0000000 000 225</t>
  </si>
  <si>
    <t>000 0603 0000000 000 226</t>
  </si>
  <si>
    <t>000 0603 0000000 000 240</t>
  </si>
  <si>
    <t>000 0603 0000000 000 242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</si>
  <si>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</si>
  <si>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</si>
  <si>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</si>
  <si>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</si>
  <si>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</si>
  <si>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</si>
  <si>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</si>
  <si>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</si>
  <si>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</si>
  <si>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</si>
  <si>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</si>
  <si>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</si>
  <si>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</si>
  <si>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</si>
  <si>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</si>
  <si>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000 0605 0000000 000 224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</si>
  <si>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</si>
  <si>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</si>
  <si>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</si>
  <si>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</si>
  <si>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</si>
  <si>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</si>
  <si>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</si>
  <si>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</si>
  <si>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</si>
  <si>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</si>
  <si>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</si>
  <si>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</si>
  <si>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</si>
  <si>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</si>
  <si>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</si>
  <si>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</si>
  <si>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</si>
  <si>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</si>
  <si>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</si>
  <si>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</si>
  <si>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</si>
  <si>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</si>
  <si>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</si>
  <si>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</si>
  <si>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</si>
  <si>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</si>
  <si>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</si>
  <si>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</si>
  <si>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</si>
  <si>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</si>
  <si>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</si>
  <si>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</si>
  <si>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</si>
  <si>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</si>
  <si>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</si>
  <si>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</si>
  <si>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</si>
  <si>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</si>
  <si>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</si>
  <si>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</si>
  <si>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</si>
  <si>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</si>
  <si>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</si>
  <si>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</si>
  <si>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</si>
  <si>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</si>
  <si>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</si>
  <si>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</si>
  <si>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</si>
  <si>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</si>
  <si>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</si>
  <si>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</si>
  <si>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</si>
  <si>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</si>
  <si>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</si>
  <si>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</si>
  <si>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</si>
  <si>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</si>
  <si>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</si>
  <si>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</si>
  <si>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</si>
  <si>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</si>
  <si>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</si>
  <si>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</si>
  <si>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</si>
  <si>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</si>
  <si>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</si>
  <si>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</si>
  <si>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</si>
  <si>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</si>
  <si>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</si>
  <si>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</si>
  <si>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</si>
  <si>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</si>
  <si>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</si>
  <si>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</si>
  <si>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</si>
  <si>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</si>
  <si>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</si>
  <si>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</si>
  <si>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</si>
  <si>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</si>
  <si>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</si>
  <si>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</si>
  <si>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</si>
  <si>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</si>
  <si>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</si>
  <si>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</si>
  <si>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</si>
  <si>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</si>
  <si>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</si>
  <si>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</si>
  <si>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</si>
  <si>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</si>
  <si>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</si>
  <si>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</si>
  <si>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</si>
  <si>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</si>
  <si>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</si>
  <si>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</si>
  <si>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</si>
  <si>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</si>
  <si>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</si>
  <si>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</si>
  <si>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</si>
  <si>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</si>
  <si>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</si>
  <si>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</si>
  <si>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</si>
  <si>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</si>
  <si>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</si>
  <si>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</si>
  <si>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</si>
  <si>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</si>
  <si>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</si>
  <si>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</si>
  <si>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</si>
  <si>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</si>
  <si>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</si>
  <si>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</si>
  <si>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</si>
  <si>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</si>
  <si>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</si>
  <si>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</si>
  <si>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</si>
  <si>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</si>
  <si>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Высшее и послевузовское профессиональное образование</t>
  </si>
  <si>
    <t>000 0706 0000000 000 000</t>
  </si>
  <si>
    <t>000 0706 0000000 000 200</t>
  </si>
  <si>
    <t>000 0706 0000000 000 210</t>
  </si>
  <si>
    <t>000 0706 0000000 000 211</t>
  </si>
  <si>
    <t>000 0706 0000000 000 212</t>
  </si>
  <si>
    <t>000 0706 0000000 000 213</t>
  </si>
  <si>
    <t>000 0706 0000000 000 220</t>
  </si>
  <si>
    <t>000 0706 0000000 000 221</t>
  </si>
  <si>
    <t>000 0706 0000000 000 222</t>
  </si>
  <si>
    <t>000 0706 0000000 000 223</t>
  </si>
  <si>
    <t>000 0706 0000000 000 225</t>
  </si>
  <si>
    <t>000 0706 0000000 000 226</t>
  </si>
  <si>
    <t>000 0706 0000000 000 240</t>
  </si>
  <si>
    <t>000 0706 0000000 000 241</t>
  </si>
  <si>
    <t>000 0706 0000000 000 260</t>
  </si>
  <si>
    <t>000 0706 0000000 000 262</t>
  </si>
  <si>
    <t>000 0706 0000000 000 290</t>
  </si>
  <si>
    <t>000 0706 0000000 000 300</t>
  </si>
  <si>
    <t>000 0706 0000000 000 310</t>
  </si>
  <si>
    <t>000 0706 0000000 000 340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</si>
  <si>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</si>
  <si>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</si>
  <si>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</si>
  <si>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</si>
  <si>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</si>
  <si>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</si>
  <si>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</si>
  <si>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</si>
  <si>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</si>
  <si>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</si>
  <si>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</si>
  <si>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</si>
  <si>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</si>
  <si>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</si>
  <si>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</si>
  <si>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</si>
  <si>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</si>
  <si>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</si>
  <si>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</si>
  <si>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</si>
  <si>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</si>
  <si>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</si>
  <si>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</si>
  <si>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</si>
  <si>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</si>
  <si>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</si>
  <si>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</si>
  <si>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</si>
  <si>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</si>
  <si>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</si>
  <si>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</si>
  <si>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</si>
  <si>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</si>
  <si>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</si>
  <si>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</si>
  <si>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</si>
  <si>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</si>
  <si>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</si>
  <si>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</si>
  <si>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</si>
  <si>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</si>
  <si>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</si>
  <si>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</si>
  <si>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</si>
  <si>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</si>
  <si>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</si>
  <si>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</si>
  <si>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</si>
  <si>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</si>
  <si>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</si>
  <si>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</si>
  <si>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</si>
  <si>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</si>
  <si>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</si>
  <si>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</si>
  <si>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</si>
  <si>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</si>
  <si>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</si>
  <si>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</si>
  <si>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</si>
  <si>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</si>
  <si>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</si>
  <si>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</si>
  <si>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</si>
  <si>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</si>
  <si>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</si>
  <si>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</si>
  <si>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</si>
  <si>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</si>
  <si>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</si>
  <si>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</si>
  <si>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</si>
  <si>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</si>
  <si>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</si>
  <si>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</si>
  <si>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</si>
  <si>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</si>
  <si>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</si>
  <si>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</si>
  <si>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</si>
  <si>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</si>
  <si>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</si>
  <si>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</si>
  <si>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</si>
  <si>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</si>
  <si>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</si>
  <si>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</si>
  <si>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</si>
  <si>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</si>
  <si>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</si>
  <si>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</si>
  <si>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</si>
  <si>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</si>
  <si>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</si>
  <si>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</si>
  <si>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</si>
  <si>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</si>
  <si>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</si>
  <si>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</si>
  <si>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</si>
  <si>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</si>
  <si>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</si>
  <si>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</si>
  <si>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000 0802 0000000 000 340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</si>
  <si>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</si>
  <si>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</si>
  <si>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</si>
  <si>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</si>
  <si>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</si>
  <si>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</si>
  <si>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</si>
  <si>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</si>
  <si>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</si>
  <si>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</si>
  <si>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000 0803 0000000 000 223</t>
  </si>
  <si>
    <t>000 0803 0000000 000 225</t>
  </si>
  <si>
    <t>000 0803 0000000 000 226</t>
  </si>
  <si>
    <t>000 0803 0000000 000 240</t>
  </si>
  <si>
    <t>000 0803 0000000 000 241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</si>
  <si>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</si>
  <si>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</si>
  <si>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</si>
  <si>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</si>
  <si>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</si>
  <si>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</si>
  <si>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</si>
  <si>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</si>
  <si>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</si>
  <si>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</si>
  <si>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</si>
  <si>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</si>
  <si>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</si>
  <si>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</si>
  <si>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</si>
  <si>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</si>
  <si>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</si>
  <si>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</si>
  <si>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</si>
  <si>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</si>
  <si>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</si>
  <si>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</si>
  <si>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</si>
  <si>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</si>
  <si>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</si>
  <si>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</si>
  <si>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</si>
  <si>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</si>
  <si>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</si>
  <si>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</si>
  <si>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</si>
  <si>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</si>
  <si>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</si>
  <si>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000 0806 0000000 000 240</t>
  </si>
  <si>
    <t>000 0806 0000000 000 241</t>
  </si>
  <si>
    <t>000 0806 0000000 000 260</t>
  </si>
  <si>
    <t>000 0806 0000000 000 262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</si>
  <si>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</si>
  <si>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</si>
  <si>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</si>
  <si>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</si>
  <si>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</si>
  <si>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</si>
  <si>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</si>
  <si>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</si>
  <si>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</si>
  <si>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</si>
  <si>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</si>
  <si>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</si>
  <si>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</si>
  <si>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</si>
  <si>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</si>
  <si>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</si>
  <si>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</si>
  <si>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</si>
  <si>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</si>
  <si>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</si>
  <si>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</si>
  <si>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000 0900 0000000 000 260</t>
  </si>
  <si>
    <t>Пособия по социальному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</si>
  <si>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</si>
  <si>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</si>
  <si>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</si>
  <si>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</si>
  <si>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</si>
  <si>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</si>
  <si>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</si>
  <si>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</si>
  <si>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</si>
  <si>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</si>
  <si>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</si>
  <si>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</si>
  <si>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</si>
  <si>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</si>
  <si>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</si>
  <si>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</si>
  <si>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</si>
  <si>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</si>
  <si>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</si>
  <si>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</si>
  <si>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</si>
  <si>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</si>
  <si>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</si>
  <si>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</si>
  <si>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</si>
  <si>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</si>
  <si>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</si>
  <si>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</si>
  <si>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</si>
  <si>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</si>
  <si>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</si>
  <si>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</si>
  <si>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</si>
  <si>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</si>
  <si>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</si>
  <si>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</si>
  <si>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</si>
  <si>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</si>
  <si>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</si>
  <si>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</si>
  <si>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</si>
  <si>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</si>
  <si>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</si>
  <si>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</si>
  <si>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</si>
  <si>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</si>
  <si>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</si>
  <si>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</si>
  <si>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000 0903 0000000 000 212</t>
  </si>
  <si>
    <t>000 0903 0000000 000 220</t>
  </si>
  <si>
    <t>000 0903 0000000 000 221</t>
  </si>
  <si>
    <t>000 0903 0000000 000 222</t>
  </si>
  <si>
    <t>000 0903 0000000 000 223</t>
  </si>
  <si>
    <t>000 0903 0000000 000 225</t>
  </si>
  <si>
    <t>000 0903 0000000 000 226</t>
  </si>
  <si>
    <t>000 0903 0000000 000 290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</si>
  <si>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</si>
  <si>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</si>
  <si>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</si>
  <si>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</si>
  <si>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</si>
  <si>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</si>
  <si>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</si>
  <si>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</si>
  <si>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</si>
  <si>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</si>
  <si>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</si>
  <si>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</si>
  <si>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</si>
  <si>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000 0904 0000000 000 224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</si>
  <si>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</si>
  <si>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</si>
  <si>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</si>
  <si>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</si>
  <si>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</si>
  <si>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</si>
  <si>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</si>
  <si>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</si>
  <si>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</si>
  <si>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</si>
  <si>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</si>
  <si>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</si>
  <si>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</si>
  <si>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</si>
  <si>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</si>
  <si>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</si>
  <si>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</si>
  <si>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000 0905 0000000 000 224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</si>
  <si>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</si>
  <si>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</si>
  <si>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</si>
  <si>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</si>
  <si>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</si>
  <si>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</si>
  <si>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</si>
  <si>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</si>
  <si>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</si>
  <si>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</si>
  <si>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</si>
  <si>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</si>
  <si>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</si>
  <si>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</si>
  <si>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</si>
  <si>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</si>
  <si>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</si>
  <si>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000 0906 0000000 000 224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</si>
  <si>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</si>
  <si>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</si>
  <si>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</si>
  <si>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</si>
  <si>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</si>
  <si>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</si>
  <si>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</si>
  <si>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</si>
  <si>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Санитарно-эпидемиологическое благополучие</t>
  </si>
  <si>
    <t>000 0907 0000000 000 000</t>
  </si>
  <si>
    <t>000 0907 0000000 000 200</t>
  </si>
  <si>
    <t>000 0907 0000000 000 220</t>
  </si>
  <si>
    <t>000 0907 0000000 000 226</t>
  </si>
  <si>
    <t>000 0907 0000000 000 300</t>
  </si>
  <si>
    <t>000 0907 0000000 000 340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</si>
  <si>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</si>
  <si>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</si>
  <si>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</si>
  <si>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</si>
  <si>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</si>
  <si>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</si>
  <si>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</si>
  <si>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</si>
  <si>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</si>
  <si>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</si>
  <si>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</si>
  <si>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</si>
  <si>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</si>
  <si>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</si>
  <si>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</si>
  <si>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000 0908 0000000 000 241</t>
  </si>
  <si>
    <t>000 0908 0000000 000 242</t>
  </si>
  <si>
    <t>000 0908 0000000 000 260</t>
  </si>
  <si>
    <t>000 0908 0000000 000 262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</si>
  <si>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</si>
  <si>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</si>
  <si>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</si>
  <si>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</si>
  <si>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</si>
  <si>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</si>
  <si>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</si>
  <si>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</si>
  <si>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</si>
  <si>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</si>
  <si>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</si>
  <si>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</si>
  <si>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</si>
  <si>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</si>
  <si>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</si>
  <si>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</si>
  <si>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</si>
  <si>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</si>
  <si>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000 0910 0000000 000 240</t>
  </si>
  <si>
    <t>000 0910 0000000 000 242</t>
  </si>
  <si>
    <t>000 0910 0000000 000 260</t>
  </si>
  <si>
    <t>Пенсии, пособия и выплаты по пенсионному, социальному и медицинскому страхованию населения</t>
  </si>
  <si>
    <t>000 0910 0000000 000 261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</si>
  <si>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</si>
  <si>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</si>
  <si>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</si>
  <si>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</si>
  <si>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</si>
  <si>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</si>
  <si>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</si>
  <si>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</si>
  <si>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</si>
  <si>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</si>
  <si>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</si>
  <si>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</si>
  <si>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</si>
  <si>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</si>
  <si>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</si>
  <si>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</si>
  <si>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</si>
  <si>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</si>
  <si>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</si>
  <si>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</si>
  <si>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</si>
  <si>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</si>
  <si>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</si>
  <si>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</si>
  <si>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</si>
  <si>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</si>
  <si>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</si>
  <si>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</si>
  <si>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</si>
  <si>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</si>
  <si>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</si>
  <si>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</si>
  <si>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</si>
  <si>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</si>
  <si>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</si>
  <si>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</si>
  <si>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</si>
  <si>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</si>
  <si>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</si>
  <si>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</si>
  <si>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</si>
  <si>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</si>
  <si>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</si>
  <si>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</si>
  <si>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</si>
  <si>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</si>
  <si>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</si>
  <si>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</si>
  <si>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</si>
  <si>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</si>
  <si>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</si>
  <si>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</si>
  <si>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</si>
  <si>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</si>
  <si>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</si>
  <si>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</si>
  <si>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</si>
  <si>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</si>
  <si>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</si>
  <si>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</si>
  <si>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</si>
  <si>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</si>
  <si>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</si>
  <si>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000 1003 0000000 000 222</t>
  </si>
  <si>
    <t>000 1003 0000000 000 224</t>
  </si>
  <si>
    <t>000 1003 0000000 000 225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</si>
  <si>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</si>
  <si>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</si>
  <si>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</si>
  <si>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</si>
  <si>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</si>
  <si>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</si>
  <si>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</si>
  <si>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</si>
  <si>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</si>
  <si>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</si>
  <si>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</si>
  <si>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</si>
  <si>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</si>
  <si>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</si>
  <si>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</si>
  <si>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</si>
  <si>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</si>
  <si>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</si>
  <si>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</si>
  <si>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</si>
  <si>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</si>
  <si>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</si>
  <si>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</si>
  <si>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</si>
  <si>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</si>
  <si>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</si>
  <si>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</si>
  <si>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</si>
  <si>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</si>
  <si>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</si>
  <si>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</si>
  <si>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</si>
  <si>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</si>
  <si>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</si>
  <si>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</si>
  <si>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</si>
  <si>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</si>
  <si>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</si>
  <si>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</si>
  <si>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</si>
  <si>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</si>
  <si>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</si>
  <si>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</si>
  <si>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</si>
  <si>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</si>
  <si>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</si>
  <si>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</si>
  <si>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</si>
  <si>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</si>
  <si>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</si>
  <si>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</si>
  <si>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</si>
  <si>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</si>
  <si>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000 1100 0000000 000 220</t>
  </si>
  <si>
    <t>000 1100 0000000 000 226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</si>
  <si>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</si>
  <si>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</si>
  <si>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</si>
  <si>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</si>
  <si>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</si>
  <si>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</si>
  <si>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</si>
  <si>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</si>
  <si>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</si>
  <si>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000 1102 0000000 000 220</t>
  </si>
  <si>
    <t>000 1102 0000000 000 226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</si>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</sst>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38.25390625" style="0" customWidth="1"/>
    <col min="2" max="2" width="4.25390625" style="0" customWidth="1"/>
    <col min="3" max="3" width="20.00390625" style="0" hidden="1" customWidth="1"/>
    <col min="4" max="4" width="26.375" style="0" customWidth="1"/>
    <col min="5" max="5" width="16.25390625" style="0" customWidth="1"/>
    <col min="6" max="6" width="16.625" style="0" customWidth="1"/>
    <col min="7" max="7" width="15.125" style="0" customWidth="1"/>
    <col min="8" max="8" width="14.00390625" style="0" customWidth="1"/>
    <col min="9" max="9" width="13.125" style="0" customWidth="1"/>
    <col min="10" max="10" width="13.00390625" style="0" customWidth="1"/>
    <col min="11" max="14" width="13.75390625" style="0" customWidth="1"/>
    <col min="15" max="15" width="14.125" style="0" customWidth="1"/>
    <col min="16" max="16" width="12.75390625" style="0" customWidth="1"/>
    <col min="17" max="17" width="12.875" style="0" customWidth="1"/>
    <col min="18" max="18" width="13.00390625" style="0" customWidth="1"/>
  </cols>
  <sheetData>
    <row r="1" spans="1:18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2.75" customHeight="1">
      <c r="A2" s="23"/>
      <c r="B2" s="56"/>
      <c r="C2" s="56"/>
      <c r="D2" s="56"/>
      <c r="E2" s="102" t="s">
        <v>92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Q2" s="54"/>
      <c r="R2" s="27"/>
    </row>
    <row r="3" spans="2:18" ht="13.5" thickBot="1">
      <c r="B3" s="56"/>
      <c r="C3" s="56"/>
      <c r="D3" s="56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Q3" s="54"/>
      <c r="R3" s="36"/>
    </row>
    <row r="4" spans="2:18" ht="13.5" thickBot="1">
      <c r="B4" s="24"/>
      <c r="C4" s="24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Q4" s="5"/>
      <c r="R4" s="35" t="s">
        <v>78</v>
      </c>
    </row>
    <row r="5" spans="2:18" ht="12.75">
      <c r="B5" s="6"/>
      <c r="C5" s="6"/>
      <c r="E5" s="53"/>
      <c r="F5" s="53"/>
      <c r="G5" s="53"/>
      <c r="H5" s="53"/>
      <c r="I5" s="53"/>
      <c r="J5" s="53" t="s">
        <v>1841</v>
      </c>
      <c r="L5" s="53"/>
      <c r="M5" s="54"/>
      <c r="N5" s="54"/>
      <c r="O5" s="6"/>
      <c r="Q5" s="22" t="s">
        <v>96</v>
      </c>
      <c r="R5" s="73" t="s">
        <v>97</v>
      </c>
    </row>
    <row r="6" spans="1:18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Q6" s="26" t="s">
        <v>84</v>
      </c>
      <c r="R6" s="37" t="s">
        <v>1839</v>
      </c>
    </row>
    <row r="7" spans="1:18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Q7" s="26" t="s">
        <v>82</v>
      </c>
      <c r="R7" s="74" t="s">
        <v>1842</v>
      </c>
    </row>
    <row r="8" spans="1:18" ht="12.75">
      <c r="A8" s="4" t="s">
        <v>99</v>
      </c>
      <c r="B8" s="109" t="s">
        <v>1840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Q8" s="66" t="s">
        <v>100</v>
      </c>
      <c r="R8" s="18" t="s">
        <v>1842</v>
      </c>
    </row>
    <row r="9" spans="1:18" ht="12.75">
      <c r="A9" s="4" t="s">
        <v>108</v>
      </c>
      <c r="B9" s="87" t="s">
        <v>109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Q9" s="26" t="s">
        <v>98</v>
      </c>
      <c r="R9" s="10" t="s">
        <v>1842</v>
      </c>
    </row>
    <row r="10" spans="1:18" s="65" customFormat="1" ht="11.25">
      <c r="A10" s="43" t="s">
        <v>101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Q10" s="66"/>
      <c r="R10" s="67"/>
    </row>
    <row r="11" spans="1:18" ht="13.5" thickBot="1">
      <c r="A11" s="4" t="s">
        <v>76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Q11" s="26" t="s">
        <v>83</v>
      </c>
      <c r="R11" s="11" t="s">
        <v>75</v>
      </c>
    </row>
    <row r="12" spans="1:18" ht="15">
      <c r="A12" s="33"/>
      <c r="B12" s="14"/>
      <c r="C12" s="14"/>
      <c r="D12" s="4"/>
      <c r="F12" s="34"/>
      <c r="G12" s="3"/>
      <c r="I12" s="3"/>
      <c r="J12" s="3"/>
      <c r="K12" s="79" t="s">
        <v>90</v>
      </c>
      <c r="L12" s="3"/>
      <c r="M12" s="3"/>
      <c r="N12" s="3"/>
      <c r="O12" s="3"/>
      <c r="P12" s="3"/>
      <c r="Q12" s="12"/>
      <c r="R12" s="12"/>
    </row>
    <row r="13" spans="1:18" ht="12.75">
      <c r="A13" s="30"/>
      <c r="B13" s="30"/>
      <c r="C13" s="82"/>
      <c r="E13" s="31"/>
      <c r="F13" s="32"/>
      <c r="G13" s="32"/>
      <c r="H13" s="32"/>
      <c r="I13" s="32"/>
      <c r="J13" s="32"/>
      <c r="K13" s="32"/>
      <c r="L13" s="32"/>
      <c r="M13" s="55"/>
      <c r="N13" s="55"/>
      <c r="O13" s="55"/>
      <c r="P13" s="55"/>
      <c r="Q13" s="51"/>
      <c r="R13" s="51"/>
    </row>
    <row r="14" spans="1:18" ht="26.25" customHeight="1">
      <c r="A14" s="104" t="s">
        <v>79</v>
      </c>
      <c r="B14" s="106" t="s">
        <v>69</v>
      </c>
      <c r="C14" s="80"/>
      <c r="D14" s="108" t="s">
        <v>104</v>
      </c>
      <c r="E14" s="97" t="s">
        <v>93</v>
      </c>
      <c r="F14" s="98"/>
      <c r="G14" s="98"/>
      <c r="H14" s="98"/>
      <c r="I14" s="98"/>
      <c r="J14" s="98"/>
      <c r="K14" s="98"/>
      <c r="L14" s="99" t="s">
        <v>85</v>
      </c>
      <c r="M14" s="100"/>
      <c r="N14" s="100"/>
      <c r="O14" s="100"/>
      <c r="P14" s="100"/>
      <c r="Q14" s="100"/>
      <c r="R14" s="101"/>
    </row>
    <row r="15" spans="1:18" ht="87.75">
      <c r="A15" s="105"/>
      <c r="B15" s="107"/>
      <c r="C15" s="81"/>
      <c r="D15" s="107"/>
      <c r="E15" s="38" t="s">
        <v>95</v>
      </c>
      <c r="F15" s="25" t="s">
        <v>94</v>
      </c>
      <c r="G15" s="25" t="s">
        <v>71</v>
      </c>
      <c r="H15" s="25" t="s">
        <v>91</v>
      </c>
      <c r="I15" s="25" t="s">
        <v>88</v>
      </c>
      <c r="J15" s="25" t="s">
        <v>89</v>
      </c>
      <c r="K15" s="25" t="s">
        <v>74</v>
      </c>
      <c r="L15" s="38" t="s">
        <v>95</v>
      </c>
      <c r="M15" s="25" t="s">
        <v>94</v>
      </c>
      <c r="N15" s="25" t="s">
        <v>71</v>
      </c>
      <c r="O15" s="25" t="s">
        <v>91</v>
      </c>
      <c r="P15" s="25" t="s">
        <v>88</v>
      </c>
      <c r="Q15" s="25" t="s">
        <v>89</v>
      </c>
      <c r="R15" s="25" t="s">
        <v>74</v>
      </c>
    </row>
    <row r="16" spans="1:18" ht="12.75">
      <c r="A16" s="57">
        <v>1</v>
      </c>
      <c r="B16" s="46">
        <v>2</v>
      </c>
      <c r="C16" s="46"/>
      <c r="D16" s="83">
        <v>3</v>
      </c>
      <c r="E16" s="63">
        <v>4</v>
      </c>
      <c r="F16" s="69" t="s">
        <v>77</v>
      </c>
      <c r="G16" s="69" t="s">
        <v>80</v>
      </c>
      <c r="H16" s="69" t="s">
        <v>81</v>
      </c>
      <c r="I16" s="69" t="s">
        <v>70</v>
      </c>
      <c r="J16" s="69" t="s">
        <v>72</v>
      </c>
      <c r="K16" s="70" t="s">
        <v>73</v>
      </c>
      <c r="L16" s="70" t="s">
        <v>86</v>
      </c>
      <c r="M16" s="71" t="s">
        <v>87</v>
      </c>
      <c r="N16" s="72">
        <v>14</v>
      </c>
      <c r="O16" s="72">
        <v>16</v>
      </c>
      <c r="P16" s="72">
        <v>17</v>
      </c>
      <c r="Q16" s="72">
        <v>18</v>
      </c>
      <c r="R16" s="72">
        <v>19</v>
      </c>
    </row>
    <row r="17" spans="1:18" ht="12.75">
      <c r="A17" s="92" t="s">
        <v>111</v>
      </c>
      <c r="B17" s="52">
        <v>10</v>
      </c>
      <c r="C17" s="52" t="s">
        <v>112</v>
      </c>
      <c r="D17" s="86" t="str">
        <f aca="true" t="shared" si="0" ref="D17:D80">IF(LEFT(C17,5)="000 8","X",C17)</f>
        <v>X</v>
      </c>
      <c r="E17" s="89">
        <v>115604862240.29</v>
      </c>
      <c r="F17" s="90">
        <v>111352011840.29</v>
      </c>
      <c r="G17" s="90">
        <v>87322424844.21</v>
      </c>
      <c r="H17" s="90">
        <v>29473449663.95</v>
      </c>
      <c r="I17" s="90">
        <v>9096720974.85</v>
      </c>
      <c r="J17" s="90">
        <v>3255648102.73</v>
      </c>
      <c r="K17" s="90">
        <v>10216057400</v>
      </c>
      <c r="L17" s="90">
        <v>91755825315.45</v>
      </c>
      <c r="M17" s="90">
        <v>88230004311.4</v>
      </c>
      <c r="N17" s="91">
        <v>71109056506.01</v>
      </c>
      <c r="O17" s="91">
        <v>22604936272.33</v>
      </c>
      <c r="P17" s="91">
        <v>6915062580.2</v>
      </c>
      <c r="Q17" s="91">
        <v>2538546013.31</v>
      </c>
      <c r="R17" s="91">
        <v>8489244104.05</v>
      </c>
    </row>
    <row r="18" spans="1:18" ht="12.75">
      <c r="A18" s="92" t="s">
        <v>113</v>
      </c>
      <c r="B18" s="52">
        <v>10</v>
      </c>
      <c r="C18" s="52" t="s">
        <v>114</v>
      </c>
      <c r="D18" s="86" t="str">
        <f t="shared" si="0"/>
        <v>000 1 00 00000 00 0000 000</v>
      </c>
      <c r="E18" s="89">
        <v>92395457757.44</v>
      </c>
      <c r="F18" s="90">
        <v>88711367357.44</v>
      </c>
      <c r="G18" s="90">
        <v>64778797000</v>
      </c>
      <c r="H18" s="90">
        <v>20496866396.94</v>
      </c>
      <c r="I18" s="90">
        <v>2292174718.64</v>
      </c>
      <c r="J18" s="90">
        <v>1143543902.25</v>
      </c>
      <c r="K18" s="90">
        <v>3684090400</v>
      </c>
      <c r="L18" s="90">
        <v>71037698509.13</v>
      </c>
      <c r="M18" s="90">
        <v>67995106239.08</v>
      </c>
      <c r="N18" s="91">
        <v>50968174614.31</v>
      </c>
      <c r="O18" s="91">
        <v>14720126656.03</v>
      </c>
      <c r="P18" s="91">
        <v>1521634573.14</v>
      </c>
      <c r="Q18" s="91">
        <v>806720901.97</v>
      </c>
      <c r="R18" s="91">
        <v>3042592270.05</v>
      </c>
    </row>
    <row r="19" spans="1:18" ht="12.75">
      <c r="A19" s="92" t="s">
        <v>115</v>
      </c>
      <c r="B19" s="52">
        <v>10</v>
      </c>
      <c r="C19" s="52" t="s">
        <v>116</v>
      </c>
      <c r="D19" s="86" t="str">
        <f t="shared" si="0"/>
        <v>000 1 01 00000 00 0000 000</v>
      </c>
      <c r="E19" s="89">
        <v>52961956644.51</v>
      </c>
      <c r="F19" s="90">
        <v>52961956644.51</v>
      </c>
      <c r="G19" s="90">
        <v>40363083000</v>
      </c>
      <c r="H19" s="90">
        <v>11034564000</v>
      </c>
      <c r="I19" s="90">
        <v>1166310287.35</v>
      </c>
      <c r="J19" s="90">
        <v>397999357.16</v>
      </c>
      <c r="K19" s="90"/>
      <c r="L19" s="90">
        <v>41418760300.5</v>
      </c>
      <c r="M19" s="90">
        <v>41418760300.5</v>
      </c>
      <c r="N19" s="91">
        <v>32347948489.93</v>
      </c>
      <c r="O19" s="91">
        <v>7945545454.38</v>
      </c>
      <c r="P19" s="91">
        <v>843973742.95</v>
      </c>
      <c r="Q19" s="91">
        <v>281292613.24</v>
      </c>
      <c r="R19" s="91"/>
    </row>
    <row r="20" spans="1:18" ht="12.75">
      <c r="A20" s="92" t="s">
        <v>117</v>
      </c>
      <c r="B20" s="52">
        <v>10</v>
      </c>
      <c r="C20" s="52" t="s">
        <v>118</v>
      </c>
      <c r="D20" s="86" t="str">
        <f t="shared" si="0"/>
        <v>000 1 01 01000 00 0000 110</v>
      </c>
      <c r="E20" s="89">
        <v>22159002000</v>
      </c>
      <c r="F20" s="90">
        <v>22159002000</v>
      </c>
      <c r="G20" s="90">
        <v>22159002000</v>
      </c>
      <c r="H20" s="90"/>
      <c r="I20" s="90"/>
      <c r="J20" s="90"/>
      <c r="K20" s="90"/>
      <c r="L20" s="90">
        <v>18739295518.31</v>
      </c>
      <c r="M20" s="90">
        <v>18739295518.31</v>
      </c>
      <c r="N20" s="91">
        <v>18739295518.31</v>
      </c>
      <c r="O20" s="91"/>
      <c r="P20" s="91"/>
      <c r="Q20" s="91"/>
      <c r="R20" s="91"/>
    </row>
    <row r="21" spans="1:18" ht="33.75">
      <c r="A21" s="92" t="s">
        <v>119</v>
      </c>
      <c r="B21" s="52">
        <v>10</v>
      </c>
      <c r="C21" s="52" t="s">
        <v>120</v>
      </c>
      <c r="D21" s="86" t="str">
        <f t="shared" si="0"/>
        <v>000 1 01 01010 00 0000 110</v>
      </c>
      <c r="E21" s="89">
        <v>22159002000</v>
      </c>
      <c r="F21" s="90">
        <v>22159002000</v>
      </c>
      <c r="G21" s="90">
        <v>22159002000</v>
      </c>
      <c r="H21" s="90"/>
      <c r="I21" s="90"/>
      <c r="J21" s="90"/>
      <c r="K21" s="90"/>
      <c r="L21" s="90">
        <v>18739312228.71</v>
      </c>
      <c r="M21" s="90">
        <v>18739312228.71</v>
      </c>
      <c r="N21" s="91">
        <v>18739312228.71</v>
      </c>
      <c r="O21" s="91"/>
      <c r="P21" s="91"/>
      <c r="Q21" s="91"/>
      <c r="R21" s="91"/>
    </row>
    <row r="22" spans="1:18" ht="22.5">
      <c r="A22" s="92" t="s">
        <v>121</v>
      </c>
      <c r="B22" s="52">
        <v>10</v>
      </c>
      <c r="C22" s="52" t="s">
        <v>122</v>
      </c>
      <c r="D22" s="86" t="str">
        <f t="shared" si="0"/>
        <v>000 1 01 01012 02 0000 110</v>
      </c>
      <c r="E22" s="89">
        <v>22159002000</v>
      </c>
      <c r="F22" s="90">
        <v>22159002000</v>
      </c>
      <c r="G22" s="90">
        <v>22159002000</v>
      </c>
      <c r="H22" s="90"/>
      <c r="I22" s="90"/>
      <c r="J22" s="90"/>
      <c r="K22" s="90"/>
      <c r="L22" s="90">
        <v>18739359138.12</v>
      </c>
      <c r="M22" s="90">
        <v>18739359138.12</v>
      </c>
      <c r="N22" s="91">
        <v>18739359138.12</v>
      </c>
      <c r="O22" s="91"/>
      <c r="P22" s="91"/>
      <c r="Q22" s="91"/>
      <c r="R22" s="91"/>
    </row>
    <row r="23" spans="1:18" ht="135">
      <c r="A23" s="92" t="s">
        <v>123</v>
      </c>
      <c r="B23" s="52">
        <v>10</v>
      </c>
      <c r="C23" s="52" t="s">
        <v>124</v>
      </c>
      <c r="D23" s="86" t="str">
        <f t="shared" si="0"/>
        <v>000 1 01 01014 02 0000 110</v>
      </c>
      <c r="E23" s="89"/>
      <c r="F23" s="90"/>
      <c r="G23" s="90"/>
      <c r="H23" s="90"/>
      <c r="I23" s="90"/>
      <c r="J23" s="90"/>
      <c r="K23" s="90"/>
      <c r="L23" s="90">
        <v>-46909.41</v>
      </c>
      <c r="M23" s="90">
        <v>-46909.41</v>
      </c>
      <c r="N23" s="91">
        <v>-46909.41</v>
      </c>
      <c r="O23" s="91"/>
      <c r="P23" s="91"/>
      <c r="Q23" s="91"/>
      <c r="R23" s="91"/>
    </row>
    <row r="24" spans="1:18" ht="90">
      <c r="A24" s="92" t="s">
        <v>125</v>
      </c>
      <c r="B24" s="52">
        <v>10</v>
      </c>
      <c r="C24" s="52" t="s">
        <v>126</v>
      </c>
      <c r="D24" s="86" t="str">
        <f t="shared" si="0"/>
        <v>000 1 01 01020 01 0000 110</v>
      </c>
      <c r="E24" s="89"/>
      <c r="F24" s="90"/>
      <c r="G24" s="90"/>
      <c r="H24" s="90"/>
      <c r="I24" s="90"/>
      <c r="J24" s="90"/>
      <c r="K24" s="90"/>
      <c r="L24" s="90">
        <v>-16710.4</v>
      </c>
      <c r="M24" s="90">
        <v>-16710.4</v>
      </c>
      <c r="N24" s="91">
        <v>-16710.4</v>
      </c>
      <c r="O24" s="91"/>
      <c r="P24" s="91"/>
      <c r="Q24" s="91"/>
      <c r="R24" s="91"/>
    </row>
    <row r="25" spans="1:18" ht="12.75">
      <c r="A25" s="92" t="s">
        <v>127</v>
      </c>
      <c r="B25" s="52">
        <v>10</v>
      </c>
      <c r="C25" s="52" t="s">
        <v>128</v>
      </c>
      <c r="D25" s="86" t="str">
        <f t="shared" si="0"/>
        <v>000 1 01 02000 01 0000 110</v>
      </c>
      <c r="E25" s="89">
        <v>30802954644.51</v>
      </c>
      <c r="F25" s="90">
        <v>30802954644.51</v>
      </c>
      <c r="G25" s="90">
        <v>18204081000</v>
      </c>
      <c r="H25" s="90">
        <v>11034564000</v>
      </c>
      <c r="I25" s="90">
        <v>1166310287.35</v>
      </c>
      <c r="J25" s="90">
        <v>397999357.16</v>
      </c>
      <c r="K25" s="90"/>
      <c r="L25" s="90">
        <v>22679464782.19</v>
      </c>
      <c r="M25" s="90">
        <v>22679464782.19</v>
      </c>
      <c r="N25" s="91">
        <v>13608652971.62</v>
      </c>
      <c r="O25" s="91">
        <v>7945545454.38</v>
      </c>
      <c r="P25" s="91">
        <v>843973742.95</v>
      </c>
      <c r="Q25" s="91">
        <v>281292613.24</v>
      </c>
      <c r="R25" s="91"/>
    </row>
    <row r="26" spans="1:18" ht="56.25">
      <c r="A26" s="92" t="s">
        <v>129</v>
      </c>
      <c r="B26" s="52">
        <v>10</v>
      </c>
      <c r="C26" s="52" t="s">
        <v>130</v>
      </c>
      <c r="D26" s="86" t="str">
        <f t="shared" si="0"/>
        <v>000 1 01 02010 01 0000 110</v>
      </c>
      <c r="E26" s="89">
        <v>385210314.69</v>
      </c>
      <c r="F26" s="90">
        <v>385210314.69</v>
      </c>
      <c r="G26" s="90">
        <v>300200000</v>
      </c>
      <c r="H26" s="90">
        <v>54192000</v>
      </c>
      <c r="I26" s="90">
        <v>19602589.3</v>
      </c>
      <c r="J26" s="90">
        <v>11215725.39</v>
      </c>
      <c r="K26" s="90"/>
      <c r="L26" s="90">
        <v>481430395.36</v>
      </c>
      <c r="M26" s="90">
        <v>481430395.36</v>
      </c>
      <c r="N26" s="91">
        <v>288858237.34</v>
      </c>
      <c r="O26" s="91">
        <v>175571859.23</v>
      </c>
      <c r="P26" s="91">
        <v>12750224.05</v>
      </c>
      <c r="Q26" s="91">
        <v>4250074.74</v>
      </c>
      <c r="R26" s="91"/>
    </row>
    <row r="27" spans="1:18" ht="56.25">
      <c r="A27" s="92" t="s">
        <v>131</v>
      </c>
      <c r="B27" s="52">
        <v>10</v>
      </c>
      <c r="C27" s="52" t="s">
        <v>132</v>
      </c>
      <c r="D27" s="86" t="str">
        <f t="shared" si="0"/>
        <v>000 1 01 02011 01 0000 110</v>
      </c>
      <c r="E27" s="89">
        <v>1200000</v>
      </c>
      <c r="F27" s="90">
        <v>1200000</v>
      </c>
      <c r="G27" s="90">
        <v>1200000</v>
      </c>
      <c r="H27" s="90"/>
      <c r="I27" s="90"/>
      <c r="J27" s="90"/>
      <c r="K27" s="90"/>
      <c r="L27" s="90">
        <v>899847.36</v>
      </c>
      <c r="M27" s="90">
        <v>899847.36</v>
      </c>
      <c r="N27" s="91">
        <v>539908.42</v>
      </c>
      <c r="O27" s="91">
        <v>358716.14</v>
      </c>
      <c r="P27" s="91">
        <v>917.1</v>
      </c>
      <c r="Q27" s="91">
        <v>305.7</v>
      </c>
      <c r="R27" s="91"/>
    </row>
    <row r="28" spans="1:18" ht="45">
      <c r="A28" s="92" t="s">
        <v>133</v>
      </c>
      <c r="B28" s="52">
        <v>10</v>
      </c>
      <c r="C28" s="52" t="s">
        <v>134</v>
      </c>
      <c r="D28" s="86" t="str">
        <f t="shared" si="0"/>
        <v>000 1 01 02020 01 0000 110</v>
      </c>
      <c r="E28" s="89">
        <v>30078398930.72</v>
      </c>
      <c r="F28" s="90">
        <v>30078398930.72</v>
      </c>
      <c r="G28" s="90">
        <v>17610858000</v>
      </c>
      <c r="H28" s="90">
        <v>10938904000</v>
      </c>
      <c r="I28" s="90">
        <v>1143324489.95</v>
      </c>
      <c r="J28" s="90">
        <v>385312440.77</v>
      </c>
      <c r="K28" s="90"/>
      <c r="L28" s="90">
        <v>21591273652.94</v>
      </c>
      <c r="M28" s="90">
        <v>21591273652.94</v>
      </c>
      <c r="N28" s="91">
        <v>12954764482.72</v>
      </c>
      <c r="O28" s="91">
        <v>7530980579.76</v>
      </c>
      <c r="P28" s="91">
        <v>829146804.48</v>
      </c>
      <c r="Q28" s="91">
        <v>276381785.98</v>
      </c>
      <c r="R28" s="91"/>
    </row>
    <row r="29" spans="1:18" ht="101.25">
      <c r="A29" s="92" t="s">
        <v>135</v>
      </c>
      <c r="B29" s="52">
        <v>10</v>
      </c>
      <c r="C29" s="52" t="s">
        <v>136</v>
      </c>
      <c r="D29" s="86" t="str">
        <f t="shared" si="0"/>
        <v>000 1 01 02021 01 0000 110</v>
      </c>
      <c r="E29" s="89">
        <v>29908749669.72</v>
      </c>
      <c r="F29" s="90">
        <v>29908749669.72</v>
      </c>
      <c r="G29" s="90">
        <v>17510858000</v>
      </c>
      <c r="H29" s="90">
        <v>10888361000</v>
      </c>
      <c r="I29" s="90">
        <v>1127950856.95</v>
      </c>
      <c r="J29" s="90">
        <v>381579812.77</v>
      </c>
      <c r="K29" s="90"/>
      <c r="L29" s="90">
        <v>21479774851.78</v>
      </c>
      <c r="M29" s="90">
        <v>21479774851.78</v>
      </c>
      <c r="N29" s="91">
        <v>12887865202.11</v>
      </c>
      <c r="O29" s="91">
        <v>7497513463</v>
      </c>
      <c r="P29" s="91">
        <v>820797501.65</v>
      </c>
      <c r="Q29" s="91">
        <v>273598685.02</v>
      </c>
      <c r="R29" s="91"/>
    </row>
    <row r="30" spans="1:18" ht="101.25">
      <c r="A30" s="92" t="s">
        <v>137</v>
      </c>
      <c r="B30" s="52">
        <v>10</v>
      </c>
      <c r="C30" s="52" t="s">
        <v>138</v>
      </c>
      <c r="D30" s="86" t="str">
        <f t="shared" si="0"/>
        <v>000 1 01 02022 01 0000 110</v>
      </c>
      <c r="E30" s="89">
        <v>169649261</v>
      </c>
      <c r="F30" s="90">
        <v>169649261</v>
      </c>
      <c r="G30" s="90">
        <v>100000000</v>
      </c>
      <c r="H30" s="90">
        <v>50543000</v>
      </c>
      <c r="I30" s="90">
        <v>15373633</v>
      </c>
      <c r="J30" s="90">
        <v>3732628</v>
      </c>
      <c r="K30" s="90"/>
      <c r="L30" s="90">
        <v>111498801.16</v>
      </c>
      <c r="M30" s="90">
        <v>111498801.16</v>
      </c>
      <c r="N30" s="91">
        <v>66899280.61</v>
      </c>
      <c r="O30" s="91">
        <v>33467116.76</v>
      </c>
      <c r="P30" s="91">
        <v>8349302.83</v>
      </c>
      <c r="Q30" s="91">
        <v>2783100.96</v>
      </c>
      <c r="R30" s="91"/>
    </row>
    <row r="31" spans="1:18" ht="45">
      <c r="A31" s="92" t="s">
        <v>139</v>
      </c>
      <c r="B31" s="52">
        <v>10</v>
      </c>
      <c r="C31" s="52" t="s">
        <v>140</v>
      </c>
      <c r="D31" s="86" t="str">
        <f t="shared" si="0"/>
        <v>000 1 01 02030 01 0000 110</v>
      </c>
      <c r="E31" s="89">
        <v>304963912</v>
      </c>
      <c r="F31" s="90">
        <v>304963912</v>
      </c>
      <c r="G31" s="90">
        <v>266823000</v>
      </c>
      <c r="H31" s="90">
        <v>34531000</v>
      </c>
      <c r="I31" s="90">
        <v>2633119</v>
      </c>
      <c r="J31" s="90">
        <v>976793</v>
      </c>
      <c r="K31" s="90"/>
      <c r="L31" s="90">
        <v>509422091.44</v>
      </c>
      <c r="M31" s="90">
        <v>509422091.44</v>
      </c>
      <c r="N31" s="91">
        <v>305653254.86</v>
      </c>
      <c r="O31" s="91">
        <v>201666246.84</v>
      </c>
      <c r="P31" s="91">
        <v>1576942.3</v>
      </c>
      <c r="Q31" s="91">
        <v>525647.44</v>
      </c>
      <c r="R31" s="91"/>
    </row>
    <row r="32" spans="1:18" ht="90">
      <c r="A32" s="92" t="s">
        <v>141</v>
      </c>
      <c r="B32" s="52">
        <v>10</v>
      </c>
      <c r="C32" s="52" t="s">
        <v>142</v>
      </c>
      <c r="D32" s="86" t="str">
        <f t="shared" si="0"/>
        <v>000 1 01 02040 01 0000 110</v>
      </c>
      <c r="E32" s="89">
        <v>33051401</v>
      </c>
      <c r="F32" s="90">
        <v>33051401</v>
      </c>
      <c r="G32" s="90">
        <v>25000000</v>
      </c>
      <c r="H32" s="90">
        <v>6934000</v>
      </c>
      <c r="I32" s="90">
        <v>682003</v>
      </c>
      <c r="J32" s="90">
        <v>435398</v>
      </c>
      <c r="K32" s="90"/>
      <c r="L32" s="90">
        <v>92639962.03</v>
      </c>
      <c r="M32" s="90">
        <v>92639962.03</v>
      </c>
      <c r="N32" s="91">
        <v>55583977.21</v>
      </c>
      <c r="O32" s="91">
        <v>36517926.12</v>
      </c>
      <c r="P32" s="91">
        <v>403544.02</v>
      </c>
      <c r="Q32" s="91">
        <v>134514.68</v>
      </c>
      <c r="R32" s="91"/>
    </row>
    <row r="33" spans="1:18" ht="101.25">
      <c r="A33" s="92" t="s">
        <v>143</v>
      </c>
      <c r="B33" s="52">
        <v>10</v>
      </c>
      <c r="C33" s="52" t="s">
        <v>144</v>
      </c>
      <c r="D33" s="86" t="str">
        <f t="shared" si="0"/>
        <v>000 1 01 02050 01 0000 110</v>
      </c>
      <c r="E33" s="89">
        <v>68482</v>
      </c>
      <c r="F33" s="90">
        <v>68482</v>
      </c>
      <c r="G33" s="90"/>
      <c r="H33" s="90"/>
      <c r="I33" s="90">
        <v>9482</v>
      </c>
      <c r="J33" s="90">
        <v>59000</v>
      </c>
      <c r="K33" s="90"/>
      <c r="L33" s="90">
        <v>8311.06</v>
      </c>
      <c r="M33" s="90">
        <v>8311.06</v>
      </c>
      <c r="N33" s="91">
        <v>4986.63</v>
      </c>
      <c r="O33" s="91">
        <v>3324.43</v>
      </c>
      <c r="P33" s="91"/>
      <c r="Q33" s="91"/>
      <c r="R33" s="91"/>
    </row>
    <row r="34" spans="1:18" ht="78.75">
      <c r="A34" s="92" t="s">
        <v>145</v>
      </c>
      <c r="B34" s="52">
        <v>10</v>
      </c>
      <c r="C34" s="52" t="s">
        <v>146</v>
      </c>
      <c r="D34" s="86" t="str">
        <f t="shared" si="0"/>
        <v>000 1 01 02060 01 0000 110</v>
      </c>
      <c r="E34" s="89"/>
      <c r="F34" s="90"/>
      <c r="G34" s="90"/>
      <c r="H34" s="90"/>
      <c r="I34" s="90"/>
      <c r="J34" s="90"/>
      <c r="K34" s="90"/>
      <c r="L34" s="90">
        <v>2847</v>
      </c>
      <c r="M34" s="90">
        <v>2847</v>
      </c>
      <c r="N34" s="91">
        <v>1708.2</v>
      </c>
      <c r="O34" s="91"/>
      <c r="P34" s="91">
        <v>854.1</v>
      </c>
      <c r="Q34" s="91">
        <v>284.7</v>
      </c>
      <c r="R34" s="91"/>
    </row>
    <row r="35" spans="1:18" ht="56.25">
      <c r="A35" s="92" t="s">
        <v>147</v>
      </c>
      <c r="B35" s="52">
        <v>10</v>
      </c>
      <c r="C35" s="52" t="s">
        <v>148</v>
      </c>
      <c r="D35" s="86" t="str">
        <f t="shared" si="0"/>
        <v>000 1 01 02070 01 0000 110</v>
      </c>
      <c r="E35" s="89">
        <v>61604.1</v>
      </c>
      <c r="F35" s="90">
        <v>61604.1</v>
      </c>
      <c r="G35" s="90"/>
      <c r="H35" s="90">
        <v>3000</v>
      </c>
      <c r="I35" s="90">
        <v>58604.1</v>
      </c>
      <c r="J35" s="90"/>
      <c r="K35" s="90"/>
      <c r="L35" s="90">
        <v>3787675</v>
      </c>
      <c r="M35" s="90">
        <v>3787675</v>
      </c>
      <c r="N35" s="91">
        <v>3246416.24</v>
      </c>
      <c r="O35" s="91">
        <v>446801.86</v>
      </c>
      <c r="P35" s="91">
        <v>94456.9</v>
      </c>
      <c r="Q35" s="91"/>
      <c r="R35" s="91"/>
    </row>
    <row r="36" spans="1:18" ht="22.5">
      <c r="A36" s="92" t="s">
        <v>149</v>
      </c>
      <c r="B36" s="52">
        <v>10</v>
      </c>
      <c r="C36" s="52" t="s">
        <v>150</v>
      </c>
      <c r="D36" s="86" t="str">
        <f t="shared" si="0"/>
        <v>000 1 02 00000 00 0000 000</v>
      </c>
      <c r="E36" s="89">
        <v>3412380000</v>
      </c>
      <c r="F36" s="90"/>
      <c r="G36" s="90"/>
      <c r="H36" s="90"/>
      <c r="I36" s="90"/>
      <c r="J36" s="90"/>
      <c r="K36" s="90">
        <v>3412380000</v>
      </c>
      <c r="L36" s="90">
        <v>2508149586.18</v>
      </c>
      <c r="M36" s="90"/>
      <c r="N36" s="91"/>
      <c r="O36" s="91"/>
      <c r="P36" s="91"/>
      <c r="Q36" s="91"/>
      <c r="R36" s="91">
        <v>2508149586.18</v>
      </c>
    </row>
    <row r="37" spans="1:18" ht="12.75">
      <c r="A37" s="92" t="s">
        <v>151</v>
      </c>
      <c r="B37" s="52">
        <v>10</v>
      </c>
      <c r="C37" s="52" t="s">
        <v>152</v>
      </c>
      <c r="D37" s="86" t="str">
        <f t="shared" si="0"/>
        <v>000 1 02 02000 00 0000 000</v>
      </c>
      <c r="E37" s="89">
        <v>3412380000</v>
      </c>
      <c r="F37" s="90"/>
      <c r="G37" s="90"/>
      <c r="H37" s="90"/>
      <c r="I37" s="90"/>
      <c r="J37" s="90"/>
      <c r="K37" s="90">
        <v>3412380000</v>
      </c>
      <c r="L37" s="90">
        <v>2508149586.18</v>
      </c>
      <c r="M37" s="90"/>
      <c r="N37" s="91"/>
      <c r="O37" s="91"/>
      <c r="P37" s="91"/>
      <c r="Q37" s="91"/>
      <c r="R37" s="91">
        <v>2508149586.18</v>
      </c>
    </row>
    <row r="38" spans="1:18" ht="45">
      <c r="A38" s="92" t="s">
        <v>153</v>
      </c>
      <c r="B38" s="52">
        <v>10</v>
      </c>
      <c r="C38" s="52" t="s">
        <v>154</v>
      </c>
      <c r="D38" s="86" t="str">
        <f t="shared" si="0"/>
        <v>000 1 02 02110 09 0000 160</v>
      </c>
      <c r="E38" s="89">
        <v>3412380000</v>
      </c>
      <c r="F38" s="90"/>
      <c r="G38" s="90"/>
      <c r="H38" s="90"/>
      <c r="I38" s="90"/>
      <c r="J38" s="90"/>
      <c r="K38" s="90">
        <v>3412380000</v>
      </c>
      <c r="L38" s="90">
        <v>2508149586.18</v>
      </c>
      <c r="M38" s="90"/>
      <c r="N38" s="91"/>
      <c r="O38" s="91"/>
      <c r="P38" s="91"/>
      <c r="Q38" s="91"/>
      <c r="R38" s="91">
        <v>2508149586.18</v>
      </c>
    </row>
    <row r="39" spans="1:18" ht="33.75">
      <c r="A39" s="92" t="s">
        <v>155</v>
      </c>
      <c r="B39" s="52">
        <v>10</v>
      </c>
      <c r="C39" s="52" t="s">
        <v>156</v>
      </c>
      <c r="D39" s="86" t="str">
        <f t="shared" si="0"/>
        <v>000 1 03 00000 00 0000 000</v>
      </c>
      <c r="E39" s="89">
        <v>10232993000</v>
      </c>
      <c r="F39" s="90">
        <v>10232993000</v>
      </c>
      <c r="G39" s="90">
        <v>10232993000</v>
      </c>
      <c r="H39" s="90"/>
      <c r="I39" s="90"/>
      <c r="J39" s="90"/>
      <c r="K39" s="90"/>
      <c r="L39" s="90">
        <v>7471719423</v>
      </c>
      <c r="M39" s="90">
        <v>7471719423</v>
      </c>
      <c r="N39" s="91">
        <v>7471719423</v>
      </c>
      <c r="O39" s="91"/>
      <c r="P39" s="91"/>
      <c r="Q39" s="91"/>
      <c r="R39" s="91"/>
    </row>
    <row r="40" spans="1:18" ht="33.75">
      <c r="A40" s="92" t="s">
        <v>157</v>
      </c>
      <c r="B40" s="52">
        <v>10</v>
      </c>
      <c r="C40" s="52" t="s">
        <v>158</v>
      </c>
      <c r="D40" s="86" t="str">
        <f t="shared" si="0"/>
        <v>000 1 03 02000 01 0000 110</v>
      </c>
      <c r="E40" s="89">
        <v>10232993000</v>
      </c>
      <c r="F40" s="90">
        <v>10232993000</v>
      </c>
      <c r="G40" s="90">
        <v>10232993000</v>
      </c>
      <c r="H40" s="90"/>
      <c r="I40" s="90"/>
      <c r="J40" s="90"/>
      <c r="K40" s="90"/>
      <c r="L40" s="90">
        <v>7471719423</v>
      </c>
      <c r="M40" s="90">
        <v>7471719423</v>
      </c>
      <c r="N40" s="91">
        <v>7471719423</v>
      </c>
      <c r="O40" s="91"/>
      <c r="P40" s="91"/>
      <c r="Q40" s="91"/>
      <c r="R40" s="91"/>
    </row>
    <row r="41" spans="1:18" ht="45">
      <c r="A41" s="92" t="s">
        <v>159</v>
      </c>
      <c r="B41" s="52">
        <v>10</v>
      </c>
      <c r="C41" s="52" t="s">
        <v>160</v>
      </c>
      <c r="D41" s="86" t="str">
        <f t="shared" si="0"/>
        <v>000 1 03 02010 01 0000 110</v>
      </c>
      <c r="E41" s="89">
        <v>65600000</v>
      </c>
      <c r="F41" s="90">
        <v>65600000</v>
      </c>
      <c r="G41" s="90">
        <v>65600000</v>
      </c>
      <c r="H41" s="90"/>
      <c r="I41" s="90"/>
      <c r="J41" s="90"/>
      <c r="K41" s="90"/>
      <c r="L41" s="90">
        <v>30721970.68</v>
      </c>
      <c r="M41" s="90">
        <v>30721970.68</v>
      </c>
      <c r="N41" s="91">
        <v>30721970.68</v>
      </c>
      <c r="O41" s="91"/>
      <c r="P41" s="91"/>
      <c r="Q41" s="91"/>
      <c r="R41" s="91"/>
    </row>
    <row r="42" spans="1:18" ht="45">
      <c r="A42" s="92" t="s">
        <v>161</v>
      </c>
      <c r="B42" s="52">
        <v>10</v>
      </c>
      <c r="C42" s="52" t="s">
        <v>162</v>
      </c>
      <c r="D42" s="86" t="str">
        <f t="shared" si="0"/>
        <v>000 1 03 02011 01 0000 110</v>
      </c>
      <c r="E42" s="89">
        <v>65600000</v>
      </c>
      <c r="F42" s="90">
        <v>65600000</v>
      </c>
      <c r="G42" s="90">
        <v>65600000</v>
      </c>
      <c r="H42" s="90"/>
      <c r="I42" s="90"/>
      <c r="J42" s="90"/>
      <c r="K42" s="90"/>
      <c r="L42" s="90">
        <v>30721970.68</v>
      </c>
      <c r="M42" s="90">
        <v>30721970.68</v>
      </c>
      <c r="N42" s="91">
        <v>30721970.68</v>
      </c>
      <c r="O42" s="91"/>
      <c r="P42" s="91"/>
      <c r="Q42" s="91"/>
      <c r="R42" s="91"/>
    </row>
    <row r="43" spans="1:18" ht="22.5">
      <c r="A43" s="92" t="s">
        <v>163</v>
      </c>
      <c r="B43" s="52">
        <v>10</v>
      </c>
      <c r="C43" s="52" t="s">
        <v>164</v>
      </c>
      <c r="D43" s="86" t="str">
        <f t="shared" si="0"/>
        <v>000 1 03 02090 01 0000 110</v>
      </c>
      <c r="E43" s="89">
        <v>108500000</v>
      </c>
      <c r="F43" s="90">
        <v>108500000</v>
      </c>
      <c r="G43" s="90">
        <v>108500000</v>
      </c>
      <c r="H43" s="90"/>
      <c r="I43" s="90"/>
      <c r="J43" s="90"/>
      <c r="K43" s="90"/>
      <c r="L43" s="90">
        <v>40127231.8</v>
      </c>
      <c r="M43" s="90">
        <v>40127231.8</v>
      </c>
      <c r="N43" s="91">
        <v>40127231.8</v>
      </c>
      <c r="O43" s="91"/>
      <c r="P43" s="91"/>
      <c r="Q43" s="91"/>
      <c r="R43" s="91"/>
    </row>
    <row r="44" spans="1:18" ht="22.5">
      <c r="A44" s="92" t="s">
        <v>165</v>
      </c>
      <c r="B44" s="52">
        <v>10</v>
      </c>
      <c r="C44" s="52" t="s">
        <v>166</v>
      </c>
      <c r="D44" s="86" t="str">
        <f t="shared" si="0"/>
        <v>000 1 03 02100 01 0000 110</v>
      </c>
      <c r="E44" s="89">
        <v>5285116000</v>
      </c>
      <c r="F44" s="90">
        <v>5285116000</v>
      </c>
      <c r="G44" s="90">
        <v>5285116000</v>
      </c>
      <c r="H44" s="90"/>
      <c r="I44" s="90"/>
      <c r="J44" s="90"/>
      <c r="K44" s="90"/>
      <c r="L44" s="90">
        <v>3954406214.65</v>
      </c>
      <c r="M44" s="90">
        <v>3954406214.65</v>
      </c>
      <c r="N44" s="91">
        <v>3954406214.65</v>
      </c>
      <c r="O44" s="91"/>
      <c r="P44" s="91"/>
      <c r="Q44" s="91"/>
      <c r="R44" s="91"/>
    </row>
    <row r="45" spans="1:18" ht="45">
      <c r="A45" s="92" t="s">
        <v>167</v>
      </c>
      <c r="B45" s="52">
        <v>10</v>
      </c>
      <c r="C45" s="52" t="s">
        <v>168</v>
      </c>
      <c r="D45" s="86" t="str">
        <f t="shared" si="0"/>
        <v>000 1 03 02110 01 0000 110</v>
      </c>
      <c r="E45" s="89">
        <v>100000000</v>
      </c>
      <c r="F45" s="90">
        <v>100000000</v>
      </c>
      <c r="G45" s="90">
        <v>100000000</v>
      </c>
      <c r="H45" s="90"/>
      <c r="I45" s="90"/>
      <c r="J45" s="90"/>
      <c r="K45" s="90"/>
      <c r="L45" s="90">
        <v>66071322.17</v>
      </c>
      <c r="M45" s="90">
        <v>66071322.17</v>
      </c>
      <c r="N45" s="91">
        <v>66071322.17</v>
      </c>
      <c r="O45" s="91"/>
      <c r="P45" s="91"/>
      <c r="Q45" s="91"/>
      <c r="R45" s="91"/>
    </row>
    <row r="46" spans="1:18" ht="56.25">
      <c r="A46" s="92" t="s">
        <v>169</v>
      </c>
      <c r="B46" s="52">
        <v>10</v>
      </c>
      <c r="C46" s="52" t="s">
        <v>170</v>
      </c>
      <c r="D46" s="86" t="str">
        <f t="shared" si="0"/>
        <v>000 1 03 02120 01 0000 110</v>
      </c>
      <c r="E46" s="89">
        <v>2000000</v>
      </c>
      <c r="F46" s="90">
        <v>2000000</v>
      </c>
      <c r="G46" s="90">
        <v>2000000</v>
      </c>
      <c r="H46" s="90"/>
      <c r="I46" s="90"/>
      <c r="J46" s="90"/>
      <c r="K46" s="90"/>
      <c r="L46" s="90">
        <v>1326368.33</v>
      </c>
      <c r="M46" s="90">
        <v>1326368.33</v>
      </c>
      <c r="N46" s="91">
        <v>1326368.33</v>
      </c>
      <c r="O46" s="91"/>
      <c r="P46" s="91"/>
      <c r="Q46" s="91"/>
      <c r="R46" s="91"/>
    </row>
    <row r="47" spans="1:18" ht="56.25">
      <c r="A47" s="92" t="s">
        <v>171</v>
      </c>
      <c r="B47" s="52">
        <v>10</v>
      </c>
      <c r="C47" s="52" t="s">
        <v>172</v>
      </c>
      <c r="D47" s="86" t="str">
        <f t="shared" si="0"/>
        <v>000 1 03 02130 01 0000 110</v>
      </c>
      <c r="E47" s="89">
        <v>516000</v>
      </c>
      <c r="F47" s="90">
        <v>516000</v>
      </c>
      <c r="G47" s="90">
        <v>516000</v>
      </c>
      <c r="H47" s="90"/>
      <c r="I47" s="90"/>
      <c r="J47" s="90"/>
      <c r="K47" s="90"/>
      <c r="L47" s="90">
        <v>75863</v>
      </c>
      <c r="M47" s="90">
        <v>75863</v>
      </c>
      <c r="N47" s="91">
        <v>75863</v>
      </c>
      <c r="O47" s="91"/>
      <c r="P47" s="91"/>
      <c r="Q47" s="91"/>
      <c r="R47" s="91"/>
    </row>
    <row r="48" spans="1:18" ht="45">
      <c r="A48" s="92" t="s">
        <v>173</v>
      </c>
      <c r="B48" s="52">
        <v>10</v>
      </c>
      <c r="C48" s="52" t="s">
        <v>174</v>
      </c>
      <c r="D48" s="86" t="str">
        <f t="shared" si="0"/>
        <v>000 1 03 02150 01 0000 110</v>
      </c>
      <c r="E48" s="89">
        <v>773000000</v>
      </c>
      <c r="F48" s="90">
        <v>773000000</v>
      </c>
      <c r="G48" s="90">
        <v>773000000</v>
      </c>
      <c r="H48" s="90"/>
      <c r="I48" s="90"/>
      <c r="J48" s="90"/>
      <c r="K48" s="90"/>
      <c r="L48" s="90">
        <v>571596961.47</v>
      </c>
      <c r="M48" s="90">
        <v>571596961.47</v>
      </c>
      <c r="N48" s="91">
        <v>571596961.47</v>
      </c>
      <c r="O48" s="91"/>
      <c r="P48" s="91"/>
      <c r="Q48" s="91"/>
      <c r="R48" s="91"/>
    </row>
    <row r="49" spans="1:18" ht="56.25">
      <c r="A49" s="92" t="s">
        <v>175</v>
      </c>
      <c r="B49" s="52">
        <v>10</v>
      </c>
      <c r="C49" s="52" t="s">
        <v>176</v>
      </c>
      <c r="D49" s="86" t="str">
        <f t="shared" si="0"/>
        <v>000 1 03 02160 01 0000 110</v>
      </c>
      <c r="E49" s="89">
        <v>30900000</v>
      </c>
      <c r="F49" s="90">
        <v>30900000</v>
      </c>
      <c r="G49" s="90">
        <v>30900000</v>
      </c>
      <c r="H49" s="90"/>
      <c r="I49" s="90"/>
      <c r="J49" s="90"/>
      <c r="K49" s="90"/>
      <c r="L49" s="90">
        <v>25435979.19</v>
      </c>
      <c r="M49" s="90">
        <v>25435979.19</v>
      </c>
      <c r="N49" s="91">
        <v>25435979.19</v>
      </c>
      <c r="O49" s="91"/>
      <c r="P49" s="91"/>
      <c r="Q49" s="91"/>
      <c r="R49" s="91"/>
    </row>
    <row r="50" spans="1:18" ht="56.25">
      <c r="A50" s="92" t="s">
        <v>177</v>
      </c>
      <c r="B50" s="52">
        <v>10</v>
      </c>
      <c r="C50" s="52" t="s">
        <v>178</v>
      </c>
      <c r="D50" s="86" t="str">
        <f t="shared" si="0"/>
        <v>000 1 03 02170 01 0000 110</v>
      </c>
      <c r="E50" s="89">
        <v>2677228000</v>
      </c>
      <c r="F50" s="90">
        <v>2677228000</v>
      </c>
      <c r="G50" s="90">
        <v>2677228000</v>
      </c>
      <c r="H50" s="90"/>
      <c r="I50" s="90"/>
      <c r="J50" s="90"/>
      <c r="K50" s="90"/>
      <c r="L50" s="90">
        <v>2042151895.15</v>
      </c>
      <c r="M50" s="90">
        <v>2042151895.15</v>
      </c>
      <c r="N50" s="91">
        <v>2042151895.15</v>
      </c>
      <c r="O50" s="91"/>
      <c r="P50" s="91"/>
      <c r="Q50" s="91"/>
      <c r="R50" s="91"/>
    </row>
    <row r="51" spans="1:18" ht="56.25">
      <c r="A51" s="92" t="s">
        <v>179</v>
      </c>
      <c r="B51" s="52">
        <v>10</v>
      </c>
      <c r="C51" s="52" t="s">
        <v>180</v>
      </c>
      <c r="D51" s="86" t="str">
        <f t="shared" si="0"/>
        <v>000 1 03 02180 01 0000 110</v>
      </c>
      <c r="E51" s="89">
        <v>151200000</v>
      </c>
      <c r="F51" s="90">
        <v>151200000</v>
      </c>
      <c r="G51" s="90">
        <v>151200000</v>
      </c>
      <c r="H51" s="90"/>
      <c r="I51" s="90"/>
      <c r="J51" s="90"/>
      <c r="K51" s="90"/>
      <c r="L51" s="90">
        <v>99296048.48</v>
      </c>
      <c r="M51" s="90">
        <v>99296048.48</v>
      </c>
      <c r="N51" s="91">
        <v>99296048.48</v>
      </c>
      <c r="O51" s="91"/>
      <c r="P51" s="91"/>
      <c r="Q51" s="91"/>
      <c r="R51" s="91"/>
    </row>
    <row r="52" spans="1:18" ht="67.5">
      <c r="A52" s="92" t="s">
        <v>181</v>
      </c>
      <c r="B52" s="52">
        <v>10</v>
      </c>
      <c r="C52" s="52" t="s">
        <v>182</v>
      </c>
      <c r="D52" s="86" t="str">
        <f t="shared" si="0"/>
        <v>000 1 03 02190 01 0000 110</v>
      </c>
      <c r="E52" s="89">
        <v>15500000</v>
      </c>
      <c r="F52" s="90">
        <v>15500000</v>
      </c>
      <c r="G52" s="90">
        <v>15500000</v>
      </c>
      <c r="H52" s="90"/>
      <c r="I52" s="90"/>
      <c r="J52" s="90"/>
      <c r="K52" s="90"/>
      <c r="L52" s="90">
        <v>12890313.56</v>
      </c>
      <c r="M52" s="90">
        <v>12890313.56</v>
      </c>
      <c r="N52" s="91">
        <v>12890313.56</v>
      </c>
      <c r="O52" s="91"/>
      <c r="P52" s="91"/>
      <c r="Q52" s="91"/>
      <c r="R52" s="91"/>
    </row>
    <row r="53" spans="1:18" ht="67.5">
      <c r="A53" s="92" t="s">
        <v>183</v>
      </c>
      <c r="B53" s="52">
        <v>10</v>
      </c>
      <c r="C53" s="52" t="s">
        <v>184</v>
      </c>
      <c r="D53" s="86" t="str">
        <f t="shared" si="0"/>
        <v>000 1 03 02200 01 0000 110</v>
      </c>
      <c r="E53" s="89">
        <v>1023433000</v>
      </c>
      <c r="F53" s="90">
        <v>1023433000</v>
      </c>
      <c r="G53" s="90">
        <v>1023433000</v>
      </c>
      <c r="H53" s="90"/>
      <c r="I53" s="90"/>
      <c r="J53" s="90"/>
      <c r="K53" s="90"/>
      <c r="L53" s="90">
        <v>627619254.52</v>
      </c>
      <c r="M53" s="90">
        <v>627619254.52</v>
      </c>
      <c r="N53" s="91">
        <v>627619254.52</v>
      </c>
      <c r="O53" s="91"/>
      <c r="P53" s="91"/>
      <c r="Q53" s="91"/>
      <c r="R53" s="91"/>
    </row>
    <row r="54" spans="1:18" ht="12.75">
      <c r="A54" s="92" t="s">
        <v>185</v>
      </c>
      <c r="B54" s="52">
        <v>10</v>
      </c>
      <c r="C54" s="52" t="s">
        <v>186</v>
      </c>
      <c r="D54" s="86" t="str">
        <f t="shared" si="0"/>
        <v>000 1 05 00000 00 0000 000</v>
      </c>
      <c r="E54" s="89">
        <v>2881538246</v>
      </c>
      <c r="F54" s="90">
        <v>2709827846</v>
      </c>
      <c r="G54" s="90">
        <v>1414481000</v>
      </c>
      <c r="H54" s="90">
        <v>1119581000</v>
      </c>
      <c r="I54" s="90">
        <v>168225328</v>
      </c>
      <c r="J54" s="90">
        <v>7540518</v>
      </c>
      <c r="K54" s="90">
        <v>171710400</v>
      </c>
      <c r="L54" s="90">
        <v>2340584830.55</v>
      </c>
      <c r="M54" s="90">
        <v>2203787722.96</v>
      </c>
      <c r="N54" s="91">
        <v>1208083674.61</v>
      </c>
      <c r="O54" s="91">
        <v>864409554.9</v>
      </c>
      <c r="P54" s="91">
        <v>126536277.98</v>
      </c>
      <c r="Q54" s="91">
        <v>4758215.47</v>
      </c>
      <c r="R54" s="91">
        <v>136797107.59</v>
      </c>
    </row>
    <row r="55" spans="1:18" ht="22.5">
      <c r="A55" s="92" t="s">
        <v>187</v>
      </c>
      <c r="B55" s="52">
        <v>10</v>
      </c>
      <c r="C55" s="52" t="s">
        <v>188</v>
      </c>
      <c r="D55" s="86" t="str">
        <f t="shared" si="0"/>
        <v>000 1 05 01000 00 0000 110</v>
      </c>
      <c r="E55" s="89">
        <v>1512452100</v>
      </c>
      <c r="F55" s="90">
        <v>1407885000</v>
      </c>
      <c r="G55" s="90">
        <v>1407885000</v>
      </c>
      <c r="H55" s="90"/>
      <c r="I55" s="90"/>
      <c r="J55" s="90"/>
      <c r="K55" s="90">
        <v>104567100</v>
      </c>
      <c r="L55" s="90">
        <v>1289943161.46</v>
      </c>
      <c r="M55" s="90">
        <v>1202999007.4</v>
      </c>
      <c r="N55" s="91">
        <v>1202999007.4</v>
      </c>
      <c r="O55" s="91"/>
      <c r="P55" s="91"/>
      <c r="Q55" s="91"/>
      <c r="R55" s="91">
        <v>86944154.06</v>
      </c>
    </row>
    <row r="56" spans="1:18" ht="33.75">
      <c r="A56" s="92" t="s">
        <v>189</v>
      </c>
      <c r="B56" s="52">
        <v>10</v>
      </c>
      <c r="C56" s="52" t="s">
        <v>190</v>
      </c>
      <c r="D56" s="86" t="str">
        <f t="shared" si="0"/>
        <v>000 1 05 01010 01 0000 110</v>
      </c>
      <c r="E56" s="89">
        <v>1114068300</v>
      </c>
      <c r="F56" s="90">
        <v>1055900000</v>
      </c>
      <c r="G56" s="90">
        <v>1055900000</v>
      </c>
      <c r="H56" s="90"/>
      <c r="I56" s="90"/>
      <c r="J56" s="90"/>
      <c r="K56" s="90">
        <v>58168300</v>
      </c>
      <c r="L56" s="90">
        <v>941863503.74</v>
      </c>
      <c r="M56" s="90">
        <v>897012873.7</v>
      </c>
      <c r="N56" s="91">
        <v>897012873.7</v>
      </c>
      <c r="O56" s="91"/>
      <c r="P56" s="91"/>
      <c r="Q56" s="91"/>
      <c r="R56" s="91">
        <v>44850630.04</v>
      </c>
    </row>
    <row r="57" spans="1:18" ht="45">
      <c r="A57" s="92" t="s">
        <v>191</v>
      </c>
      <c r="B57" s="52">
        <v>10</v>
      </c>
      <c r="C57" s="52" t="s">
        <v>192</v>
      </c>
      <c r="D57" s="86" t="str">
        <f t="shared" si="0"/>
        <v>000 1 05 01020 01 0000 110</v>
      </c>
      <c r="E57" s="89">
        <v>370792000</v>
      </c>
      <c r="F57" s="90">
        <v>351600000</v>
      </c>
      <c r="G57" s="90">
        <v>351600000</v>
      </c>
      <c r="H57" s="90"/>
      <c r="I57" s="90"/>
      <c r="J57" s="90"/>
      <c r="K57" s="90">
        <v>19192000</v>
      </c>
      <c r="L57" s="90">
        <v>320655231.31</v>
      </c>
      <c r="M57" s="90">
        <v>305385940.19</v>
      </c>
      <c r="N57" s="91">
        <v>305385940.19</v>
      </c>
      <c r="O57" s="91"/>
      <c r="P57" s="91"/>
      <c r="Q57" s="91"/>
      <c r="R57" s="91">
        <v>15269291.12</v>
      </c>
    </row>
    <row r="58" spans="1:18" ht="22.5">
      <c r="A58" s="92" t="s">
        <v>193</v>
      </c>
      <c r="B58" s="52">
        <v>10</v>
      </c>
      <c r="C58" s="52" t="s">
        <v>194</v>
      </c>
      <c r="D58" s="86" t="str">
        <f t="shared" si="0"/>
        <v>000 1 05 01030 01 0000 110</v>
      </c>
      <c r="E58" s="89">
        <v>27197600</v>
      </c>
      <c r="F58" s="90"/>
      <c r="G58" s="90"/>
      <c r="H58" s="90"/>
      <c r="I58" s="90"/>
      <c r="J58" s="90"/>
      <c r="K58" s="90">
        <v>27197600</v>
      </c>
      <c r="L58" s="90">
        <v>26794222.89</v>
      </c>
      <c r="M58" s="90"/>
      <c r="N58" s="91"/>
      <c r="O58" s="91"/>
      <c r="P58" s="91"/>
      <c r="Q58" s="91"/>
      <c r="R58" s="91">
        <v>26794222.89</v>
      </c>
    </row>
    <row r="59" spans="1:18" ht="45">
      <c r="A59" s="92" t="s">
        <v>195</v>
      </c>
      <c r="B59" s="52">
        <v>10</v>
      </c>
      <c r="C59" s="52" t="s">
        <v>196</v>
      </c>
      <c r="D59" s="86" t="str">
        <f t="shared" si="0"/>
        <v>000 1 05 01040 02 0000 110</v>
      </c>
      <c r="E59" s="89">
        <v>394200</v>
      </c>
      <c r="F59" s="90">
        <v>385000</v>
      </c>
      <c r="G59" s="90">
        <v>385000</v>
      </c>
      <c r="H59" s="90"/>
      <c r="I59" s="90"/>
      <c r="J59" s="90"/>
      <c r="K59" s="90">
        <v>9200</v>
      </c>
      <c r="L59" s="90">
        <v>630203.52</v>
      </c>
      <c r="M59" s="90">
        <v>600193.51</v>
      </c>
      <c r="N59" s="91">
        <v>600193.51</v>
      </c>
      <c r="O59" s="91"/>
      <c r="P59" s="91"/>
      <c r="Q59" s="91"/>
      <c r="R59" s="91">
        <v>30010.01</v>
      </c>
    </row>
    <row r="60" spans="1:18" ht="22.5">
      <c r="A60" s="92" t="s">
        <v>197</v>
      </c>
      <c r="B60" s="52">
        <v>10</v>
      </c>
      <c r="C60" s="52" t="s">
        <v>198</v>
      </c>
      <c r="D60" s="86" t="str">
        <f t="shared" si="0"/>
        <v>000 1 05 02000 02 0000 110</v>
      </c>
      <c r="E60" s="89">
        <v>1347193439</v>
      </c>
      <c r="F60" s="90">
        <v>1280923539</v>
      </c>
      <c r="G60" s="90"/>
      <c r="H60" s="90">
        <v>1119569000</v>
      </c>
      <c r="I60" s="90">
        <v>161354539</v>
      </c>
      <c r="J60" s="90"/>
      <c r="K60" s="90">
        <v>66269900</v>
      </c>
      <c r="L60" s="90">
        <v>1034811405.41</v>
      </c>
      <c r="M60" s="90">
        <v>985534713.94</v>
      </c>
      <c r="N60" s="91"/>
      <c r="O60" s="91">
        <v>863756651.43</v>
      </c>
      <c r="P60" s="91">
        <v>121778062.51</v>
      </c>
      <c r="Q60" s="91"/>
      <c r="R60" s="91">
        <v>49276691.47</v>
      </c>
    </row>
    <row r="61" spans="1:18" ht="12.75">
      <c r="A61" s="92" t="s">
        <v>199</v>
      </c>
      <c r="B61" s="52">
        <v>10</v>
      </c>
      <c r="C61" s="52" t="s">
        <v>200</v>
      </c>
      <c r="D61" s="86" t="str">
        <f t="shared" si="0"/>
        <v>000 1 05 03000 01 0000 110</v>
      </c>
      <c r="E61" s="89">
        <v>21892707</v>
      </c>
      <c r="F61" s="90">
        <v>21019307</v>
      </c>
      <c r="G61" s="90">
        <v>6596000</v>
      </c>
      <c r="H61" s="90">
        <v>12000</v>
      </c>
      <c r="I61" s="90">
        <v>6870789</v>
      </c>
      <c r="J61" s="90">
        <v>7540518</v>
      </c>
      <c r="K61" s="90">
        <v>873400</v>
      </c>
      <c r="L61" s="90">
        <v>15830263.68</v>
      </c>
      <c r="M61" s="90">
        <v>15254001.62</v>
      </c>
      <c r="N61" s="91">
        <v>5084667.21</v>
      </c>
      <c r="O61" s="91">
        <v>652903.47</v>
      </c>
      <c r="P61" s="91">
        <v>4758215.47</v>
      </c>
      <c r="Q61" s="91">
        <v>4758215.47</v>
      </c>
      <c r="R61" s="91">
        <v>576262.06</v>
      </c>
    </row>
    <row r="62" spans="1:18" ht="12.75">
      <c r="A62" s="92" t="s">
        <v>201</v>
      </c>
      <c r="B62" s="52">
        <v>10</v>
      </c>
      <c r="C62" s="52" t="s">
        <v>202</v>
      </c>
      <c r="D62" s="86" t="str">
        <f t="shared" si="0"/>
        <v>000 1 06 00000 00 0000 000</v>
      </c>
      <c r="E62" s="89">
        <v>15358567807.52</v>
      </c>
      <c r="F62" s="90">
        <v>15358567807.52</v>
      </c>
      <c r="G62" s="90">
        <v>11422664000</v>
      </c>
      <c r="H62" s="90">
        <v>3546915100</v>
      </c>
      <c r="I62" s="90"/>
      <c r="J62" s="90">
        <v>388988707.52</v>
      </c>
      <c r="K62" s="90"/>
      <c r="L62" s="90">
        <v>12241078064.22</v>
      </c>
      <c r="M62" s="90">
        <v>12241078064.22</v>
      </c>
      <c r="N62" s="91">
        <v>9112861116.27</v>
      </c>
      <c r="O62" s="91">
        <v>2873278195.3</v>
      </c>
      <c r="P62" s="91">
        <v>2206</v>
      </c>
      <c r="Q62" s="91">
        <v>254936546.65</v>
      </c>
      <c r="R62" s="91"/>
    </row>
    <row r="63" spans="1:18" ht="12.75">
      <c r="A63" s="92" t="s">
        <v>203</v>
      </c>
      <c r="B63" s="52">
        <v>10</v>
      </c>
      <c r="C63" s="52" t="s">
        <v>204</v>
      </c>
      <c r="D63" s="86" t="str">
        <f t="shared" si="0"/>
        <v>000 1 06 01000 00 0000 110</v>
      </c>
      <c r="E63" s="89">
        <v>198049571.14</v>
      </c>
      <c r="F63" s="90">
        <v>198049571.14</v>
      </c>
      <c r="G63" s="90"/>
      <c r="H63" s="90">
        <v>158133000</v>
      </c>
      <c r="I63" s="90"/>
      <c r="J63" s="90">
        <v>39916571.14</v>
      </c>
      <c r="K63" s="90"/>
      <c r="L63" s="90">
        <v>173119079.13</v>
      </c>
      <c r="M63" s="90">
        <v>173119079.13</v>
      </c>
      <c r="N63" s="91"/>
      <c r="O63" s="91">
        <v>149117520.51</v>
      </c>
      <c r="P63" s="91"/>
      <c r="Q63" s="91">
        <v>24001558.62</v>
      </c>
      <c r="R63" s="91"/>
    </row>
    <row r="64" spans="1:18" ht="45">
      <c r="A64" s="92" t="s">
        <v>205</v>
      </c>
      <c r="B64" s="52">
        <v>10</v>
      </c>
      <c r="C64" s="52" t="s">
        <v>206</v>
      </c>
      <c r="D64" s="86" t="str">
        <f t="shared" si="0"/>
        <v>000 1 06 01020 04 0000 110</v>
      </c>
      <c r="E64" s="89">
        <v>158133000</v>
      </c>
      <c r="F64" s="90">
        <v>158133000</v>
      </c>
      <c r="G64" s="90"/>
      <c r="H64" s="90">
        <v>158133000</v>
      </c>
      <c r="I64" s="90"/>
      <c r="J64" s="90"/>
      <c r="K64" s="90"/>
      <c r="L64" s="90">
        <v>149117520.51</v>
      </c>
      <c r="M64" s="90">
        <v>149117520.51</v>
      </c>
      <c r="N64" s="91"/>
      <c r="O64" s="91">
        <v>149117520.51</v>
      </c>
      <c r="P64" s="91"/>
      <c r="Q64" s="91"/>
      <c r="R64" s="91"/>
    </row>
    <row r="65" spans="1:18" ht="45">
      <c r="A65" s="92" t="s">
        <v>207</v>
      </c>
      <c r="B65" s="52">
        <v>10</v>
      </c>
      <c r="C65" s="52" t="s">
        <v>208</v>
      </c>
      <c r="D65" s="86" t="str">
        <f t="shared" si="0"/>
        <v>000 1 06 01030 10 0000 110</v>
      </c>
      <c r="E65" s="89">
        <v>39916571.14</v>
      </c>
      <c r="F65" s="90">
        <v>39916571.14</v>
      </c>
      <c r="G65" s="90"/>
      <c r="H65" s="90"/>
      <c r="I65" s="90"/>
      <c r="J65" s="90">
        <v>39916571.14</v>
      </c>
      <c r="K65" s="90"/>
      <c r="L65" s="90">
        <v>24001558.62</v>
      </c>
      <c r="M65" s="90">
        <v>24001558.62</v>
      </c>
      <c r="N65" s="91"/>
      <c r="O65" s="91"/>
      <c r="P65" s="91"/>
      <c r="Q65" s="91">
        <v>24001558.62</v>
      </c>
      <c r="R65" s="91"/>
    </row>
    <row r="66" spans="1:18" ht="12.75">
      <c r="A66" s="92" t="s">
        <v>209</v>
      </c>
      <c r="B66" s="52">
        <v>10</v>
      </c>
      <c r="C66" s="52" t="s">
        <v>210</v>
      </c>
      <c r="D66" s="86" t="str">
        <f t="shared" si="0"/>
        <v>000 1 06 02000 02 0000 110</v>
      </c>
      <c r="E66" s="89">
        <v>9702347000</v>
      </c>
      <c r="F66" s="90">
        <v>9702347000</v>
      </c>
      <c r="G66" s="90">
        <v>9702347000</v>
      </c>
      <c r="H66" s="90"/>
      <c r="I66" s="90"/>
      <c r="J66" s="90"/>
      <c r="K66" s="90"/>
      <c r="L66" s="90">
        <v>7662172808.86</v>
      </c>
      <c r="M66" s="90">
        <v>7662172808.86</v>
      </c>
      <c r="N66" s="91">
        <v>7662172808.86</v>
      </c>
      <c r="O66" s="91"/>
      <c r="P66" s="91"/>
      <c r="Q66" s="91"/>
      <c r="R66" s="91"/>
    </row>
    <row r="67" spans="1:18" ht="22.5">
      <c r="A67" s="92" t="s">
        <v>211</v>
      </c>
      <c r="B67" s="52">
        <v>10</v>
      </c>
      <c r="C67" s="52" t="s">
        <v>212</v>
      </c>
      <c r="D67" s="86" t="str">
        <f t="shared" si="0"/>
        <v>000 1 06 02010 02 0000 110</v>
      </c>
      <c r="E67" s="89">
        <v>9683500000</v>
      </c>
      <c r="F67" s="90">
        <v>9683500000</v>
      </c>
      <c r="G67" s="90">
        <v>9683500000</v>
      </c>
      <c r="H67" s="90"/>
      <c r="I67" s="90"/>
      <c r="J67" s="90"/>
      <c r="K67" s="90"/>
      <c r="L67" s="90">
        <v>7644348767.4</v>
      </c>
      <c r="M67" s="90">
        <v>7644348767.4</v>
      </c>
      <c r="N67" s="91">
        <v>7644348767.4</v>
      </c>
      <c r="O67" s="91"/>
      <c r="P67" s="91"/>
      <c r="Q67" s="91"/>
      <c r="R67" s="91"/>
    </row>
    <row r="68" spans="1:18" ht="22.5">
      <c r="A68" s="92" t="s">
        <v>213</v>
      </c>
      <c r="B68" s="52">
        <v>10</v>
      </c>
      <c r="C68" s="52" t="s">
        <v>214</v>
      </c>
      <c r="D68" s="86" t="str">
        <f t="shared" si="0"/>
        <v>000 1 06 02020 02 0000 110</v>
      </c>
      <c r="E68" s="89">
        <v>18847000</v>
      </c>
      <c r="F68" s="90">
        <v>18847000</v>
      </c>
      <c r="G68" s="90">
        <v>18847000</v>
      </c>
      <c r="H68" s="90"/>
      <c r="I68" s="90"/>
      <c r="J68" s="90"/>
      <c r="K68" s="90"/>
      <c r="L68" s="90">
        <v>17824041.46</v>
      </c>
      <c r="M68" s="90">
        <v>17824041.46</v>
      </c>
      <c r="N68" s="91">
        <v>17824041.46</v>
      </c>
      <c r="O68" s="91"/>
      <c r="P68" s="91"/>
      <c r="Q68" s="91"/>
      <c r="R68" s="91"/>
    </row>
    <row r="69" spans="1:18" ht="12.75">
      <c r="A69" s="92" t="s">
        <v>215</v>
      </c>
      <c r="B69" s="52">
        <v>10</v>
      </c>
      <c r="C69" s="52" t="s">
        <v>216</v>
      </c>
      <c r="D69" s="86" t="str">
        <f t="shared" si="0"/>
        <v>000 1 06 04000 02 0000 110</v>
      </c>
      <c r="E69" s="89">
        <v>1720317000</v>
      </c>
      <c r="F69" s="90">
        <v>1720317000</v>
      </c>
      <c r="G69" s="90">
        <v>1720317000</v>
      </c>
      <c r="H69" s="90"/>
      <c r="I69" s="90"/>
      <c r="J69" s="90"/>
      <c r="K69" s="90"/>
      <c r="L69" s="90">
        <v>1451905055.41</v>
      </c>
      <c r="M69" s="90">
        <v>1451905055.41</v>
      </c>
      <c r="N69" s="91">
        <v>1451905055.41</v>
      </c>
      <c r="O69" s="91"/>
      <c r="P69" s="91"/>
      <c r="Q69" s="91"/>
      <c r="R69" s="91"/>
    </row>
    <row r="70" spans="1:18" ht="12.75">
      <c r="A70" s="92" t="s">
        <v>217</v>
      </c>
      <c r="B70" s="52">
        <v>10</v>
      </c>
      <c r="C70" s="52" t="s">
        <v>218</v>
      </c>
      <c r="D70" s="86" t="str">
        <f t="shared" si="0"/>
        <v>000 1 06 04011 02 0000 110</v>
      </c>
      <c r="E70" s="89">
        <v>610000000</v>
      </c>
      <c r="F70" s="90">
        <v>610000000</v>
      </c>
      <c r="G70" s="90">
        <v>610000000</v>
      </c>
      <c r="H70" s="90"/>
      <c r="I70" s="90"/>
      <c r="J70" s="90"/>
      <c r="K70" s="90"/>
      <c r="L70" s="90">
        <v>398702304.88</v>
      </c>
      <c r="M70" s="90">
        <v>398702304.88</v>
      </c>
      <c r="N70" s="91">
        <v>398702304.88</v>
      </c>
      <c r="O70" s="91"/>
      <c r="P70" s="91"/>
      <c r="Q70" s="91"/>
      <c r="R70" s="91"/>
    </row>
    <row r="71" spans="1:18" ht="12.75">
      <c r="A71" s="92" t="s">
        <v>219</v>
      </c>
      <c r="B71" s="52">
        <v>10</v>
      </c>
      <c r="C71" s="52" t="s">
        <v>220</v>
      </c>
      <c r="D71" s="86" t="str">
        <f t="shared" si="0"/>
        <v>000 1 06 04012 02 0000 110</v>
      </c>
      <c r="E71" s="89">
        <v>1110317000</v>
      </c>
      <c r="F71" s="90">
        <v>1110317000</v>
      </c>
      <c r="G71" s="90">
        <v>1110317000</v>
      </c>
      <c r="H71" s="90"/>
      <c r="I71" s="90"/>
      <c r="J71" s="90"/>
      <c r="K71" s="90"/>
      <c r="L71" s="90">
        <v>1053202750.53</v>
      </c>
      <c r="M71" s="90">
        <v>1053202750.53</v>
      </c>
      <c r="N71" s="91">
        <v>1053202750.53</v>
      </c>
      <c r="O71" s="91"/>
      <c r="P71" s="91"/>
      <c r="Q71" s="91"/>
      <c r="R71" s="91"/>
    </row>
    <row r="72" spans="1:18" ht="12.75">
      <c r="A72" s="92" t="s">
        <v>221</v>
      </c>
      <c r="B72" s="52">
        <v>10</v>
      </c>
      <c r="C72" s="52" t="s">
        <v>222</v>
      </c>
      <c r="D72" s="86" t="str">
        <f t="shared" si="0"/>
        <v>000 1 06 05000 02 0000 110</v>
      </c>
      <c r="E72" s="89"/>
      <c r="F72" s="90"/>
      <c r="G72" s="90"/>
      <c r="H72" s="90"/>
      <c r="I72" s="90"/>
      <c r="J72" s="90"/>
      <c r="K72" s="90"/>
      <c r="L72" s="90">
        <v>-1216748</v>
      </c>
      <c r="M72" s="90">
        <v>-1216748</v>
      </c>
      <c r="N72" s="91">
        <v>-1216748</v>
      </c>
      <c r="O72" s="91"/>
      <c r="P72" s="91"/>
      <c r="Q72" s="91"/>
      <c r="R72" s="91"/>
    </row>
    <row r="73" spans="1:18" ht="12.75">
      <c r="A73" s="92" t="s">
        <v>223</v>
      </c>
      <c r="B73" s="52">
        <v>10</v>
      </c>
      <c r="C73" s="52" t="s">
        <v>224</v>
      </c>
      <c r="D73" s="86" t="str">
        <f t="shared" si="0"/>
        <v>000 1 06 06000 00 0000 110</v>
      </c>
      <c r="E73" s="89">
        <v>3737854236.38</v>
      </c>
      <c r="F73" s="90">
        <v>3737854236.38</v>
      </c>
      <c r="G73" s="90"/>
      <c r="H73" s="90">
        <v>3388782100</v>
      </c>
      <c r="I73" s="90"/>
      <c r="J73" s="90">
        <v>349072136.38</v>
      </c>
      <c r="K73" s="90"/>
      <c r="L73" s="90">
        <v>2955097868.82</v>
      </c>
      <c r="M73" s="90">
        <v>2955097868.82</v>
      </c>
      <c r="N73" s="91"/>
      <c r="O73" s="91">
        <v>2724160674.79</v>
      </c>
      <c r="P73" s="91">
        <v>2206</v>
      </c>
      <c r="Q73" s="91">
        <v>230934988.03</v>
      </c>
      <c r="R73" s="91"/>
    </row>
    <row r="74" spans="1:18" ht="45">
      <c r="A74" s="92" t="s">
        <v>225</v>
      </c>
      <c r="B74" s="52">
        <v>10</v>
      </c>
      <c r="C74" s="52" t="s">
        <v>226</v>
      </c>
      <c r="D74" s="86" t="str">
        <f t="shared" si="0"/>
        <v>000 1 06 06010 00 0000 110</v>
      </c>
      <c r="E74" s="89">
        <v>199735043.65</v>
      </c>
      <c r="F74" s="90">
        <v>199735043.65</v>
      </c>
      <c r="G74" s="90"/>
      <c r="H74" s="90">
        <v>45199000</v>
      </c>
      <c r="I74" s="90"/>
      <c r="J74" s="90">
        <v>154536043.65</v>
      </c>
      <c r="K74" s="90"/>
      <c r="L74" s="90">
        <v>196259794.41</v>
      </c>
      <c r="M74" s="90">
        <v>196259794.41</v>
      </c>
      <c r="N74" s="91"/>
      <c r="O74" s="91">
        <v>89886027.58</v>
      </c>
      <c r="P74" s="91"/>
      <c r="Q74" s="91">
        <v>106373766.83</v>
      </c>
      <c r="R74" s="91"/>
    </row>
    <row r="75" spans="1:18" ht="67.5">
      <c r="A75" s="92" t="s">
        <v>227</v>
      </c>
      <c r="B75" s="52">
        <v>10</v>
      </c>
      <c r="C75" s="52" t="s">
        <v>228</v>
      </c>
      <c r="D75" s="86" t="str">
        <f t="shared" si="0"/>
        <v>000 1 06 06012 04 0000 110</v>
      </c>
      <c r="E75" s="89">
        <v>45199000</v>
      </c>
      <c r="F75" s="90">
        <v>45199000</v>
      </c>
      <c r="G75" s="90"/>
      <c r="H75" s="90">
        <v>45199000</v>
      </c>
      <c r="I75" s="90"/>
      <c r="J75" s="90"/>
      <c r="K75" s="90"/>
      <c r="L75" s="90">
        <v>89886027.58</v>
      </c>
      <c r="M75" s="90">
        <v>89886027.58</v>
      </c>
      <c r="N75" s="91"/>
      <c r="O75" s="91">
        <v>89886027.58</v>
      </c>
      <c r="P75" s="91"/>
      <c r="Q75" s="91"/>
      <c r="R75" s="91"/>
    </row>
    <row r="76" spans="1:18" ht="67.5">
      <c r="A76" s="92" t="s">
        <v>229</v>
      </c>
      <c r="B76" s="52">
        <v>10</v>
      </c>
      <c r="C76" s="52" t="s">
        <v>230</v>
      </c>
      <c r="D76" s="86" t="str">
        <f t="shared" si="0"/>
        <v>000 1 06 06013 10 0000 110</v>
      </c>
      <c r="E76" s="89">
        <v>154536043.65</v>
      </c>
      <c r="F76" s="90">
        <v>154536043.65</v>
      </c>
      <c r="G76" s="90"/>
      <c r="H76" s="90"/>
      <c r="I76" s="90"/>
      <c r="J76" s="90">
        <v>154536043.65</v>
      </c>
      <c r="K76" s="90"/>
      <c r="L76" s="90">
        <v>106373766.83</v>
      </c>
      <c r="M76" s="90">
        <v>106373766.83</v>
      </c>
      <c r="N76" s="91"/>
      <c r="O76" s="91"/>
      <c r="P76" s="91"/>
      <c r="Q76" s="91">
        <v>106373766.83</v>
      </c>
      <c r="R76" s="91"/>
    </row>
    <row r="77" spans="1:18" ht="45">
      <c r="A77" s="92" t="s">
        <v>231</v>
      </c>
      <c r="B77" s="52">
        <v>10</v>
      </c>
      <c r="C77" s="52" t="s">
        <v>232</v>
      </c>
      <c r="D77" s="86" t="str">
        <f t="shared" si="0"/>
        <v>000 1 06 06020 00 0000 110</v>
      </c>
      <c r="E77" s="89">
        <v>3538119192.73</v>
      </c>
      <c r="F77" s="90">
        <v>3538119192.73</v>
      </c>
      <c r="G77" s="90"/>
      <c r="H77" s="90">
        <v>3343583100</v>
      </c>
      <c r="I77" s="90"/>
      <c r="J77" s="90">
        <v>194536092.73</v>
      </c>
      <c r="K77" s="90"/>
      <c r="L77" s="90">
        <v>2758838074.41</v>
      </c>
      <c r="M77" s="90">
        <v>2758838074.41</v>
      </c>
      <c r="N77" s="91"/>
      <c r="O77" s="91">
        <v>2634274647.21</v>
      </c>
      <c r="P77" s="91">
        <v>2206</v>
      </c>
      <c r="Q77" s="91">
        <v>124561221.2</v>
      </c>
      <c r="R77" s="91"/>
    </row>
    <row r="78" spans="1:18" ht="67.5">
      <c r="A78" s="92" t="s">
        <v>233</v>
      </c>
      <c r="B78" s="52">
        <v>10</v>
      </c>
      <c r="C78" s="52" t="s">
        <v>234</v>
      </c>
      <c r="D78" s="86" t="str">
        <f t="shared" si="0"/>
        <v>000 1 06 06022 04 0000 110</v>
      </c>
      <c r="E78" s="89">
        <v>3343583100</v>
      </c>
      <c r="F78" s="90">
        <v>3343583100</v>
      </c>
      <c r="G78" s="90"/>
      <c r="H78" s="90">
        <v>3343583100</v>
      </c>
      <c r="I78" s="90"/>
      <c r="J78" s="90"/>
      <c r="K78" s="90"/>
      <c r="L78" s="90">
        <v>2634274647.21</v>
      </c>
      <c r="M78" s="90">
        <v>2634274647.21</v>
      </c>
      <c r="N78" s="91"/>
      <c r="O78" s="91">
        <v>2634274647.21</v>
      </c>
      <c r="P78" s="91"/>
      <c r="Q78" s="91"/>
      <c r="R78" s="91"/>
    </row>
    <row r="79" spans="1:18" ht="67.5">
      <c r="A79" s="92" t="s">
        <v>235</v>
      </c>
      <c r="B79" s="52">
        <v>10</v>
      </c>
      <c r="C79" s="52" t="s">
        <v>236</v>
      </c>
      <c r="D79" s="86" t="str">
        <f t="shared" si="0"/>
        <v>000 1 06 06023 05 0000 110</v>
      </c>
      <c r="E79" s="89"/>
      <c r="F79" s="90"/>
      <c r="G79" s="90"/>
      <c r="H79" s="90"/>
      <c r="I79" s="90"/>
      <c r="J79" s="90"/>
      <c r="K79" s="90"/>
      <c r="L79" s="90">
        <v>2206</v>
      </c>
      <c r="M79" s="90">
        <v>2206</v>
      </c>
      <c r="N79" s="91"/>
      <c r="O79" s="91"/>
      <c r="P79" s="91">
        <v>2206</v>
      </c>
      <c r="Q79" s="91"/>
      <c r="R79" s="91"/>
    </row>
    <row r="80" spans="1:18" ht="67.5">
      <c r="A80" s="92" t="s">
        <v>237</v>
      </c>
      <c r="B80" s="52">
        <v>10</v>
      </c>
      <c r="C80" s="52" t="s">
        <v>238</v>
      </c>
      <c r="D80" s="86" t="str">
        <f t="shared" si="0"/>
        <v>000 1 06 06023 10 0000 110</v>
      </c>
      <c r="E80" s="89">
        <v>194536092.73</v>
      </c>
      <c r="F80" s="90">
        <v>194536092.73</v>
      </c>
      <c r="G80" s="90"/>
      <c r="H80" s="90"/>
      <c r="I80" s="90"/>
      <c r="J80" s="90">
        <v>194536092.73</v>
      </c>
      <c r="K80" s="90"/>
      <c r="L80" s="90">
        <v>124561221.2</v>
      </c>
      <c r="M80" s="90">
        <v>124561221.2</v>
      </c>
      <c r="N80" s="91"/>
      <c r="O80" s="91"/>
      <c r="P80" s="91"/>
      <c r="Q80" s="91">
        <v>124561221.2</v>
      </c>
      <c r="R80" s="91"/>
    </row>
    <row r="81" spans="1:18" ht="22.5">
      <c r="A81" s="92" t="s">
        <v>239</v>
      </c>
      <c r="B81" s="52">
        <v>10</v>
      </c>
      <c r="C81" s="52" t="s">
        <v>240</v>
      </c>
      <c r="D81" s="86" t="str">
        <f aca="true" t="shared" si="1" ref="D81:D144">IF(LEFT(C81,5)="000 8","X",C81)</f>
        <v>000 1 07 00000 00 0000 000</v>
      </c>
      <c r="E81" s="89">
        <v>15043000</v>
      </c>
      <c r="F81" s="90">
        <v>15043000</v>
      </c>
      <c r="G81" s="90">
        <v>15043000</v>
      </c>
      <c r="H81" s="90"/>
      <c r="I81" s="90"/>
      <c r="J81" s="90"/>
      <c r="K81" s="90"/>
      <c r="L81" s="90">
        <v>21569919.26</v>
      </c>
      <c r="M81" s="90">
        <v>21569919.26</v>
      </c>
      <c r="N81" s="91">
        <v>21569919.26</v>
      </c>
      <c r="O81" s="91"/>
      <c r="P81" s="91"/>
      <c r="Q81" s="91"/>
      <c r="R81" s="91"/>
    </row>
    <row r="82" spans="1:18" ht="12.75">
      <c r="A82" s="92" t="s">
        <v>241</v>
      </c>
      <c r="B82" s="52">
        <v>10</v>
      </c>
      <c r="C82" s="52" t="s">
        <v>242</v>
      </c>
      <c r="D82" s="86" t="str">
        <f t="shared" si="1"/>
        <v>000 1 07 01000 01 0000 110</v>
      </c>
      <c r="E82" s="89">
        <v>14507000</v>
      </c>
      <c r="F82" s="90">
        <v>14507000</v>
      </c>
      <c r="G82" s="90">
        <v>14507000</v>
      </c>
      <c r="H82" s="90"/>
      <c r="I82" s="90"/>
      <c r="J82" s="90"/>
      <c r="K82" s="90"/>
      <c r="L82" s="90">
        <v>21270223.02</v>
      </c>
      <c r="M82" s="90">
        <v>21270223.02</v>
      </c>
      <c r="N82" s="91">
        <v>21270223.02</v>
      </c>
      <c r="O82" s="91"/>
      <c r="P82" s="91"/>
      <c r="Q82" s="91"/>
      <c r="R82" s="91"/>
    </row>
    <row r="83" spans="1:18" ht="22.5">
      <c r="A83" s="92" t="s">
        <v>243</v>
      </c>
      <c r="B83" s="52">
        <v>10</v>
      </c>
      <c r="C83" s="52" t="s">
        <v>244</v>
      </c>
      <c r="D83" s="86" t="str">
        <f t="shared" si="1"/>
        <v>000 1 07 01020 01 0000 110</v>
      </c>
      <c r="E83" s="89">
        <v>12007000</v>
      </c>
      <c r="F83" s="90">
        <v>12007000</v>
      </c>
      <c r="G83" s="90">
        <v>12007000</v>
      </c>
      <c r="H83" s="90"/>
      <c r="I83" s="90"/>
      <c r="J83" s="90"/>
      <c r="K83" s="90"/>
      <c r="L83" s="90">
        <v>16757226.01</v>
      </c>
      <c r="M83" s="90">
        <v>16757226.01</v>
      </c>
      <c r="N83" s="91">
        <v>16757226.01</v>
      </c>
      <c r="O83" s="91"/>
      <c r="P83" s="91"/>
      <c r="Q83" s="91"/>
      <c r="R83" s="91"/>
    </row>
    <row r="84" spans="1:18" ht="33.75">
      <c r="A84" s="92" t="s">
        <v>245</v>
      </c>
      <c r="B84" s="52">
        <v>10</v>
      </c>
      <c r="C84" s="52" t="s">
        <v>246</v>
      </c>
      <c r="D84" s="86" t="str">
        <f t="shared" si="1"/>
        <v>000 1 07 01030 01 0000 110</v>
      </c>
      <c r="E84" s="89">
        <v>2500000</v>
      </c>
      <c r="F84" s="90">
        <v>2500000</v>
      </c>
      <c r="G84" s="90">
        <v>2500000</v>
      </c>
      <c r="H84" s="90"/>
      <c r="I84" s="90"/>
      <c r="J84" s="90"/>
      <c r="K84" s="90"/>
      <c r="L84" s="90">
        <v>4512997.01</v>
      </c>
      <c r="M84" s="90">
        <v>4512997.01</v>
      </c>
      <c r="N84" s="91">
        <v>4512997.01</v>
      </c>
      <c r="O84" s="91"/>
      <c r="P84" s="91"/>
      <c r="Q84" s="91"/>
      <c r="R84" s="91"/>
    </row>
    <row r="85" spans="1:18" ht="33.75">
      <c r="A85" s="92" t="s">
        <v>247</v>
      </c>
      <c r="B85" s="52">
        <v>10</v>
      </c>
      <c r="C85" s="52" t="s">
        <v>248</v>
      </c>
      <c r="D85" s="86" t="str">
        <f t="shared" si="1"/>
        <v>000 1 07 04000 01 0000 110</v>
      </c>
      <c r="E85" s="89">
        <v>536000</v>
      </c>
      <c r="F85" s="90">
        <v>536000</v>
      </c>
      <c r="G85" s="90">
        <v>536000</v>
      </c>
      <c r="H85" s="90"/>
      <c r="I85" s="90"/>
      <c r="J85" s="90"/>
      <c r="K85" s="90"/>
      <c r="L85" s="90">
        <v>299696.24</v>
      </c>
      <c r="M85" s="90">
        <v>299696.24</v>
      </c>
      <c r="N85" s="91">
        <v>299696.24</v>
      </c>
      <c r="O85" s="91"/>
      <c r="P85" s="91"/>
      <c r="Q85" s="91"/>
      <c r="R85" s="91"/>
    </row>
    <row r="86" spans="1:18" ht="12.75">
      <c r="A86" s="92" t="s">
        <v>249</v>
      </c>
      <c r="B86" s="52">
        <v>10</v>
      </c>
      <c r="C86" s="52" t="s">
        <v>250</v>
      </c>
      <c r="D86" s="86" t="str">
        <f t="shared" si="1"/>
        <v>000 1 07 04010 01 0000 110</v>
      </c>
      <c r="E86" s="89">
        <v>536000</v>
      </c>
      <c r="F86" s="90">
        <v>536000</v>
      </c>
      <c r="G86" s="90">
        <v>536000</v>
      </c>
      <c r="H86" s="90"/>
      <c r="I86" s="90"/>
      <c r="J86" s="90"/>
      <c r="K86" s="90"/>
      <c r="L86" s="90">
        <v>238716.15</v>
      </c>
      <c r="M86" s="90">
        <v>238716.15</v>
      </c>
      <c r="N86" s="91">
        <v>238716.15</v>
      </c>
      <c r="O86" s="91"/>
      <c r="P86" s="91"/>
      <c r="Q86" s="91"/>
      <c r="R86" s="91"/>
    </row>
    <row r="87" spans="1:18" ht="33.75">
      <c r="A87" s="92" t="s">
        <v>251</v>
      </c>
      <c r="B87" s="52">
        <v>10</v>
      </c>
      <c r="C87" s="52" t="s">
        <v>252</v>
      </c>
      <c r="D87" s="86" t="str">
        <f t="shared" si="1"/>
        <v>000 1 07 04030 01 0000 110</v>
      </c>
      <c r="E87" s="89"/>
      <c r="F87" s="90"/>
      <c r="G87" s="90"/>
      <c r="H87" s="90"/>
      <c r="I87" s="90"/>
      <c r="J87" s="90"/>
      <c r="K87" s="90"/>
      <c r="L87" s="90">
        <v>60980.09</v>
      </c>
      <c r="M87" s="90">
        <v>60980.09</v>
      </c>
      <c r="N87" s="91">
        <v>60980.09</v>
      </c>
      <c r="O87" s="91"/>
      <c r="P87" s="91"/>
      <c r="Q87" s="91"/>
      <c r="R87" s="91"/>
    </row>
    <row r="88" spans="1:18" ht="12.75">
      <c r="A88" s="92" t="s">
        <v>253</v>
      </c>
      <c r="B88" s="52">
        <v>10</v>
      </c>
      <c r="C88" s="52" t="s">
        <v>254</v>
      </c>
      <c r="D88" s="86" t="str">
        <f t="shared" si="1"/>
        <v>000 1 08 00000 00 0000 000</v>
      </c>
      <c r="E88" s="89">
        <v>763899968.24</v>
      </c>
      <c r="F88" s="90">
        <v>763899968.24</v>
      </c>
      <c r="G88" s="90">
        <v>6874000</v>
      </c>
      <c r="H88" s="90">
        <v>638757477.12</v>
      </c>
      <c r="I88" s="90">
        <v>112613504.12</v>
      </c>
      <c r="J88" s="90">
        <v>5654987</v>
      </c>
      <c r="K88" s="90"/>
      <c r="L88" s="90">
        <v>637294783.5</v>
      </c>
      <c r="M88" s="90">
        <v>637294783.5</v>
      </c>
      <c r="N88" s="91">
        <v>7424213.46</v>
      </c>
      <c r="O88" s="91">
        <v>521287972.14</v>
      </c>
      <c r="P88" s="91">
        <v>104981590.33</v>
      </c>
      <c r="Q88" s="91">
        <v>3601007.57</v>
      </c>
      <c r="R88" s="91"/>
    </row>
    <row r="89" spans="1:18" ht="33.75">
      <c r="A89" s="92" t="s">
        <v>255</v>
      </c>
      <c r="B89" s="52">
        <v>10</v>
      </c>
      <c r="C89" s="52" t="s">
        <v>256</v>
      </c>
      <c r="D89" s="86" t="str">
        <f t="shared" si="1"/>
        <v>000 1 08 03000 01 0000 110</v>
      </c>
      <c r="E89" s="89">
        <v>217494380</v>
      </c>
      <c r="F89" s="90">
        <v>217494380</v>
      </c>
      <c r="G89" s="90"/>
      <c r="H89" s="90">
        <v>195815000</v>
      </c>
      <c r="I89" s="90">
        <v>21679380</v>
      </c>
      <c r="J89" s="90"/>
      <c r="K89" s="90"/>
      <c r="L89" s="90">
        <v>178313187.86</v>
      </c>
      <c r="M89" s="90">
        <v>178313187.86</v>
      </c>
      <c r="N89" s="91"/>
      <c r="O89" s="91">
        <v>159844695.03</v>
      </c>
      <c r="P89" s="91">
        <v>18468492.83</v>
      </c>
      <c r="Q89" s="91"/>
      <c r="R89" s="91"/>
    </row>
    <row r="90" spans="1:18" ht="45">
      <c r="A90" s="92" t="s">
        <v>257</v>
      </c>
      <c r="B90" s="52">
        <v>10</v>
      </c>
      <c r="C90" s="52" t="s">
        <v>258</v>
      </c>
      <c r="D90" s="86" t="str">
        <f t="shared" si="1"/>
        <v>000 1 08 03010 01 0000 110</v>
      </c>
      <c r="E90" s="89">
        <v>217494380</v>
      </c>
      <c r="F90" s="90">
        <v>217494380</v>
      </c>
      <c r="G90" s="90"/>
      <c r="H90" s="90">
        <v>195815000</v>
      </c>
      <c r="I90" s="90">
        <v>21679380</v>
      </c>
      <c r="J90" s="90"/>
      <c r="K90" s="90"/>
      <c r="L90" s="90">
        <v>178313187.86</v>
      </c>
      <c r="M90" s="90">
        <v>178313187.86</v>
      </c>
      <c r="N90" s="91"/>
      <c r="O90" s="91">
        <v>159844695.03</v>
      </c>
      <c r="P90" s="91">
        <v>18468492.83</v>
      </c>
      <c r="Q90" s="91"/>
      <c r="R90" s="91"/>
    </row>
    <row r="91" spans="1:18" ht="45">
      <c r="A91" s="92" t="s">
        <v>259</v>
      </c>
      <c r="B91" s="52">
        <v>10</v>
      </c>
      <c r="C91" s="52" t="s">
        <v>260</v>
      </c>
      <c r="D91" s="86" t="str">
        <f t="shared" si="1"/>
        <v>000 1 08 04000 01 0000 110</v>
      </c>
      <c r="E91" s="89">
        <v>5213987</v>
      </c>
      <c r="F91" s="90">
        <v>5213987</v>
      </c>
      <c r="G91" s="90"/>
      <c r="H91" s="90"/>
      <c r="I91" s="90"/>
      <c r="J91" s="90">
        <v>5213987</v>
      </c>
      <c r="K91" s="90"/>
      <c r="L91" s="90">
        <v>3601007.57</v>
      </c>
      <c r="M91" s="90">
        <v>3601007.57</v>
      </c>
      <c r="N91" s="91"/>
      <c r="O91" s="91"/>
      <c r="P91" s="91"/>
      <c r="Q91" s="91">
        <v>3601007.57</v>
      </c>
      <c r="R91" s="91"/>
    </row>
    <row r="92" spans="1:18" ht="78.75">
      <c r="A92" s="92" t="s">
        <v>261</v>
      </c>
      <c r="B92" s="52">
        <v>10</v>
      </c>
      <c r="C92" s="52" t="s">
        <v>262</v>
      </c>
      <c r="D92" s="86" t="str">
        <f t="shared" si="1"/>
        <v>000 1 08 04020 01 0000 110</v>
      </c>
      <c r="E92" s="89">
        <v>5213987</v>
      </c>
      <c r="F92" s="90">
        <v>5213987</v>
      </c>
      <c r="G92" s="90"/>
      <c r="H92" s="90"/>
      <c r="I92" s="90"/>
      <c r="J92" s="90">
        <v>5213987</v>
      </c>
      <c r="K92" s="90"/>
      <c r="L92" s="90">
        <v>3601007.57</v>
      </c>
      <c r="M92" s="90">
        <v>3601007.57</v>
      </c>
      <c r="N92" s="91"/>
      <c r="O92" s="91"/>
      <c r="P92" s="91"/>
      <c r="Q92" s="91">
        <v>3601007.57</v>
      </c>
      <c r="R92" s="91"/>
    </row>
    <row r="93" spans="1:18" ht="33.75">
      <c r="A93" s="92" t="s">
        <v>263</v>
      </c>
      <c r="B93" s="52">
        <v>10</v>
      </c>
      <c r="C93" s="52" t="s">
        <v>264</v>
      </c>
      <c r="D93" s="86" t="str">
        <f t="shared" si="1"/>
        <v>000 1 08 07000 01 0000 110</v>
      </c>
      <c r="E93" s="89">
        <v>541191601.24</v>
      </c>
      <c r="F93" s="90">
        <v>541191601.24</v>
      </c>
      <c r="G93" s="90">
        <v>6874000</v>
      </c>
      <c r="H93" s="90">
        <v>442942477.12</v>
      </c>
      <c r="I93" s="90">
        <v>90934124.12</v>
      </c>
      <c r="J93" s="90">
        <v>441000</v>
      </c>
      <c r="K93" s="90"/>
      <c r="L93" s="90">
        <v>455380588.07</v>
      </c>
      <c r="M93" s="90">
        <v>455380588.07</v>
      </c>
      <c r="N93" s="91">
        <v>7424213.46</v>
      </c>
      <c r="O93" s="91">
        <v>361443277.11</v>
      </c>
      <c r="P93" s="91">
        <v>86513097.5</v>
      </c>
      <c r="Q93" s="91"/>
      <c r="R93" s="91"/>
    </row>
    <row r="94" spans="1:18" ht="56.25">
      <c r="A94" s="92" t="s">
        <v>265</v>
      </c>
      <c r="B94" s="52">
        <v>10</v>
      </c>
      <c r="C94" s="52" t="s">
        <v>266</v>
      </c>
      <c r="D94" s="86" t="str">
        <f t="shared" si="1"/>
        <v>000 1 08 07080 01 0000 110</v>
      </c>
      <c r="E94" s="89">
        <v>5322000</v>
      </c>
      <c r="F94" s="90">
        <v>5322000</v>
      </c>
      <c r="G94" s="90">
        <v>5322000</v>
      </c>
      <c r="H94" s="90"/>
      <c r="I94" s="90"/>
      <c r="J94" s="90"/>
      <c r="K94" s="90"/>
      <c r="L94" s="90">
        <v>5897560</v>
      </c>
      <c r="M94" s="90">
        <v>5897560</v>
      </c>
      <c r="N94" s="91">
        <v>5897560</v>
      </c>
      <c r="O94" s="91"/>
      <c r="P94" s="91"/>
      <c r="Q94" s="91"/>
      <c r="R94" s="91"/>
    </row>
    <row r="95" spans="1:18" ht="67.5">
      <c r="A95" s="92" t="s">
        <v>267</v>
      </c>
      <c r="B95" s="52">
        <v>10</v>
      </c>
      <c r="C95" s="52" t="s">
        <v>268</v>
      </c>
      <c r="D95" s="86" t="str">
        <f t="shared" si="1"/>
        <v>000 1 08 07082 01 0000 110</v>
      </c>
      <c r="E95" s="89">
        <v>5322000</v>
      </c>
      <c r="F95" s="90">
        <v>5322000</v>
      </c>
      <c r="G95" s="90">
        <v>5322000</v>
      </c>
      <c r="H95" s="90"/>
      <c r="I95" s="90"/>
      <c r="J95" s="90"/>
      <c r="K95" s="90"/>
      <c r="L95" s="90">
        <v>5897560</v>
      </c>
      <c r="M95" s="90">
        <v>5897560</v>
      </c>
      <c r="N95" s="91">
        <v>5897560</v>
      </c>
      <c r="O95" s="91"/>
      <c r="P95" s="91"/>
      <c r="Q95" s="91"/>
      <c r="R95" s="91"/>
    </row>
    <row r="96" spans="1:18" ht="67.5">
      <c r="A96" s="92" t="s">
        <v>269</v>
      </c>
      <c r="B96" s="52">
        <v>10</v>
      </c>
      <c r="C96" s="52" t="s">
        <v>270</v>
      </c>
      <c r="D96" s="86" t="str">
        <f t="shared" si="1"/>
        <v>000 1 08 07110 01 0000 110</v>
      </c>
      <c r="E96" s="89">
        <v>406800</v>
      </c>
      <c r="F96" s="90">
        <v>406800</v>
      </c>
      <c r="G96" s="90">
        <v>406800</v>
      </c>
      <c r="H96" s="90"/>
      <c r="I96" s="90"/>
      <c r="J96" s="90"/>
      <c r="K96" s="90"/>
      <c r="L96" s="90">
        <v>471200</v>
      </c>
      <c r="M96" s="90">
        <v>471200</v>
      </c>
      <c r="N96" s="91">
        <v>471200</v>
      </c>
      <c r="O96" s="91"/>
      <c r="P96" s="91"/>
      <c r="Q96" s="91"/>
      <c r="R96" s="91"/>
    </row>
    <row r="97" spans="1:18" ht="33.75">
      <c r="A97" s="92" t="s">
        <v>271</v>
      </c>
      <c r="B97" s="52">
        <v>10</v>
      </c>
      <c r="C97" s="52" t="s">
        <v>272</v>
      </c>
      <c r="D97" s="86" t="str">
        <f t="shared" si="1"/>
        <v>000 1 08 07120 01 0000 110</v>
      </c>
      <c r="E97" s="89"/>
      <c r="F97" s="90"/>
      <c r="G97" s="90"/>
      <c r="H97" s="90"/>
      <c r="I97" s="90"/>
      <c r="J97" s="90"/>
      <c r="K97" s="90"/>
      <c r="L97" s="90">
        <v>4000</v>
      </c>
      <c r="M97" s="90">
        <v>4000</v>
      </c>
      <c r="N97" s="91">
        <v>4000</v>
      </c>
      <c r="O97" s="91"/>
      <c r="P97" s="91"/>
      <c r="Q97" s="91"/>
      <c r="R97" s="91"/>
    </row>
    <row r="98" spans="1:18" ht="78.75">
      <c r="A98" s="92" t="s">
        <v>273</v>
      </c>
      <c r="B98" s="52">
        <v>10</v>
      </c>
      <c r="C98" s="52" t="s">
        <v>274</v>
      </c>
      <c r="D98" s="86" t="str">
        <f t="shared" si="1"/>
        <v>000 1 08 07130 01 0000 110</v>
      </c>
      <c r="E98" s="89">
        <v>610400</v>
      </c>
      <c r="F98" s="90">
        <v>610400</v>
      </c>
      <c r="G98" s="90">
        <v>610400</v>
      </c>
      <c r="H98" s="90"/>
      <c r="I98" s="90"/>
      <c r="J98" s="90"/>
      <c r="K98" s="90"/>
      <c r="L98" s="90">
        <v>435700</v>
      </c>
      <c r="M98" s="90">
        <v>435700</v>
      </c>
      <c r="N98" s="91">
        <v>435700</v>
      </c>
      <c r="O98" s="91"/>
      <c r="P98" s="91"/>
      <c r="Q98" s="91"/>
      <c r="R98" s="91"/>
    </row>
    <row r="99" spans="1:18" ht="101.25">
      <c r="A99" s="92" t="s">
        <v>275</v>
      </c>
      <c r="B99" s="52">
        <v>10</v>
      </c>
      <c r="C99" s="52" t="s">
        <v>276</v>
      </c>
      <c r="D99" s="86" t="str">
        <f t="shared" si="1"/>
        <v>000 1 08 07140 01 0000 110</v>
      </c>
      <c r="E99" s="89">
        <v>529973096.24</v>
      </c>
      <c r="F99" s="90">
        <v>529973096.24</v>
      </c>
      <c r="G99" s="90"/>
      <c r="H99" s="90">
        <v>439483477.12</v>
      </c>
      <c r="I99" s="90">
        <v>90489619.12</v>
      </c>
      <c r="J99" s="90"/>
      <c r="K99" s="90"/>
      <c r="L99" s="90">
        <v>443176900.91</v>
      </c>
      <c r="M99" s="90">
        <v>443176900.91</v>
      </c>
      <c r="N99" s="91"/>
      <c r="O99" s="91">
        <v>356942803.41</v>
      </c>
      <c r="P99" s="91">
        <v>86234097.5</v>
      </c>
      <c r="Q99" s="91"/>
      <c r="R99" s="91"/>
    </row>
    <row r="100" spans="1:18" ht="33.75">
      <c r="A100" s="92" t="s">
        <v>277</v>
      </c>
      <c r="B100" s="52">
        <v>10</v>
      </c>
      <c r="C100" s="52" t="s">
        <v>278</v>
      </c>
      <c r="D100" s="86" t="str">
        <f t="shared" si="1"/>
        <v>000 1 08 07150 01 0000 110</v>
      </c>
      <c r="E100" s="89">
        <v>3053505</v>
      </c>
      <c r="F100" s="90">
        <v>3053505</v>
      </c>
      <c r="G100" s="90"/>
      <c r="H100" s="90">
        <v>2609000</v>
      </c>
      <c r="I100" s="90">
        <v>444505</v>
      </c>
      <c r="J100" s="90"/>
      <c r="K100" s="90"/>
      <c r="L100" s="90">
        <v>3863397.54</v>
      </c>
      <c r="M100" s="90">
        <v>3863397.54</v>
      </c>
      <c r="N100" s="91"/>
      <c r="O100" s="91">
        <v>3584397.54</v>
      </c>
      <c r="P100" s="91">
        <v>279000</v>
      </c>
      <c r="Q100" s="91"/>
      <c r="R100" s="91"/>
    </row>
    <row r="101" spans="1:18" ht="56.25">
      <c r="A101" s="92" t="s">
        <v>279</v>
      </c>
      <c r="B101" s="52">
        <v>10</v>
      </c>
      <c r="C101" s="52" t="s">
        <v>280</v>
      </c>
      <c r="D101" s="86" t="str">
        <f t="shared" si="1"/>
        <v>000 1 08 07170 01 0000 110</v>
      </c>
      <c r="E101" s="89">
        <v>1825800</v>
      </c>
      <c r="F101" s="90">
        <v>1825800</v>
      </c>
      <c r="G101" s="90">
        <v>534800</v>
      </c>
      <c r="H101" s="90">
        <v>850000</v>
      </c>
      <c r="I101" s="90"/>
      <c r="J101" s="90">
        <v>441000</v>
      </c>
      <c r="K101" s="90"/>
      <c r="L101" s="90">
        <v>1531829.62</v>
      </c>
      <c r="M101" s="90">
        <v>1531829.62</v>
      </c>
      <c r="N101" s="91">
        <v>615753.46</v>
      </c>
      <c r="O101" s="91">
        <v>916076.16</v>
      </c>
      <c r="P101" s="91"/>
      <c r="Q101" s="91"/>
      <c r="R101" s="91"/>
    </row>
    <row r="102" spans="1:18" ht="90">
      <c r="A102" s="92" t="s">
        <v>281</v>
      </c>
      <c r="B102" s="52">
        <v>10</v>
      </c>
      <c r="C102" s="52" t="s">
        <v>282</v>
      </c>
      <c r="D102" s="86" t="str">
        <f t="shared" si="1"/>
        <v>000 1 08 07172 01 0000 110</v>
      </c>
      <c r="E102" s="89">
        <v>534800</v>
      </c>
      <c r="F102" s="90">
        <v>534800</v>
      </c>
      <c r="G102" s="90">
        <v>534800</v>
      </c>
      <c r="H102" s="90"/>
      <c r="I102" s="90"/>
      <c r="J102" s="90"/>
      <c r="K102" s="90"/>
      <c r="L102" s="90">
        <v>615753.46</v>
      </c>
      <c r="M102" s="90">
        <v>615753.46</v>
      </c>
      <c r="N102" s="91">
        <v>615753.46</v>
      </c>
      <c r="O102" s="91"/>
      <c r="P102" s="91"/>
      <c r="Q102" s="91"/>
      <c r="R102" s="91"/>
    </row>
    <row r="103" spans="1:18" ht="78.75">
      <c r="A103" s="92" t="s">
        <v>283</v>
      </c>
      <c r="B103" s="52">
        <v>10</v>
      </c>
      <c r="C103" s="52" t="s">
        <v>284</v>
      </c>
      <c r="D103" s="86" t="str">
        <f t="shared" si="1"/>
        <v>000 1 08 07173 01 0000 110</v>
      </c>
      <c r="E103" s="89">
        <v>850000</v>
      </c>
      <c r="F103" s="90">
        <v>850000</v>
      </c>
      <c r="G103" s="90"/>
      <c r="H103" s="90">
        <v>850000</v>
      </c>
      <c r="I103" s="90"/>
      <c r="J103" s="90"/>
      <c r="K103" s="90"/>
      <c r="L103" s="90">
        <v>916076.16</v>
      </c>
      <c r="M103" s="90">
        <v>916076.16</v>
      </c>
      <c r="N103" s="91"/>
      <c r="O103" s="91">
        <v>916076.16</v>
      </c>
      <c r="P103" s="91"/>
      <c r="Q103" s="91"/>
      <c r="R103" s="91"/>
    </row>
    <row r="104" spans="1:18" ht="78.75">
      <c r="A104" s="92" t="s">
        <v>285</v>
      </c>
      <c r="B104" s="52">
        <v>10</v>
      </c>
      <c r="C104" s="52" t="s">
        <v>286</v>
      </c>
      <c r="D104" s="86" t="str">
        <f t="shared" si="1"/>
        <v>000 1 08 07175 01 0000 110</v>
      </c>
      <c r="E104" s="89">
        <v>441000</v>
      </c>
      <c r="F104" s="90">
        <v>441000</v>
      </c>
      <c r="G104" s="90"/>
      <c r="H104" s="90"/>
      <c r="I104" s="90"/>
      <c r="J104" s="90">
        <v>441000</v>
      </c>
      <c r="K104" s="90"/>
      <c r="L104" s="90"/>
      <c r="M104" s="90"/>
      <c r="N104" s="91"/>
      <c r="O104" s="91"/>
      <c r="P104" s="91"/>
      <c r="Q104" s="91"/>
      <c r="R104" s="91"/>
    </row>
    <row r="105" spans="1:18" ht="33.75">
      <c r="A105" s="92" t="s">
        <v>287</v>
      </c>
      <c r="B105" s="52">
        <v>10</v>
      </c>
      <c r="C105" s="52" t="s">
        <v>288</v>
      </c>
      <c r="D105" s="86" t="str">
        <f t="shared" si="1"/>
        <v>000 1 09 00000 00 0000 000</v>
      </c>
      <c r="E105" s="89">
        <v>157063707.49</v>
      </c>
      <c r="F105" s="90">
        <v>157063707.49</v>
      </c>
      <c r="G105" s="90">
        <v>85943000</v>
      </c>
      <c r="H105" s="90">
        <v>70253000</v>
      </c>
      <c r="I105" s="90">
        <v>300976</v>
      </c>
      <c r="J105" s="90">
        <v>566731.49</v>
      </c>
      <c r="K105" s="90"/>
      <c r="L105" s="90">
        <v>263852516.98</v>
      </c>
      <c r="M105" s="90">
        <v>56794491.32</v>
      </c>
      <c r="N105" s="91">
        <v>52629099.42</v>
      </c>
      <c r="O105" s="91">
        <v>3794473.9</v>
      </c>
      <c r="P105" s="91">
        <v>131800.98</v>
      </c>
      <c r="Q105" s="91">
        <v>239117.02</v>
      </c>
      <c r="R105" s="91">
        <v>207058025.66</v>
      </c>
    </row>
    <row r="106" spans="1:18" ht="22.5">
      <c r="A106" s="92" t="s">
        <v>289</v>
      </c>
      <c r="B106" s="52">
        <v>10</v>
      </c>
      <c r="C106" s="52" t="s">
        <v>290</v>
      </c>
      <c r="D106" s="86" t="str">
        <f t="shared" si="1"/>
        <v>000 1 09 01000 00 0000 110</v>
      </c>
      <c r="E106" s="89"/>
      <c r="F106" s="90"/>
      <c r="G106" s="90"/>
      <c r="H106" s="90"/>
      <c r="I106" s="90"/>
      <c r="J106" s="90"/>
      <c r="K106" s="90"/>
      <c r="L106" s="90">
        <v>-5070287.98</v>
      </c>
      <c r="M106" s="90">
        <v>-5070287.98</v>
      </c>
      <c r="N106" s="91">
        <v>-5070287.98</v>
      </c>
      <c r="O106" s="91"/>
      <c r="P106" s="91"/>
      <c r="Q106" s="91"/>
      <c r="R106" s="91"/>
    </row>
    <row r="107" spans="1:18" ht="45">
      <c r="A107" s="92" t="s">
        <v>291</v>
      </c>
      <c r="B107" s="52">
        <v>10</v>
      </c>
      <c r="C107" s="52" t="s">
        <v>292</v>
      </c>
      <c r="D107" s="86" t="str">
        <f t="shared" si="1"/>
        <v>000 1 09 01020 04 0000 110</v>
      </c>
      <c r="E107" s="89"/>
      <c r="F107" s="90"/>
      <c r="G107" s="90"/>
      <c r="H107" s="90"/>
      <c r="I107" s="90"/>
      <c r="J107" s="90"/>
      <c r="K107" s="90"/>
      <c r="L107" s="90">
        <v>-4908578.51</v>
      </c>
      <c r="M107" s="90">
        <v>-4908578.51</v>
      </c>
      <c r="N107" s="91">
        <v>-4908578.51</v>
      </c>
      <c r="O107" s="91"/>
      <c r="P107" s="91"/>
      <c r="Q107" s="91"/>
      <c r="R107" s="91"/>
    </row>
    <row r="108" spans="1:18" ht="45">
      <c r="A108" s="92" t="s">
        <v>293</v>
      </c>
      <c r="B108" s="52">
        <v>10</v>
      </c>
      <c r="C108" s="52" t="s">
        <v>294</v>
      </c>
      <c r="D108" s="86" t="str">
        <f t="shared" si="1"/>
        <v>000 1 09 01030 05 0000 110</v>
      </c>
      <c r="E108" s="89"/>
      <c r="F108" s="90"/>
      <c r="G108" s="90"/>
      <c r="H108" s="90"/>
      <c r="I108" s="90"/>
      <c r="J108" s="90"/>
      <c r="K108" s="90"/>
      <c r="L108" s="90">
        <v>-161709.47</v>
      </c>
      <c r="M108" s="90">
        <v>-161709.47</v>
      </c>
      <c r="N108" s="91">
        <v>-161709.47</v>
      </c>
      <c r="O108" s="91"/>
      <c r="P108" s="91"/>
      <c r="Q108" s="91"/>
      <c r="R108" s="91"/>
    </row>
    <row r="109" spans="1:18" ht="12.75">
      <c r="A109" s="92" t="s">
        <v>295</v>
      </c>
      <c r="B109" s="52">
        <v>10</v>
      </c>
      <c r="C109" s="52" t="s">
        <v>296</v>
      </c>
      <c r="D109" s="86" t="str">
        <f t="shared" si="1"/>
        <v>000 1 09 03000 00 0000 110</v>
      </c>
      <c r="E109" s="89"/>
      <c r="F109" s="90"/>
      <c r="G109" s="90"/>
      <c r="H109" s="90"/>
      <c r="I109" s="90"/>
      <c r="J109" s="90"/>
      <c r="K109" s="90"/>
      <c r="L109" s="90">
        <v>355371.59</v>
      </c>
      <c r="M109" s="90">
        <v>355371.59</v>
      </c>
      <c r="N109" s="91">
        <v>355371.59</v>
      </c>
      <c r="O109" s="91"/>
      <c r="P109" s="91"/>
      <c r="Q109" s="91"/>
      <c r="R109" s="91"/>
    </row>
    <row r="110" spans="1:18" ht="22.5">
      <c r="A110" s="92" t="s">
        <v>297</v>
      </c>
      <c r="B110" s="52">
        <v>10</v>
      </c>
      <c r="C110" s="52" t="s">
        <v>298</v>
      </c>
      <c r="D110" s="86" t="str">
        <f t="shared" si="1"/>
        <v>000 1 09 03010 00 0000 110</v>
      </c>
      <c r="E110" s="89"/>
      <c r="F110" s="90"/>
      <c r="G110" s="90"/>
      <c r="H110" s="90"/>
      <c r="I110" s="90"/>
      <c r="J110" s="90"/>
      <c r="K110" s="90"/>
      <c r="L110" s="90">
        <v>5826</v>
      </c>
      <c r="M110" s="90">
        <v>5826</v>
      </c>
      <c r="N110" s="91">
        <v>5826</v>
      </c>
      <c r="O110" s="91"/>
      <c r="P110" s="91"/>
      <c r="Q110" s="91"/>
      <c r="R110" s="91"/>
    </row>
    <row r="111" spans="1:18" ht="33.75">
      <c r="A111" s="92" t="s">
        <v>299</v>
      </c>
      <c r="B111" s="52">
        <v>10</v>
      </c>
      <c r="C111" s="52" t="s">
        <v>300</v>
      </c>
      <c r="D111" s="86" t="str">
        <f t="shared" si="1"/>
        <v>000 1 09 03010 05 0000 110</v>
      </c>
      <c r="E111" s="89"/>
      <c r="F111" s="90"/>
      <c r="G111" s="90"/>
      <c r="H111" s="90"/>
      <c r="I111" s="90"/>
      <c r="J111" s="90"/>
      <c r="K111" s="90"/>
      <c r="L111" s="90">
        <v>5826</v>
      </c>
      <c r="M111" s="90">
        <v>5826</v>
      </c>
      <c r="N111" s="91">
        <v>5826</v>
      </c>
      <c r="O111" s="91"/>
      <c r="P111" s="91"/>
      <c r="Q111" s="91"/>
      <c r="R111" s="91"/>
    </row>
    <row r="112" spans="1:18" ht="12.75">
      <c r="A112" s="92" t="s">
        <v>301</v>
      </c>
      <c r="B112" s="52">
        <v>10</v>
      </c>
      <c r="C112" s="52" t="s">
        <v>302</v>
      </c>
      <c r="D112" s="86" t="str">
        <f t="shared" si="1"/>
        <v>000 1 09 03020 00 0000 110</v>
      </c>
      <c r="E112" s="89"/>
      <c r="F112" s="90"/>
      <c r="G112" s="90"/>
      <c r="H112" s="90"/>
      <c r="I112" s="90"/>
      <c r="J112" s="90"/>
      <c r="K112" s="90"/>
      <c r="L112" s="90">
        <v>38411.94</v>
      </c>
      <c r="M112" s="90">
        <v>38411.94</v>
      </c>
      <c r="N112" s="91">
        <v>38411.94</v>
      </c>
      <c r="O112" s="91"/>
      <c r="P112" s="91"/>
      <c r="Q112" s="91"/>
      <c r="R112" s="91"/>
    </row>
    <row r="113" spans="1:18" ht="22.5">
      <c r="A113" s="92" t="s">
        <v>303</v>
      </c>
      <c r="B113" s="52">
        <v>10</v>
      </c>
      <c r="C113" s="52" t="s">
        <v>304</v>
      </c>
      <c r="D113" s="86" t="str">
        <f t="shared" si="1"/>
        <v>000 1 09 03021 00 0000 110</v>
      </c>
      <c r="E113" s="89"/>
      <c r="F113" s="90"/>
      <c r="G113" s="90"/>
      <c r="H113" s="90"/>
      <c r="I113" s="90"/>
      <c r="J113" s="90"/>
      <c r="K113" s="90"/>
      <c r="L113" s="90">
        <v>3.85</v>
      </c>
      <c r="M113" s="90">
        <v>3.85</v>
      </c>
      <c r="N113" s="91">
        <v>3.85</v>
      </c>
      <c r="O113" s="91"/>
      <c r="P113" s="91"/>
      <c r="Q113" s="91"/>
      <c r="R113" s="91"/>
    </row>
    <row r="114" spans="1:18" ht="33.75">
      <c r="A114" s="92" t="s">
        <v>305</v>
      </c>
      <c r="B114" s="52">
        <v>10</v>
      </c>
      <c r="C114" s="52" t="s">
        <v>306</v>
      </c>
      <c r="D114" s="86" t="str">
        <f t="shared" si="1"/>
        <v>000 1 09 03021 05 0000 110</v>
      </c>
      <c r="E114" s="89"/>
      <c r="F114" s="90"/>
      <c r="G114" s="90"/>
      <c r="H114" s="90"/>
      <c r="I114" s="90"/>
      <c r="J114" s="90"/>
      <c r="K114" s="90"/>
      <c r="L114" s="90">
        <v>3.85</v>
      </c>
      <c r="M114" s="90">
        <v>3.85</v>
      </c>
      <c r="N114" s="91">
        <v>3.85</v>
      </c>
      <c r="O114" s="91"/>
      <c r="P114" s="91"/>
      <c r="Q114" s="91"/>
      <c r="R114" s="91"/>
    </row>
    <row r="115" spans="1:18" ht="12.75">
      <c r="A115" s="92" t="s">
        <v>307</v>
      </c>
      <c r="B115" s="52">
        <v>10</v>
      </c>
      <c r="C115" s="52" t="s">
        <v>308</v>
      </c>
      <c r="D115" s="86" t="str">
        <f t="shared" si="1"/>
        <v>000 1 09 03023 01 0000 110</v>
      </c>
      <c r="E115" s="89"/>
      <c r="F115" s="90"/>
      <c r="G115" s="90"/>
      <c r="H115" s="90"/>
      <c r="I115" s="90"/>
      <c r="J115" s="90"/>
      <c r="K115" s="90"/>
      <c r="L115" s="90">
        <v>38408.09</v>
      </c>
      <c r="M115" s="90">
        <v>38408.09</v>
      </c>
      <c r="N115" s="91">
        <v>38408.09</v>
      </c>
      <c r="O115" s="91"/>
      <c r="P115" s="91"/>
      <c r="Q115" s="91"/>
      <c r="R115" s="91"/>
    </row>
    <row r="116" spans="1:18" ht="22.5">
      <c r="A116" s="92" t="s">
        <v>309</v>
      </c>
      <c r="B116" s="52">
        <v>10</v>
      </c>
      <c r="C116" s="52" t="s">
        <v>310</v>
      </c>
      <c r="D116" s="86" t="str">
        <f t="shared" si="1"/>
        <v>000 1 09 03080 01 0000 110</v>
      </c>
      <c r="E116" s="89"/>
      <c r="F116" s="90"/>
      <c r="G116" s="90"/>
      <c r="H116" s="90"/>
      <c r="I116" s="90"/>
      <c r="J116" s="90"/>
      <c r="K116" s="90"/>
      <c r="L116" s="90">
        <v>311133.65</v>
      </c>
      <c r="M116" s="90">
        <v>311133.65</v>
      </c>
      <c r="N116" s="91">
        <v>311133.65</v>
      </c>
      <c r="O116" s="91"/>
      <c r="P116" s="91"/>
      <c r="Q116" s="91"/>
      <c r="R116" s="91"/>
    </row>
    <row r="117" spans="1:18" ht="78.75">
      <c r="A117" s="92" t="s">
        <v>311</v>
      </c>
      <c r="B117" s="52">
        <v>10</v>
      </c>
      <c r="C117" s="52" t="s">
        <v>312</v>
      </c>
      <c r="D117" s="86" t="str">
        <f t="shared" si="1"/>
        <v>000 1 09 03082 02 0000 110</v>
      </c>
      <c r="E117" s="89"/>
      <c r="F117" s="90"/>
      <c r="G117" s="90"/>
      <c r="H117" s="90"/>
      <c r="I117" s="90"/>
      <c r="J117" s="90"/>
      <c r="K117" s="90"/>
      <c r="L117" s="90">
        <v>311022.51</v>
      </c>
      <c r="M117" s="90">
        <v>311022.51</v>
      </c>
      <c r="N117" s="91">
        <v>311022.51</v>
      </c>
      <c r="O117" s="91"/>
      <c r="P117" s="91"/>
      <c r="Q117" s="91"/>
      <c r="R117" s="91"/>
    </row>
    <row r="118" spans="1:18" ht="67.5">
      <c r="A118" s="92" t="s">
        <v>313</v>
      </c>
      <c r="B118" s="52">
        <v>10</v>
      </c>
      <c r="C118" s="52" t="s">
        <v>314</v>
      </c>
      <c r="D118" s="86" t="str">
        <f t="shared" si="1"/>
        <v>000 1 09 03083 02 0000 110</v>
      </c>
      <c r="E118" s="89"/>
      <c r="F118" s="90"/>
      <c r="G118" s="90"/>
      <c r="H118" s="90"/>
      <c r="I118" s="90"/>
      <c r="J118" s="90"/>
      <c r="K118" s="90"/>
      <c r="L118" s="90">
        <v>111.14</v>
      </c>
      <c r="M118" s="90">
        <v>111.14</v>
      </c>
      <c r="N118" s="91">
        <v>111.14</v>
      </c>
      <c r="O118" s="91"/>
      <c r="P118" s="91"/>
      <c r="Q118" s="91"/>
      <c r="R118" s="91"/>
    </row>
    <row r="119" spans="1:18" ht="12.75">
      <c r="A119" s="92" t="s">
        <v>315</v>
      </c>
      <c r="B119" s="52">
        <v>10</v>
      </c>
      <c r="C119" s="52" t="s">
        <v>316</v>
      </c>
      <c r="D119" s="86" t="str">
        <f t="shared" si="1"/>
        <v>000 1 09 04000 00 0000 110</v>
      </c>
      <c r="E119" s="89">
        <v>148323731.49</v>
      </c>
      <c r="F119" s="90">
        <v>148323731.49</v>
      </c>
      <c r="G119" s="90">
        <v>85943000</v>
      </c>
      <c r="H119" s="90">
        <v>61814000</v>
      </c>
      <c r="I119" s="90"/>
      <c r="J119" s="90">
        <v>566731.49</v>
      </c>
      <c r="K119" s="90"/>
      <c r="L119" s="90">
        <v>60003354.82</v>
      </c>
      <c r="M119" s="90">
        <v>60003354.82</v>
      </c>
      <c r="N119" s="91">
        <v>56910553.71</v>
      </c>
      <c r="O119" s="91">
        <v>2854295.59</v>
      </c>
      <c r="P119" s="91"/>
      <c r="Q119" s="91">
        <v>238505.52</v>
      </c>
      <c r="R119" s="91"/>
    </row>
    <row r="120" spans="1:18" ht="12.75">
      <c r="A120" s="92" t="s">
        <v>317</v>
      </c>
      <c r="B120" s="52">
        <v>10</v>
      </c>
      <c r="C120" s="52" t="s">
        <v>318</v>
      </c>
      <c r="D120" s="86" t="str">
        <f t="shared" si="1"/>
        <v>000 1 09 04010 02 0000 110</v>
      </c>
      <c r="E120" s="89">
        <v>27038000</v>
      </c>
      <c r="F120" s="90">
        <v>27038000</v>
      </c>
      <c r="G120" s="90">
        <v>7943000</v>
      </c>
      <c r="H120" s="90">
        <v>19095000</v>
      </c>
      <c r="I120" s="90"/>
      <c r="J120" s="90"/>
      <c r="K120" s="90"/>
      <c r="L120" s="90">
        <v>-1764836.86</v>
      </c>
      <c r="M120" s="90">
        <v>-1764836.86</v>
      </c>
      <c r="N120" s="91">
        <v>-1764836.86</v>
      </c>
      <c r="O120" s="91"/>
      <c r="P120" s="91"/>
      <c r="Q120" s="91"/>
      <c r="R120" s="91"/>
    </row>
    <row r="121" spans="1:18" ht="33.75">
      <c r="A121" s="92" t="s">
        <v>319</v>
      </c>
      <c r="B121" s="52">
        <v>10</v>
      </c>
      <c r="C121" s="52" t="s">
        <v>320</v>
      </c>
      <c r="D121" s="86" t="str">
        <f t="shared" si="1"/>
        <v>000 1 09 04020 02 0000 110</v>
      </c>
      <c r="E121" s="89"/>
      <c r="F121" s="90"/>
      <c r="G121" s="90"/>
      <c r="H121" s="90"/>
      <c r="I121" s="90"/>
      <c r="J121" s="90"/>
      <c r="K121" s="90"/>
      <c r="L121" s="90">
        <v>47909.4</v>
      </c>
      <c r="M121" s="90">
        <v>47909.4</v>
      </c>
      <c r="N121" s="91">
        <v>47909.4</v>
      </c>
      <c r="O121" s="91"/>
      <c r="P121" s="91"/>
      <c r="Q121" s="91"/>
      <c r="R121" s="91"/>
    </row>
    <row r="122" spans="1:18" ht="12.75">
      <c r="A122" s="92" t="s">
        <v>321</v>
      </c>
      <c r="B122" s="52">
        <v>10</v>
      </c>
      <c r="C122" s="52" t="s">
        <v>322</v>
      </c>
      <c r="D122" s="86" t="str">
        <f t="shared" si="1"/>
        <v>000 1 09 04030 01 0000 110</v>
      </c>
      <c r="E122" s="89">
        <v>78000000</v>
      </c>
      <c r="F122" s="90">
        <v>78000000</v>
      </c>
      <c r="G122" s="90">
        <v>78000000</v>
      </c>
      <c r="H122" s="90"/>
      <c r="I122" s="90"/>
      <c r="J122" s="90"/>
      <c r="K122" s="90"/>
      <c r="L122" s="90">
        <v>58336735</v>
      </c>
      <c r="M122" s="90">
        <v>58336735</v>
      </c>
      <c r="N122" s="91">
        <v>58336735</v>
      </c>
      <c r="O122" s="91"/>
      <c r="P122" s="91"/>
      <c r="Q122" s="91"/>
      <c r="R122" s="91"/>
    </row>
    <row r="123" spans="1:18" ht="22.5">
      <c r="A123" s="92" t="s">
        <v>323</v>
      </c>
      <c r="B123" s="52">
        <v>10</v>
      </c>
      <c r="C123" s="52" t="s">
        <v>324</v>
      </c>
      <c r="D123" s="86" t="str">
        <f t="shared" si="1"/>
        <v>000 1 09 04040 01 0000 110</v>
      </c>
      <c r="E123" s="89"/>
      <c r="F123" s="90"/>
      <c r="G123" s="90"/>
      <c r="H123" s="90"/>
      <c r="I123" s="90"/>
      <c r="J123" s="90"/>
      <c r="K123" s="90"/>
      <c r="L123" s="90">
        <v>290746.17</v>
      </c>
      <c r="M123" s="90">
        <v>290746.17</v>
      </c>
      <c r="N123" s="91">
        <v>290746.17</v>
      </c>
      <c r="O123" s="91"/>
      <c r="P123" s="91"/>
      <c r="Q123" s="91"/>
      <c r="R123" s="91"/>
    </row>
    <row r="124" spans="1:18" ht="22.5">
      <c r="A124" s="92" t="s">
        <v>325</v>
      </c>
      <c r="B124" s="52">
        <v>10</v>
      </c>
      <c r="C124" s="52" t="s">
        <v>326</v>
      </c>
      <c r="D124" s="86" t="str">
        <f t="shared" si="1"/>
        <v>000 1 09 04050 00 0000 110</v>
      </c>
      <c r="E124" s="89">
        <v>43285731.49</v>
      </c>
      <c r="F124" s="90">
        <v>43285731.49</v>
      </c>
      <c r="G124" s="90"/>
      <c r="H124" s="90">
        <v>42719000</v>
      </c>
      <c r="I124" s="90"/>
      <c r="J124" s="90">
        <v>566731.49</v>
      </c>
      <c r="K124" s="90"/>
      <c r="L124" s="90">
        <v>3092801.11</v>
      </c>
      <c r="M124" s="90">
        <v>3092801.11</v>
      </c>
      <c r="N124" s="91"/>
      <c r="O124" s="91">
        <v>2854295.59</v>
      </c>
      <c r="P124" s="91"/>
      <c r="Q124" s="91">
        <v>238505.52</v>
      </c>
      <c r="R124" s="91"/>
    </row>
    <row r="125" spans="1:18" ht="45">
      <c r="A125" s="92" t="s">
        <v>327</v>
      </c>
      <c r="B125" s="52">
        <v>10</v>
      </c>
      <c r="C125" s="52" t="s">
        <v>328</v>
      </c>
      <c r="D125" s="86" t="str">
        <f t="shared" si="1"/>
        <v>000 1 09 04050 04 0000 110</v>
      </c>
      <c r="E125" s="89">
        <v>42719000</v>
      </c>
      <c r="F125" s="90">
        <v>42719000</v>
      </c>
      <c r="G125" s="90"/>
      <c r="H125" s="90">
        <v>42719000</v>
      </c>
      <c r="I125" s="90"/>
      <c r="J125" s="90"/>
      <c r="K125" s="90"/>
      <c r="L125" s="90">
        <v>2854295.59</v>
      </c>
      <c r="M125" s="90">
        <v>2854295.59</v>
      </c>
      <c r="N125" s="91"/>
      <c r="O125" s="91">
        <v>2854295.59</v>
      </c>
      <c r="P125" s="91"/>
      <c r="Q125" s="91"/>
      <c r="R125" s="91"/>
    </row>
    <row r="126" spans="1:18" ht="33.75">
      <c r="A126" s="92" t="s">
        <v>329</v>
      </c>
      <c r="B126" s="52">
        <v>10</v>
      </c>
      <c r="C126" s="52" t="s">
        <v>330</v>
      </c>
      <c r="D126" s="86" t="str">
        <f t="shared" si="1"/>
        <v>000 1 09 04050 10 0000 110</v>
      </c>
      <c r="E126" s="89">
        <v>566731.49</v>
      </c>
      <c r="F126" s="90">
        <v>566731.49</v>
      </c>
      <c r="G126" s="90"/>
      <c r="H126" s="90"/>
      <c r="I126" s="90"/>
      <c r="J126" s="90">
        <v>566731.49</v>
      </c>
      <c r="K126" s="90"/>
      <c r="L126" s="90">
        <v>238505.52</v>
      </c>
      <c r="M126" s="90">
        <v>238505.52</v>
      </c>
      <c r="N126" s="91"/>
      <c r="O126" s="91"/>
      <c r="P126" s="91"/>
      <c r="Q126" s="91">
        <v>238505.52</v>
      </c>
      <c r="R126" s="91"/>
    </row>
    <row r="127" spans="1:18" ht="22.5">
      <c r="A127" s="92" t="s">
        <v>331</v>
      </c>
      <c r="B127" s="52">
        <v>10</v>
      </c>
      <c r="C127" s="52" t="s">
        <v>332</v>
      </c>
      <c r="D127" s="86" t="str">
        <f t="shared" si="1"/>
        <v>000 1 09 06000 02 0000 110</v>
      </c>
      <c r="E127" s="89"/>
      <c r="F127" s="90"/>
      <c r="G127" s="90"/>
      <c r="H127" s="90"/>
      <c r="I127" s="90"/>
      <c r="J127" s="90"/>
      <c r="K127" s="90"/>
      <c r="L127" s="90">
        <v>433462.1</v>
      </c>
      <c r="M127" s="90">
        <v>433462.1</v>
      </c>
      <c r="N127" s="91">
        <v>433462.1</v>
      </c>
      <c r="O127" s="91"/>
      <c r="P127" s="91"/>
      <c r="Q127" s="91"/>
      <c r="R127" s="91"/>
    </row>
    <row r="128" spans="1:18" ht="12.75">
      <c r="A128" s="92" t="s">
        <v>333</v>
      </c>
      <c r="B128" s="52">
        <v>10</v>
      </c>
      <c r="C128" s="52" t="s">
        <v>334</v>
      </c>
      <c r="D128" s="86" t="str">
        <f t="shared" si="1"/>
        <v>000 1 09 06010 02 0000 110</v>
      </c>
      <c r="E128" s="89"/>
      <c r="F128" s="90"/>
      <c r="G128" s="90"/>
      <c r="H128" s="90"/>
      <c r="I128" s="90"/>
      <c r="J128" s="90"/>
      <c r="K128" s="90"/>
      <c r="L128" s="90">
        <v>433462.1</v>
      </c>
      <c r="M128" s="90">
        <v>433462.1</v>
      </c>
      <c r="N128" s="91">
        <v>433462.1</v>
      </c>
      <c r="O128" s="91"/>
      <c r="P128" s="91"/>
      <c r="Q128" s="91"/>
      <c r="R128" s="91"/>
    </row>
    <row r="129" spans="1:18" ht="22.5">
      <c r="A129" s="92" t="s">
        <v>335</v>
      </c>
      <c r="B129" s="52">
        <v>10</v>
      </c>
      <c r="C129" s="52" t="s">
        <v>336</v>
      </c>
      <c r="D129" s="86" t="str">
        <f t="shared" si="1"/>
        <v>000 1 09 07000 00 0000 110</v>
      </c>
      <c r="E129" s="89">
        <v>8739976</v>
      </c>
      <c r="F129" s="90">
        <v>8739976</v>
      </c>
      <c r="G129" s="90"/>
      <c r="H129" s="90">
        <v>8439000</v>
      </c>
      <c r="I129" s="90">
        <v>300976</v>
      </c>
      <c r="J129" s="90"/>
      <c r="K129" s="90"/>
      <c r="L129" s="90">
        <v>1072590.79</v>
      </c>
      <c r="M129" s="90">
        <v>1072590.79</v>
      </c>
      <c r="N129" s="91"/>
      <c r="O129" s="91">
        <v>940178.31</v>
      </c>
      <c r="P129" s="91">
        <v>131800.98</v>
      </c>
      <c r="Q129" s="91">
        <v>611.5</v>
      </c>
      <c r="R129" s="91"/>
    </row>
    <row r="130" spans="1:18" ht="12.75">
      <c r="A130" s="92" t="s">
        <v>337</v>
      </c>
      <c r="B130" s="52">
        <v>10</v>
      </c>
      <c r="C130" s="52" t="s">
        <v>338</v>
      </c>
      <c r="D130" s="86" t="str">
        <f t="shared" si="1"/>
        <v>000 1 09 07010 00 0000 110</v>
      </c>
      <c r="E130" s="89">
        <v>5377000</v>
      </c>
      <c r="F130" s="90">
        <v>5377000</v>
      </c>
      <c r="G130" s="90"/>
      <c r="H130" s="90">
        <v>5307000</v>
      </c>
      <c r="I130" s="90">
        <v>70000</v>
      </c>
      <c r="J130" s="90"/>
      <c r="K130" s="90"/>
      <c r="L130" s="90">
        <v>2125.27</v>
      </c>
      <c r="M130" s="90">
        <v>2125.27</v>
      </c>
      <c r="N130" s="91"/>
      <c r="O130" s="91">
        <v>1408.09</v>
      </c>
      <c r="P130" s="91">
        <v>105.68</v>
      </c>
      <c r="Q130" s="91">
        <v>611.5</v>
      </c>
      <c r="R130" s="91"/>
    </row>
    <row r="131" spans="1:18" ht="22.5">
      <c r="A131" s="92" t="s">
        <v>339</v>
      </c>
      <c r="B131" s="52">
        <v>10</v>
      </c>
      <c r="C131" s="52" t="s">
        <v>340</v>
      </c>
      <c r="D131" s="86" t="str">
        <f t="shared" si="1"/>
        <v>000 1 09 07010 04 0000 110</v>
      </c>
      <c r="E131" s="89">
        <v>5307000</v>
      </c>
      <c r="F131" s="90">
        <v>5307000</v>
      </c>
      <c r="G131" s="90"/>
      <c r="H131" s="90">
        <v>5307000</v>
      </c>
      <c r="I131" s="90"/>
      <c r="J131" s="90"/>
      <c r="K131" s="90"/>
      <c r="L131" s="90">
        <v>1408.09</v>
      </c>
      <c r="M131" s="90">
        <v>1408.09</v>
      </c>
      <c r="N131" s="91"/>
      <c r="O131" s="91">
        <v>1408.09</v>
      </c>
      <c r="P131" s="91"/>
      <c r="Q131" s="91"/>
      <c r="R131" s="91"/>
    </row>
    <row r="132" spans="1:18" ht="22.5">
      <c r="A132" s="92" t="s">
        <v>341</v>
      </c>
      <c r="B132" s="52">
        <v>10</v>
      </c>
      <c r="C132" s="52" t="s">
        <v>342</v>
      </c>
      <c r="D132" s="86" t="str">
        <f t="shared" si="1"/>
        <v>000 1 09 07010 05 0000 110</v>
      </c>
      <c r="E132" s="89">
        <v>70000</v>
      </c>
      <c r="F132" s="90">
        <v>70000</v>
      </c>
      <c r="G132" s="90"/>
      <c r="H132" s="90"/>
      <c r="I132" s="90">
        <v>70000</v>
      </c>
      <c r="J132" s="90"/>
      <c r="K132" s="90"/>
      <c r="L132" s="90">
        <v>717.18</v>
      </c>
      <c r="M132" s="90">
        <v>717.18</v>
      </c>
      <c r="N132" s="91"/>
      <c r="O132" s="91"/>
      <c r="P132" s="91">
        <v>105.68</v>
      </c>
      <c r="Q132" s="91">
        <v>611.5</v>
      </c>
      <c r="R132" s="91"/>
    </row>
    <row r="133" spans="1:18" ht="45">
      <c r="A133" s="92" t="s">
        <v>343</v>
      </c>
      <c r="B133" s="52">
        <v>10</v>
      </c>
      <c r="C133" s="52" t="s">
        <v>344</v>
      </c>
      <c r="D133" s="86" t="str">
        <f t="shared" si="1"/>
        <v>000 1 09 07030 00 0000 110</v>
      </c>
      <c r="E133" s="89">
        <v>2807839</v>
      </c>
      <c r="F133" s="90">
        <v>2807839</v>
      </c>
      <c r="G133" s="90"/>
      <c r="H133" s="90">
        <v>2734000</v>
      </c>
      <c r="I133" s="90">
        <v>73839</v>
      </c>
      <c r="J133" s="90"/>
      <c r="K133" s="90"/>
      <c r="L133" s="90">
        <v>68134.43</v>
      </c>
      <c r="M133" s="90">
        <v>68134.43</v>
      </c>
      <c r="N133" s="91"/>
      <c r="O133" s="91">
        <v>68397.12</v>
      </c>
      <c r="P133" s="91">
        <v>-262.69</v>
      </c>
      <c r="Q133" s="91"/>
      <c r="R133" s="91"/>
    </row>
    <row r="134" spans="1:18" ht="67.5">
      <c r="A134" s="92" t="s">
        <v>345</v>
      </c>
      <c r="B134" s="52">
        <v>10</v>
      </c>
      <c r="C134" s="52" t="s">
        <v>346</v>
      </c>
      <c r="D134" s="86" t="str">
        <f t="shared" si="1"/>
        <v>000 1 09 07030 04 0000 110</v>
      </c>
      <c r="E134" s="89">
        <v>2734000</v>
      </c>
      <c r="F134" s="90">
        <v>2734000</v>
      </c>
      <c r="G134" s="90"/>
      <c r="H134" s="90">
        <v>2734000</v>
      </c>
      <c r="I134" s="90"/>
      <c r="J134" s="90"/>
      <c r="K134" s="90"/>
      <c r="L134" s="90">
        <v>68397.12</v>
      </c>
      <c r="M134" s="90">
        <v>68397.12</v>
      </c>
      <c r="N134" s="91"/>
      <c r="O134" s="91">
        <v>68397.12</v>
      </c>
      <c r="P134" s="91"/>
      <c r="Q134" s="91"/>
      <c r="R134" s="91"/>
    </row>
    <row r="135" spans="1:18" ht="67.5">
      <c r="A135" s="92" t="s">
        <v>347</v>
      </c>
      <c r="B135" s="52">
        <v>10</v>
      </c>
      <c r="C135" s="52" t="s">
        <v>348</v>
      </c>
      <c r="D135" s="86" t="str">
        <f t="shared" si="1"/>
        <v>000 1 09 07030 05 0000 110</v>
      </c>
      <c r="E135" s="89">
        <v>73839</v>
      </c>
      <c r="F135" s="90">
        <v>73839</v>
      </c>
      <c r="G135" s="90"/>
      <c r="H135" s="90"/>
      <c r="I135" s="90">
        <v>73839</v>
      </c>
      <c r="J135" s="90"/>
      <c r="K135" s="90"/>
      <c r="L135" s="90">
        <v>-262.69</v>
      </c>
      <c r="M135" s="90">
        <v>-262.69</v>
      </c>
      <c r="N135" s="91"/>
      <c r="O135" s="91"/>
      <c r="P135" s="91">
        <v>-262.69</v>
      </c>
      <c r="Q135" s="91"/>
      <c r="R135" s="91"/>
    </row>
    <row r="136" spans="1:18" ht="12.75">
      <c r="A136" s="92" t="s">
        <v>349</v>
      </c>
      <c r="B136" s="52">
        <v>10</v>
      </c>
      <c r="C136" s="52" t="s">
        <v>350</v>
      </c>
      <c r="D136" s="86" t="str">
        <f t="shared" si="1"/>
        <v>000 1 09 07050 00 0000 110</v>
      </c>
      <c r="E136" s="89">
        <v>555137</v>
      </c>
      <c r="F136" s="90">
        <v>555137</v>
      </c>
      <c r="G136" s="90"/>
      <c r="H136" s="90">
        <v>398000</v>
      </c>
      <c r="I136" s="90">
        <v>157137</v>
      </c>
      <c r="J136" s="90"/>
      <c r="K136" s="90"/>
      <c r="L136" s="90">
        <v>1002331.09</v>
      </c>
      <c r="M136" s="90">
        <v>1002331.09</v>
      </c>
      <c r="N136" s="91"/>
      <c r="O136" s="91">
        <v>870373.1</v>
      </c>
      <c r="P136" s="91">
        <v>131957.99</v>
      </c>
      <c r="Q136" s="91"/>
      <c r="R136" s="91"/>
    </row>
    <row r="137" spans="1:18" ht="22.5">
      <c r="A137" s="92" t="s">
        <v>351</v>
      </c>
      <c r="B137" s="52">
        <v>10</v>
      </c>
      <c r="C137" s="52" t="s">
        <v>352</v>
      </c>
      <c r="D137" s="86" t="str">
        <f t="shared" si="1"/>
        <v>000 1 09 07050 04 0000 110</v>
      </c>
      <c r="E137" s="89">
        <v>398000</v>
      </c>
      <c r="F137" s="90">
        <v>398000</v>
      </c>
      <c r="G137" s="90"/>
      <c r="H137" s="90">
        <v>398000</v>
      </c>
      <c r="I137" s="90"/>
      <c r="J137" s="90"/>
      <c r="K137" s="90"/>
      <c r="L137" s="90">
        <v>870373.1</v>
      </c>
      <c r="M137" s="90">
        <v>870373.1</v>
      </c>
      <c r="N137" s="91"/>
      <c r="O137" s="91">
        <v>870373.1</v>
      </c>
      <c r="P137" s="91"/>
      <c r="Q137" s="91"/>
      <c r="R137" s="91"/>
    </row>
    <row r="138" spans="1:18" ht="22.5">
      <c r="A138" s="92" t="s">
        <v>353</v>
      </c>
      <c r="B138" s="52">
        <v>10</v>
      </c>
      <c r="C138" s="52" t="s">
        <v>354</v>
      </c>
      <c r="D138" s="86" t="str">
        <f t="shared" si="1"/>
        <v>000 1 09 07050 05 0000 110</v>
      </c>
      <c r="E138" s="89">
        <v>157137</v>
      </c>
      <c r="F138" s="90">
        <v>157137</v>
      </c>
      <c r="G138" s="90"/>
      <c r="H138" s="90"/>
      <c r="I138" s="90">
        <v>157137</v>
      </c>
      <c r="J138" s="90"/>
      <c r="K138" s="90"/>
      <c r="L138" s="90">
        <v>131957.99</v>
      </c>
      <c r="M138" s="90">
        <v>131957.99</v>
      </c>
      <c r="N138" s="91"/>
      <c r="O138" s="91"/>
      <c r="P138" s="91">
        <v>131957.99</v>
      </c>
      <c r="Q138" s="91"/>
      <c r="R138" s="91"/>
    </row>
    <row r="139" spans="1:18" ht="22.5">
      <c r="A139" s="92" t="s">
        <v>355</v>
      </c>
      <c r="B139" s="52">
        <v>10</v>
      </c>
      <c r="C139" s="52" t="s">
        <v>356</v>
      </c>
      <c r="D139" s="86" t="str">
        <f t="shared" si="1"/>
        <v>000 1 09 08000 00 0000 140</v>
      </c>
      <c r="E139" s="89"/>
      <c r="F139" s="90"/>
      <c r="G139" s="90"/>
      <c r="H139" s="90"/>
      <c r="I139" s="90"/>
      <c r="J139" s="90"/>
      <c r="K139" s="90"/>
      <c r="L139" s="90">
        <v>270555.75</v>
      </c>
      <c r="M139" s="90"/>
      <c r="N139" s="91"/>
      <c r="O139" s="91"/>
      <c r="P139" s="91"/>
      <c r="Q139" s="91"/>
      <c r="R139" s="91">
        <v>270555.75</v>
      </c>
    </row>
    <row r="140" spans="1:18" ht="33.75">
      <c r="A140" s="92" t="s">
        <v>357</v>
      </c>
      <c r="B140" s="52">
        <v>10</v>
      </c>
      <c r="C140" s="52" t="s">
        <v>358</v>
      </c>
      <c r="D140" s="86" t="str">
        <f t="shared" si="1"/>
        <v>000 1 09 08050 09 0000 140</v>
      </c>
      <c r="E140" s="89"/>
      <c r="F140" s="90"/>
      <c r="G140" s="90"/>
      <c r="H140" s="90"/>
      <c r="I140" s="90"/>
      <c r="J140" s="90"/>
      <c r="K140" s="90"/>
      <c r="L140" s="90">
        <v>270555.75</v>
      </c>
      <c r="M140" s="90"/>
      <c r="N140" s="91"/>
      <c r="O140" s="91"/>
      <c r="P140" s="91"/>
      <c r="Q140" s="91"/>
      <c r="R140" s="91">
        <v>270555.75</v>
      </c>
    </row>
    <row r="141" spans="1:18" ht="12.75">
      <c r="A141" s="92" t="s">
        <v>359</v>
      </c>
      <c r="B141" s="52">
        <v>10</v>
      </c>
      <c r="C141" s="52" t="s">
        <v>360</v>
      </c>
      <c r="D141" s="86" t="str">
        <f t="shared" si="1"/>
        <v>000 1 09 09000 00 0000 110</v>
      </c>
      <c r="E141" s="89"/>
      <c r="F141" s="90"/>
      <c r="G141" s="90"/>
      <c r="H141" s="90"/>
      <c r="I141" s="90"/>
      <c r="J141" s="90"/>
      <c r="K141" s="90"/>
      <c r="L141" s="90">
        <v>206787469.91</v>
      </c>
      <c r="M141" s="90"/>
      <c r="N141" s="91"/>
      <c r="O141" s="91"/>
      <c r="P141" s="91"/>
      <c r="Q141" s="91"/>
      <c r="R141" s="91">
        <v>206787469.91</v>
      </c>
    </row>
    <row r="142" spans="1:18" ht="33.75">
      <c r="A142" s="92" t="s">
        <v>361</v>
      </c>
      <c r="B142" s="52">
        <v>10</v>
      </c>
      <c r="C142" s="52" t="s">
        <v>362</v>
      </c>
      <c r="D142" s="86" t="str">
        <f t="shared" si="1"/>
        <v>000 1 09 09040 09 0000 110</v>
      </c>
      <c r="E142" s="89"/>
      <c r="F142" s="90"/>
      <c r="G142" s="90"/>
      <c r="H142" s="90"/>
      <c r="I142" s="90"/>
      <c r="J142" s="90"/>
      <c r="K142" s="90"/>
      <c r="L142" s="90">
        <v>206787469.91</v>
      </c>
      <c r="M142" s="90"/>
      <c r="N142" s="91"/>
      <c r="O142" s="91"/>
      <c r="P142" s="91"/>
      <c r="Q142" s="91"/>
      <c r="R142" s="91">
        <v>206787469.91</v>
      </c>
    </row>
    <row r="143" spans="1:18" ht="33.75">
      <c r="A143" s="92" t="s">
        <v>363</v>
      </c>
      <c r="B143" s="52">
        <v>10</v>
      </c>
      <c r="C143" s="52" t="s">
        <v>364</v>
      </c>
      <c r="D143" s="86" t="str">
        <f t="shared" si="1"/>
        <v>000 1 11 00000 00 0000 000</v>
      </c>
      <c r="E143" s="89">
        <v>3604846812.72</v>
      </c>
      <c r="F143" s="90">
        <v>3604846812.72</v>
      </c>
      <c r="G143" s="90">
        <v>465749000</v>
      </c>
      <c r="H143" s="90">
        <v>2562280867.12</v>
      </c>
      <c r="I143" s="90">
        <v>329668886</v>
      </c>
      <c r="J143" s="90">
        <v>247162719.99</v>
      </c>
      <c r="K143" s="90"/>
      <c r="L143" s="90">
        <v>2451893839.13</v>
      </c>
      <c r="M143" s="90">
        <v>2451893839.13</v>
      </c>
      <c r="N143" s="91">
        <v>400317083.89</v>
      </c>
      <c r="O143" s="91">
        <v>1623333546.58</v>
      </c>
      <c r="P143" s="91">
        <v>233673071.32</v>
      </c>
      <c r="Q143" s="91">
        <v>199218120.21</v>
      </c>
      <c r="R143" s="91"/>
    </row>
    <row r="144" spans="1:18" ht="67.5">
      <c r="A144" s="92" t="s">
        <v>365</v>
      </c>
      <c r="B144" s="52">
        <v>10</v>
      </c>
      <c r="C144" s="52" t="s">
        <v>366</v>
      </c>
      <c r="D144" s="86" t="str">
        <f t="shared" si="1"/>
        <v>000 1 11 01000 00 0000 120</v>
      </c>
      <c r="E144" s="89">
        <v>7409000</v>
      </c>
      <c r="F144" s="90">
        <v>7409000</v>
      </c>
      <c r="G144" s="90">
        <v>500000</v>
      </c>
      <c r="H144" s="90">
        <v>6864000</v>
      </c>
      <c r="I144" s="90">
        <v>45000</v>
      </c>
      <c r="J144" s="90"/>
      <c r="K144" s="90"/>
      <c r="L144" s="90">
        <v>3482392.94</v>
      </c>
      <c r="M144" s="90">
        <v>3482392.94</v>
      </c>
      <c r="N144" s="91">
        <v>407676.84</v>
      </c>
      <c r="O144" s="91">
        <v>3030152.1</v>
      </c>
      <c r="P144" s="91">
        <v>44564</v>
      </c>
      <c r="Q144" s="91"/>
      <c r="R144" s="91"/>
    </row>
    <row r="145" spans="1:18" ht="56.25">
      <c r="A145" s="92" t="s">
        <v>367</v>
      </c>
      <c r="B145" s="52">
        <v>10</v>
      </c>
      <c r="C145" s="52" t="s">
        <v>368</v>
      </c>
      <c r="D145" s="86" t="str">
        <f aca="true" t="shared" si="2" ref="D145:D208">IF(LEFT(C145,5)="000 8","X",C145)</f>
        <v>000 1 11 01020 02 0000 120</v>
      </c>
      <c r="E145" s="89">
        <v>500000</v>
      </c>
      <c r="F145" s="90">
        <v>500000</v>
      </c>
      <c r="G145" s="90">
        <v>500000</v>
      </c>
      <c r="H145" s="90"/>
      <c r="I145" s="90"/>
      <c r="J145" s="90"/>
      <c r="K145" s="90"/>
      <c r="L145" s="90">
        <v>407676.84</v>
      </c>
      <c r="M145" s="90">
        <v>407676.84</v>
      </c>
      <c r="N145" s="91">
        <v>407676.84</v>
      </c>
      <c r="O145" s="91"/>
      <c r="P145" s="91"/>
      <c r="Q145" s="91"/>
      <c r="R145" s="91"/>
    </row>
    <row r="146" spans="1:18" ht="56.25">
      <c r="A146" s="92" t="s">
        <v>369</v>
      </c>
      <c r="B146" s="52">
        <v>10</v>
      </c>
      <c r="C146" s="52" t="s">
        <v>370</v>
      </c>
      <c r="D146" s="86" t="str">
        <f t="shared" si="2"/>
        <v>000 1 11 01040 04 0000 120</v>
      </c>
      <c r="E146" s="89">
        <v>6864000</v>
      </c>
      <c r="F146" s="90">
        <v>6864000</v>
      </c>
      <c r="G146" s="90"/>
      <c r="H146" s="90">
        <v>6864000</v>
      </c>
      <c r="I146" s="90"/>
      <c r="J146" s="90"/>
      <c r="K146" s="90"/>
      <c r="L146" s="90">
        <v>3030152.1</v>
      </c>
      <c r="M146" s="90">
        <v>3030152.1</v>
      </c>
      <c r="N146" s="91"/>
      <c r="O146" s="91">
        <v>3030152.1</v>
      </c>
      <c r="P146" s="91"/>
      <c r="Q146" s="91"/>
      <c r="R146" s="91"/>
    </row>
    <row r="147" spans="1:18" ht="56.25">
      <c r="A147" s="92" t="s">
        <v>371</v>
      </c>
      <c r="B147" s="52">
        <v>10</v>
      </c>
      <c r="C147" s="52" t="s">
        <v>372</v>
      </c>
      <c r="D147" s="86" t="str">
        <f t="shared" si="2"/>
        <v>000 1 11 01050 05 0000 120</v>
      </c>
      <c r="E147" s="89">
        <v>45000</v>
      </c>
      <c r="F147" s="90">
        <v>45000</v>
      </c>
      <c r="G147" s="90"/>
      <c r="H147" s="90"/>
      <c r="I147" s="90">
        <v>45000</v>
      </c>
      <c r="J147" s="90"/>
      <c r="K147" s="90"/>
      <c r="L147" s="90">
        <v>44564</v>
      </c>
      <c r="M147" s="90">
        <v>44564</v>
      </c>
      <c r="N147" s="91"/>
      <c r="O147" s="91"/>
      <c r="P147" s="91">
        <v>44564</v>
      </c>
      <c r="Q147" s="91"/>
      <c r="R147" s="91"/>
    </row>
    <row r="148" spans="1:18" ht="12.75">
      <c r="A148" s="92" t="s">
        <v>373</v>
      </c>
      <c r="B148" s="52">
        <v>10</v>
      </c>
      <c r="C148" s="52" t="s">
        <v>374</v>
      </c>
      <c r="D148" s="86" t="str">
        <f t="shared" si="2"/>
        <v>000 1 11 02000 00 0000 120</v>
      </c>
      <c r="E148" s="89">
        <v>37470000</v>
      </c>
      <c r="F148" s="90">
        <v>37470000</v>
      </c>
      <c r="G148" s="90">
        <v>37470000</v>
      </c>
      <c r="H148" s="90"/>
      <c r="I148" s="90"/>
      <c r="J148" s="90"/>
      <c r="K148" s="90"/>
      <c r="L148" s="90">
        <v>42314637.67</v>
      </c>
      <c r="M148" s="90">
        <v>42314637.67</v>
      </c>
      <c r="N148" s="91">
        <v>42314637.67</v>
      </c>
      <c r="O148" s="91"/>
      <c r="P148" s="91"/>
      <c r="Q148" s="91"/>
      <c r="R148" s="91"/>
    </row>
    <row r="149" spans="1:18" ht="33.75">
      <c r="A149" s="92" t="s">
        <v>375</v>
      </c>
      <c r="B149" s="52">
        <v>10</v>
      </c>
      <c r="C149" s="52" t="s">
        <v>376</v>
      </c>
      <c r="D149" s="86" t="str">
        <f t="shared" si="2"/>
        <v>000 1 11 02020 02 0000 120</v>
      </c>
      <c r="E149" s="89">
        <v>37470000</v>
      </c>
      <c r="F149" s="90">
        <v>37470000</v>
      </c>
      <c r="G149" s="90">
        <v>37470000</v>
      </c>
      <c r="H149" s="90"/>
      <c r="I149" s="90"/>
      <c r="J149" s="90"/>
      <c r="K149" s="90"/>
      <c r="L149" s="90">
        <v>42314637.67</v>
      </c>
      <c r="M149" s="90">
        <v>42314637.67</v>
      </c>
      <c r="N149" s="91">
        <v>42314637.67</v>
      </c>
      <c r="O149" s="91"/>
      <c r="P149" s="91"/>
      <c r="Q149" s="91"/>
      <c r="R149" s="91"/>
    </row>
    <row r="150" spans="1:18" ht="22.5">
      <c r="A150" s="92" t="s">
        <v>377</v>
      </c>
      <c r="B150" s="52">
        <v>10</v>
      </c>
      <c r="C150" s="52" t="s">
        <v>378</v>
      </c>
      <c r="D150" s="86" t="str">
        <f t="shared" si="2"/>
        <v>000 1 11 03000 00 0000 120</v>
      </c>
      <c r="E150" s="89">
        <v>27489323.61</v>
      </c>
      <c r="F150" s="90">
        <v>27489323.61</v>
      </c>
      <c r="G150" s="90">
        <v>25951000</v>
      </c>
      <c r="H150" s="90">
        <v>936000</v>
      </c>
      <c r="I150" s="90">
        <v>616984</v>
      </c>
      <c r="J150" s="90"/>
      <c r="K150" s="90"/>
      <c r="L150" s="90">
        <v>20638215.41</v>
      </c>
      <c r="M150" s="90">
        <v>20638215.41</v>
      </c>
      <c r="N150" s="91">
        <v>24437001.9</v>
      </c>
      <c r="O150" s="91">
        <v>688176.66</v>
      </c>
      <c r="P150" s="91">
        <v>161019.72</v>
      </c>
      <c r="Q150" s="91"/>
      <c r="R150" s="91"/>
    </row>
    <row r="151" spans="1:18" ht="45">
      <c r="A151" s="92" t="s">
        <v>379</v>
      </c>
      <c r="B151" s="52">
        <v>10</v>
      </c>
      <c r="C151" s="52" t="s">
        <v>380</v>
      </c>
      <c r="D151" s="86" t="str">
        <f t="shared" si="2"/>
        <v>000 1 11 03020 02 0000 120</v>
      </c>
      <c r="E151" s="89">
        <v>25951000</v>
      </c>
      <c r="F151" s="90">
        <v>25951000</v>
      </c>
      <c r="G151" s="90">
        <v>25951000</v>
      </c>
      <c r="H151" s="90"/>
      <c r="I151" s="90"/>
      <c r="J151" s="90"/>
      <c r="K151" s="90"/>
      <c r="L151" s="90">
        <v>19798081.71</v>
      </c>
      <c r="M151" s="90">
        <v>19798081.71</v>
      </c>
      <c r="N151" s="91">
        <v>24437001.9</v>
      </c>
      <c r="O151" s="91"/>
      <c r="P151" s="91"/>
      <c r="Q151" s="91"/>
      <c r="R151" s="91"/>
    </row>
    <row r="152" spans="1:18" ht="33.75">
      <c r="A152" s="92" t="s">
        <v>381</v>
      </c>
      <c r="B152" s="52">
        <v>10</v>
      </c>
      <c r="C152" s="52" t="s">
        <v>382</v>
      </c>
      <c r="D152" s="86" t="str">
        <f t="shared" si="2"/>
        <v>000 1 11 03040 04 0000 120</v>
      </c>
      <c r="E152" s="89">
        <v>936000</v>
      </c>
      <c r="F152" s="90">
        <v>936000</v>
      </c>
      <c r="G152" s="90"/>
      <c r="H152" s="90">
        <v>936000</v>
      </c>
      <c r="I152" s="90"/>
      <c r="J152" s="90"/>
      <c r="K152" s="90"/>
      <c r="L152" s="90">
        <v>688176.66</v>
      </c>
      <c r="M152" s="90">
        <v>688176.66</v>
      </c>
      <c r="N152" s="91"/>
      <c r="O152" s="91">
        <v>688176.66</v>
      </c>
      <c r="P152" s="91"/>
      <c r="Q152" s="91"/>
      <c r="R152" s="91"/>
    </row>
    <row r="153" spans="1:18" ht="33.75">
      <c r="A153" s="92" t="s">
        <v>383</v>
      </c>
      <c r="B153" s="52">
        <v>10</v>
      </c>
      <c r="C153" s="52" t="s">
        <v>384</v>
      </c>
      <c r="D153" s="86" t="str">
        <f t="shared" si="2"/>
        <v>000 1 11 03050 05 0000 120</v>
      </c>
      <c r="E153" s="89">
        <v>602323.61</v>
      </c>
      <c r="F153" s="90">
        <v>602323.61</v>
      </c>
      <c r="G153" s="90"/>
      <c r="H153" s="90"/>
      <c r="I153" s="90">
        <v>616984</v>
      </c>
      <c r="J153" s="90"/>
      <c r="K153" s="90"/>
      <c r="L153" s="90">
        <v>151957.04</v>
      </c>
      <c r="M153" s="90">
        <v>151957.04</v>
      </c>
      <c r="N153" s="91"/>
      <c r="O153" s="91"/>
      <c r="P153" s="91">
        <v>161019.72</v>
      </c>
      <c r="Q153" s="91"/>
      <c r="R153" s="91"/>
    </row>
    <row r="154" spans="1:18" ht="78.75">
      <c r="A154" s="92" t="s">
        <v>385</v>
      </c>
      <c r="B154" s="52">
        <v>10</v>
      </c>
      <c r="C154" s="52" t="s">
        <v>386</v>
      </c>
      <c r="D154" s="86" t="str">
        <f t="shared" si="2"/>
        <v>000 1 11 05000 00 0000 120</v>
      </c>
      <c r="E154" s="89">
        <v>3327857107.11</v>
      </c>
      <c r="F154" s="90">
        <v>3327857107.11</v>
      </c>
      <c r="G154" s="90">
        <v>397558000</v>
      </c>
      <c r="H154" s="90">
        <v>2376944867.12</v>
      </c>
      <c r="I154" s="90">
        <v>312506490</v>
      </c>
      <c r="J154" s="90">
        <v>240847749.99</v>
      </c>
      <c r="K154" s="90"/>
      <c r="L154" s="90">
        <v>2235409339.87</v>
      </c>
      <c r="M154" s="90">
        <v>2235409339.87</v>
      </c>
      <c r="N154" s="91">
        <v>318831024.76</v>
      </c>
      <c r="O154" s="91">
        <v>1494658549.39</v>
      </c>
      <c r="P154" s="91">
        <v>224951937.29</v>
      </c>
      <c r="Q154" s="91">
        <v>196967828.43</v>
      </c>
      <c r="R154" s="91"/>
    </row>
    <row r="155" spans="1:18" ht="67.5">
      <c r="A155" s="92" t="s">
        <v>387</v>
      </c>
      <c r="B155" s="52">
        <v>10</v>
      </c>
      <c r="C155" s="52" t="s">
        <v>388</v>
      </c>
      <c r="D155" s="86" t="str">
        <f t="shared" si="2"/>
        <v>000 1 11 05010 00 0000 120</v>
      </c>
      <c r="E155" s="89">
        <v>2775572528.4</v>
      </c>
      <c r="F155" s="90">
        <v>2775572528.4</v>
      </c>
      <c r="G155" s="90">
        <v>375025000</v>
      </c>
      <c r="H155" s="90">
        <v>1956732500</v>
      </c>
      <c r="I155" s="90">
        <v>235498894.47</v>
      </c>
      <c r="J155" s="90">
        <v>208316133.93</v>
      </c>
      <c r="K155" s="90"/>
      <c r="L155" s="90">
        <v>1862425123.64</v>
      </c>
      <c r="M155" s="90">
        <v>1862425123.64</v>
      </c>
      <c r="N155" s="91">
        <v>300828429.64</v>
      </c>
      <c r="O155" s="91">
        <v>1203313720.99</v>
      </c>
      <c r="P155" s="91">
        <v>185372886.21</v>
      </c>
      <c r="Q155" s="91">
        <v>172910086.8</v>
      </c>
      <c r="R155" s="91"/>
    </row>
    <row r="156" spans="1:18" ht="78.75">
      <c r="A156" s="92" t="s">
        <v>389</v>
      </c>
      <c r="B156" s="52">
        <v>10</v>
      </c>
      <c r="C156" s="52" t="s">
        <v>390</v>
      </c>
      <c r="D156" s="86" t="str">
        <f t="shared" si="2"/>
        <v>000 1 11 05010 04 0000 120</v>
      </c>
      <c r="E156" s="89">
        <v>2331757500</v>
      </c>
      <c r="F156" s="90">
        <v>2331757500</v>
      </c>
      <c r="G156" s="90">
        <v>375025000</v>
      </c>
      <c r="H156" s="90">
        <v>1956732500</v>
      </c>
      <c r="I156" s="90"/>
      <c r="J156" s="90"/>
      <c r="K156" s="90"/>
      <c r="L156" s="90">
        <v>1504142150.63</v>
      </c>
      <c r="M156" s="90">
        <v>1504142150.63</v>
      </c>
      <c r="N156" s="91">
        <v>300828429.64</v>
      </c>
      <c r="O156" s="91">
        <v>1203313720.99</v>
      </c>
      <c r="P156" s="91"/>
      <c r="Q156" s="91"/>
      <c r="R156" s="91"/>
    </row>
    <row r="157" spans="1:18" ht="90">
      <c r="A157" s="92" t="s">
        <v>391</v>
      </c>
      <c r="B157" s="52">
        <v>10</v>
      </c>
      <c r="C157" s="52" t="s">
        <v>392</v>
      </c>
      <c r="D157" s="86" t="str">
        <f t="shared" si="2"/>
        <v>000 1 11 05010 05 0000 120</v>
      </c>
      <c r="E157" s="89">
        <v>23977595</v>
      </c>
      <c r="F157" s="90">
        <v>23977595</v>
      </c>
      <c r="G157" s="90"/>
      <c r="H157" s="90"/>
      <c r="I157" s="90">
        <v>23977595</v>
      </c>
      <c r="J157" s="90"/>
      <c r="K157" s="90"/>
      <c r="L157" s="90">
        <v>12462781.07</v>
      </c>
      <c r="M157" s="90">
        <v>12462781.07</v>
      </c>
      <c r="N157" s="91"/>
      <c r="O157" s="91"/>
      <c r="P157" s="91">
        <v>12462781.07</v>
      </c>
      <c r="Q157" s="91"/>
      <c r="R157" s="91"/>
    </row>
    <row r="158" spans="1:18" ht="78.75">
      <c r="A158" s="92" t="s">
        <v>393</v>
      </c>
      <c r="B158" s="52">
        <v>10</v>
      </c>
      <c r="C158" s="52" t="s">
        <v>394</v>
      </c>
      <c r="D158" s="86" t="str">
        <f t="shared" si="2"/>
        <v>000 1 11 05010 10 0000 120</v>
      </c>
      <c r="E158" s="89">
        <v>419837433.4</v>
      </c>
      <c r="F158" s="90">
        <v>419837433.4</v>
      </c>
      <c r="G158" s="90"/>
      <c r="H158" s="90"/>
      <c r="I158" s="90">
        <v>211521299.47</v>
      </c>
      <c r="J158" s="90">
        <v>208316133.93</v>
      </c>
      <c r="K158" s="90"/>
      <c r="L158" s="90">
        <v>345820191.94</v>
      </c>
      <c r="M158" s="90">
        <v>345820191.94</v>
      </c>
      <c r="N158" s="91"/>
      <c r="O158" s="91"/>
      <c r="P158" s="91">
        <v>172910105.14</v>
      </c>
      <c r="Q158" s="91">
        <v>172910086.8</v>
      </c>
      <c r="R158" s="91"/>
    </row>
    <row r="159" spans="1:18" ht="78.75">
      <c r="A159" s="92" t="s">
        <v>395</v>
      </c>
      <c r="B159" s="52">
        <v>10</v>
      </c>
      <c r="C159" s="52" t="s">
        <v>396</v>
      </c>
      <c r="D159" s="86" t="str">
        <f t="shared" si="2"/>
        <v>000 1 11 05020 00 0000 120</v>
      </c>
      <c r="E159" s="89">
        <v>63481823.53</v>
      </c>
      <c r="F159" s="90">
        <v>63481823.53</v>
      </c>
      <c r="G159" s="90">
        <v>533000</v>
      </c>
      <c r="H159" s="90">
        <v>4466000</v>
      </c>
      <c r="I159" s="90">
        <v>57116395.53</v>
      </c>
      <c r="J159" s="90">
        <v>1366428</v>
      </c>
      <c r="K159" s="90"/>
      <c r="L159" s="90">
        <v>40211013.27</v>
      </c>
      <c r="M159" s="90">
        <v>40211013.27</v>
      </c>
      <c r="N159" s="91">
        <v>327972.8</v>
      </c>
      <c r="O159" s="91">
        <v>16224099.95</v>
      </c>
      <c r="P159" s="91">
        <v>23487010.25</v>
      </c>
      <c r="Q159" s="91">
        <v>171930.27</v>
      </c>
      <c r="R159" s="91"/>
    </row>
    <row r="160" spans="1:18" ht="78.75">
      <c r="A160" s="92" t="s">
        <v>397</v>
      </c>
      <c r="B160" s="52">
        <v>10</v>
      </c>
      <c r="C160" s="52" t="s">
        <v>398</v>
      </c>
      <c r="D160" s="86" t="str">
        <f t="shared" si="2"/>
        <v>000 1 11 05022 02 0000 120</v>
      </c>
      <c r="E160" s="89">
        <v>533000</v>
      </c>
      <c r="F160" s="90">
        <v>533000</v>
      </c>
      <c r="G160" s="90">
        <v>533000</v>
      </c>
      <c r="H160" s="90"/>
      <c r="I160" s="90"/>
      <c r="J160" s="90"/>
      <c r="K160" s="90"/>
      <c r="L160" s="90">
        <v>327972.8</v>
      </c>
      <c r="M160" s="90">
        <v>327972.8</v>
      </c>
      <c r="N160" s="91">
        <v>327972.8</v>
      </c>
      <c r="O160" s="91"/>
      <c r="P160" s="91"/>
      <c r="Q160" s="91"/>
      <c r="R160" s="91"/>
    </row>
    <row r="161" spans="1:18" ht="67.5">
      <c r="A161" s="92" t="s">
        <v>399</v>
      </c>
      <c r="B161" s="52">
        <v>10</v>
      </c>
      <c r="C161" s="52" t="s">
        <v>400</v>
      </c>
      <c r="D161" s="86" t="str">
        <f t="shared" si="2"/>
        <v>000 1 11 05024 04 0000 120</v>
      </c>
      <c r="E161" s="89">
        <v>4466000</v>
      </c>
      <c r="F161" s="90">
        <v>4466000</v>
      </c>
      <c r="G161" s="90"/>
      <c r="H161" s="90">
        <v>4466000</v>
      </c>
      <c r="I161" s="90"/>
      <c r="J161" s="90"/>
      <c r="K161" s="90"/>
      <c r="L161" s="90">
        <v>16224099.95</v>
      </c>
      <c r="M161" s="90">
        <v>16224099.95</v>
      </c>
      <c r="N161" s="91"/>
      <c r="O161" s="91">
        <v>16224099.95</v>
      </c>
      <c r="P161" s="91"/>
      <c r="Q161" s="91"/>
      <c r="R161" s="91"/>
    </row>
    <row r="162" spans="1:18" ht="67.5">
      <c r="A162" s="92" t="s">
        <v>401</v>
      </c>
      <c r="B162" s="52">
        <v>10</v>
      </c>
      <c r="C162" s="52" t="s">
        <v>402</v>
      </c>
      <c r="D162" s="86" t="str">
        <f t="shared" si="2"/>
        <v>000 1 11 05025 05 0000 120</v>
      </c>
      <c r="E162" s="89">
        <v>57116395.53</v>
      </c>
      <c r="F162" s="90">
        <v>57116395.53</v>
      </c>
      <c r="G162" s="90"/>
      <c r="H162" s="90"/>
      <c r="I162" s="90">
        <v>57116395.53</v>
      </c>
      <c r="J162" s="90"/>
      <c r="K162" s="90"/>
      <c r="L162" s="90">
        <v>23487010.25</v>
      </c>
      <c r="M162" s="90">
        <v>23487010.25</v>
      </c>
      <c r="N162" s="91"/>
      <c r="O162" s="91"/>
      <c r="P162" s="91">
        <v>23487010.25</v>
      </c>
      <c r="Q162" s="91"/>
      <c r="R162" s="91"/>
    </row>
    <row r="163" spans="1:18" ht="67.5">
      <c r="A163" s="92" t="s">
        <v>403</v>
      </c>
      <c r="B163" s="52">
        <v>10</v>
      </c>
      <c r="C163" s="52" t="s">
        <v>404</v>
      </c>
      <c r="D163" s="86" t="str">
        <f t="shared" si="2"/>
        <v>000 1 11 05025 10 0000 120</v>
      </c>
      <c r="E163" s="89">
        <v>1366428</v>
      </c>
      <c r="F163" s="90">
        <v>1366428</v>
      </c>
      <c r="G163" s="90"/>
      <c r="H163" s="90"/>
      <c r="I163" s="90"/>
      <c r="J163" s="90">
        <v>1366428</v>
      </c>
      <c r="K163" s="90"/>
      <c r="L163" s="90">
        <v>171930.27</v>
      </c>
      <c r="M163" s="90">
        <v>171930.27</v>
      </c>
      <c r="N163" s="91"/>
      <c r="O163" s="91"/>
      <c r="P163" s="91"/>
      <c r="Q163" s="91">
        <v>171930.27</v>
      </c>
      <c r="R163" s="91"/>
    </row>
    <row r="164" spans="1:18" ht="78.75">
      <c r="A164" s="92" t="s">
        <v>405</v>
      </c>
      <c r="B164" s="52">
        <v>10</v>
      </c>
      <c r="C164" s="52" t="s">
        <v>406</v>
      </c>
      <c r="D164" s="86" t="str">
        <f t="shared" si="2"/>
        <v>000 1 11 05030 00 0000 120</v>
      </c>
      <c r="E164" s="89">
        <v>488802755.18</v>
      </c>
      <c r="F164" s="90">
        <v>488802755.18</v>
      </c>
      <c r="G164" s="90">
        <v>22000000</v>
      </c>
      <c r="H164" s="90">
        <v>415746367.12</v>
      </c>
      <c r="I164" s="90">
        <v>19891200</v>
      </c>
      <c r="J164" s="90">
        <v>31165188.06</v>
      </c>
      <c r="K164" s="90"/>
      <c r="L164" s="90">
        <v>332773202.96</v>
      </c>
      <c r="M164" s="90">
        <v>332773202.96</v>
      </c>
      <c r="N164" s="91">
        <v>17674622.32</v>
      </c>
      <c r="O164" s="91">
        <v>275120728.45</v>
      </c>
      <c r="P164" s="91">
        <v>16092040.83</v>
      </c>
      <c r="Q164" s="91">
        <v>23885811.36</v>
      </c>
      <c r="R164" s="91"/>
    </row>
    <row r="165" spans="1:18" ht="78.75">
      <c r="A165" s="92" t="s">
        <v>407</v>
      </c>
      <c r="B165" s="52">
        <v>10</v>
      </c>
      <c r="C165" s="52" t="s">
        <v>408</v>
      </c>
      <c r="D165" s="86" t="str">
        <f t="shared" si="2"/>
        <v>000 1 11 05032 02 0000 120</v>
      </c>
      <c r="E165" s="89">
        <v>22000000</v>
      </c>
      <c r="F165" s="90">
        <v>22000000</v>
      </c>
      <c r="G165" s="90">
        <v>22000000</v>
      </c>
      <c r="H165" s="90"/>
      <c r="I165" s="90"/>
      <c r="J165" s="90"/>
      <c r="K165" s="90"/>
      <c r="L165" s="90">
        <v>17674622.32</v>
      </c>
      <c r="M165" s="90">
        <v>17674622.32</v>
      </c>
      <c r="N165" s="91">
        <v>17674622.32</v>
      </c>
      <c r="O165" s="91"/>
      <c r="P165" s="91"/>
      <c r="Q165" s="91"/>
      <c r="R165" s="91"/>
    </row>
    <row r="166" spans="1:18" ht="67.5">
      <c r="A166" s="92" t="s">
        <v>409</v>
      </c>
      <c r="B166" s="52">
        <v>10</v>
      </c>
      <c r="C166" s="52" t="s">
        <v>410</v>
      </c>
      <c r="D166" s="86" t="str">
        <f t="shared" si="2"/>
        <v>000 1 11 05034 04 0000 120</v>
      </c>
      <c r="E166" s="89">
        <v>415746367.12</v>
      </c>
      <c r="F166" s="90">
        <v>415746367.12</v>
      </c>
      <c r="G166" s="90"/>
      <c r="H166" s="90">
        <v>415746367.12</v>
      </c>
      <c r="I166" s="90"/>
      <c r="J166" s="90"/>
      <c r="K166" s="90"/>
      <c r="L166" s="90">
        <v>275120728.45</v>
      </c>
      <c r="M166" s="90">
        <v>275120728.45</v>
      </c>
      <c r="N166" s="91"/>
      <c r="O166" s="91">
        <v>275120728.45</v>
      </c>
      <c r="P166" s="91"/>
      <c r="Q166" s="91"/>
      <c r="R166" s="91"/>
    </row>
    <row r="167" spans="1:18" ht="67.5">
      <c r="A167" s="92" t="s">
        <v>0</v>
      </c>
      <c r="B167" s="52">
        <v>10</v>
      </c>
      <c r="C167" s="52" t="s">
        <v>1</v>
      </c>
      <c r="D167" s="86" t="str">
        <f t="shared" si="2"/>
        <v>000 1 11 05035 05 0000 120</v>
      </c>
      <c r="E167" s="89">
        <v>19891200</v>
      </c>
      <c r="F167" s="90">
        <v>19891200</v>
      </c>
      <c r="G167" s="90"/>
      <c r="H167" s="90"/>
      <c r="I167" s="90">
        <v>19891200</v>
      </c>
      <c r="J167" s="90"/>
      <c r="K167" s="90"/>
      <c r="L167" s="90">
        <v>16104373.12</v>
      </c>
      <c r="M167" s="90">
        <v>16104373.12</v>
      </c>
      <c r="N167" s="91"/>
      <c r="O167" s="91"/>
      <c r="P167" s="91">
        <v>16092040.83</v>
      </c>
      <c r="Q167" s="91">
        <v>12332.29</v>
      </c>
      <c r="R167" s="91"/>
    </row>
    <row r="168" spans="1:18" ht="56.25">
      <c r="A168" s="92" t="s">
        <v>2</v>
      </c>
      <c r="B168" s="52">
        <v>10</v>
      </c>
      <c r="C168" s="52" t="s">
        <v>3</v>
      </c>
      <c r="D168" s="86" t="str">
        <f t="shared" si="2"/>
        <v>000 1 11 05035 10 0000 120</v>
      </c>
      <c r="E168" s="89">
        <v>31165188.06</v>
      </c>
      <c r="F168" s="90">
        <v>31165188.06</v>
      </c>
      <c r="G168" s="90"/>
      <c r="H168" s="90"/>
      <c r="I168" s="90"/>
      <c r="J168" s="90">
        <v>31165188.06</v>
      </c>
      <c r="K168" s="90"/>
      <c r="L168" s="90">
        <v>23873479.07</v>
      </c>
      <c r="M168" s="90">
        <v>23873479.07</v>
      </c>
      <c r="N168" s="91"/>
      <c r="O168" s="91"/>
      <c r="P168" s="91"/>
      <c r="Q168" s="91">
        <v>23873479.07</v>
      </c>
      <c r="R168" s="91"/>
    </row>
    <row r="169" spans="1:18" ht="22.5">
      <c r="A169" s="92" t="s">
        <v>4</v>
      </c>
      <c r="B169" s="52">
        <v>10</v>
      </c>
      <c r="C169" s="52" t="s">
        <v>5</v>
      </c>
      <c r="D169" s="86" t="str">
        <f t="shared" si="2"/>
        <v>000 1 11 07000 00 0000 120</v>
      </c>
      <c r="E169" s="89">
        <v>46362633</v>
      </c>
      <c r="F169" s="90">
        <v>46362633</v>
      </c>
      <c r="G169" s="90">
        <v>4270000</v>
      </c>
      <c r="H169" s="90">
        <v>41040000</v>
      </c>
      <c r="I169" s="90">
        <v>1046633</v>
      </c>
      <c r="J169" s="90">
        <v>6000</v>
      </c>
      <c r="K169" s="90"/>
      <c r="L169" s="90">
        <v>38259793.73</v>
      </c>
      <c r="M169" s="90">
        <v>38259793.73</v>
      </c>
      <c r="N169" s="91">
        <v>14326742.72</v>
      </c>
      <c r="O169" s="91">
        <v>23039123.88</v>
      </c>
      <c r="P169" s="91">
        <v>893927.13</v>
      </c>
      <c r="Q169" s="91"/>
      <c r="R169" s="91"/>
    </row>
    <row r="170" spans="1:18" ht="45">
      <c r="A170" s="92" t="s">
        <v>6</v>
      </c>
      <c r="B170" s="52">
        <v>10</v>
      </c>
      <c r="C170" s="52" t="s">
        <v>7</v>
      </c>
      <c r="D170" s="86" t="str">
        <f t="shared" si="2"/>
        <v>000 1 11 07010 00 0000 120</v>
      </c>
      <c r="E170" s="89">
        <v>46362633</v>
      </c>
      <c r="F170" s="90">
        <v>46362633</v>
      </c>
      <c r="G170" s="90">
        <v>4270000</v>
      </c>
      <c r="H170" s="90">
        <v>41040000</v>
      </c>
      <c r="I170" s="90">
        <v>1046633</v>
      </c>
      <c r="J170" s="90">
        <v>6000</v>
      </c>
      <c r="K170" s="90"/>
      <c r="L170" s="90">
        <v>38259793.73</v>
      </c>
      <c r="M170" s="90">
        <v>38259793.73</v>
      </c>
      <c r="N170" s="91">
        <v>14326742.72</v>
      </c>
      <c r="O170" s="91">
        <v>23039123.88</v>
      </c>
      <c r="P170" s="91">
        <v>893927.13</v>
      </c>
      <c r="Q170" s="91"/>
      <c r="R170" s="91"/>
    </row>
    <row r="171" spans="1:18" ht="56.25">
      <c r="A171" s="92" t="s">
        <v>8</v>
      </c>
      <c r="B171" s="52">
        <v>10</v>
      </c>
      <c r="C171" s="52" t="s">
        <v>9</v>
      </c>
      <c r="D171" s="86" t="str">
        <f t="shared" si="2"/>
        <v>000 1 11 07012 02 0000 120</v>
      </c>
      <c r="E171" s="89">
        <v>4270000</v>
      </c>
      <c r="F171" s="90">
        <v>4270000</v>
      </c>
      <c r="G171" s="90">
        <v>4270000</v>
      </c>
      <c r="H171" s="90"/>
      <c r="I171" s="90"/>
      <c r="J171" s="90"/>
      <c r="K171" s="90"/>
      <c r="L171" s="90">
        <v>14326742.72</v>
      </c>
      <c r="M171" s="90">
        <v>14326742.72</v>
      </c>
      <c r="N171" s="91">
        <v>14326742.72</v>
      </c>
      <c r="O171" s="91"/>
      <c r="P171" s="91"/>
      <c r="Q171" s="91"/>
      <c r="R171" s="91"/>
    </row>
    <row r="172" spans="1:18" ht="56.25">
      <c r="A172" s="92" t="s">
        <v>10</v>
      </c>
      <c r="B172" s="52">
        <v>10</v>
      </c>
      <c r="C172" s="52" t="s">
        <v>11</v>
      </c>
      <c r="D172" s="86" t="str">
        <f t="shared" si="2"/>
        <v>000 1 11 07014 04 0000 120</v>
      </c>
      <c r="E172" s="89">
        <v>41040000</v>
      </c>
      <c r="F172" s="90">
        <v>41040000</v>
      </c>
      <c r="G172" s="90"/>
      <c r="H172" s="90">
        <v>41040000</v>
      </c>
      <c r="I172" s="90"/>
      <c r="J172" s="90"/>
      <c r="K172" s="90"/>
      <c r="L172" s="90">
        <v>23039123.88</v>
      </c>
      <c r="M172" s="90">
        <v>23039123.88</v>
      </c>
      <c r="N172" s="91"/>
      <c r="O172" s="91">
        <v>23039123.88</v>
      </c>
      <c r="P172" s="91"/>
      <c r="Q172" s="91"/>
      <c r="R172" s="91"/>
    </row>
    <row r="173" spans="1:18" ht="56.25">
      <c r="A173" s="92" t="s">
        <v>12</v>
      </c>
      <c r="B173" s="52">
        <v>10</v>
      </c>
      <c r="C173" s="52" t="s">
        <v>13</v>
      </c>
      <c r="D173" s="86" t="str">
        <f t="shared" si="2"/>
        <v>000 1 11 07015 05 0000 120</v>
      </c>
      <c r="E173" s="89">
        <v>1046633</v>
      </c>
      <c r="F173" s="90">
        <v>1046633</v>
      </c>
      <c r="G173" s="90"/>
      <c r="H173" s="90"/>
      <c r="I173" s="90">
        <v>1046633</v>
      </c>
      <c r="J173" s="90"/>
      <c r="K173" s="90"/>
      <c r="L173" s="90">
        <v>893927.13</v>
      </c>
      <c r="M173" s="90">
        <v>893927.13</v>
      </c>
      <c r="N173" s="91"/>
      <c r="O173" s="91"/>
      <c r="P173" s="91">
        <v>893927.13</v>
      </c>
      <c r="Q173" s="91"/>
      <c r="R173" s="91"/>
    </row>
    <row r="174" spans="1:18" ht="56.25">
      <c r="A174" s="92" t="s">
        <v>14</v>
      </c>
      <c r="B174" s="52">
        <v>10</v>
      </c>
      <c r="C174" s="52" t="s">
        <v>15</v>
      </c>
      <c r="D174" s="86" t="str">
        <f t="shared" si="2"/>
        <v>000 1 11 07015 10 0000 120</v>
      </c>
      <c r="E174" s="89">
        <v>6000</v>
      </c>
      <c r="F174" s="90">
        <v>6000</v>
      </c>
      <c r="G174" s="90"/>
      <c r="H174" s="90"/>
      <c r="I174" s="90"/>
      <c r="J174" s="90">
        <v>6000</v>
      </c>
      <c r="K174" s="90"/>
      <c r="L174" s="90"/>
      <c r="M174" s="90"/>
      <c r="N174" s="91"/>
      <c r="O174" s="91"/>
      <c r="P174" s="91"/>
      <c r="Q174" s="91"/>
      <c r="R174" s="91"/>
    </row>
    <row r="175" spans="1:18" ht="78.75">
      <c r="A175" s="92" t="s">
        <v>16</v>
      </c>
      <c r="B175" s="52">
        <v>10</v>
      </c>
      <c r="C175" s="52" t="s">
        <v>17</v>
      </c>
      <c r="D175" s="86" t="str">
        <f t="shared" si="2"/>
        <v>000 1 11 08000 00 0000 120</v>
      </c>
      <c r="E175" s="89">
        <v>83000</v>
      </c>
      <c r="F175" s="90">
        <v>83000</v>
      </c>
      <c r="G175" s="90"/>
      <c r="H175" s="90"/>
      <c r="I175" s="90">
        <v>83000</v>
      </c>
      <c r="J175" s="90"/>
      <c r="K175" s="90"/>
      <c r="L175" s="90">
        <v>59385.52</v>
      </c>
      <c r="M175" s="90">
        <v>59385.52</v>
      </c>
      <c r="N175" s="91"/>
      <c r="O175" s="91"/>
      <c r="P175" s="91">
        <v>59385.52</v>
      </c>
      <c r="Q175" s="91"/>
      <c r="R175" s="91"/>
    </row>
    <row r="176" spans="1:18" ht="78.75">
      <c r="A176" s="92" t="s">
        <v>423</v>
      </c>
      <c r="B176" s="52">
        <v>10</v>
      </c>
      <c r="C176" s="52" t="s">
        <v>424</v>
      </c>
      <c r="D176" s="86" t="str">
        <f t="shared" si="2"/>
        <v>000 1 11 08050 05 0000 120</v>
      </c>
      <c r="E176" s="89">
        <v>83000</v>
      </c>
      <c r="F176" s="90">
        <v>83000</v>
      </c>
      <c r="G176" s="90"/>
      <c r="H176" s="90"/>
      <c r="I176" s="90">
        <v>83000</v>
      </c>
      <c r="J176" s="90"/>
      <c r="K176" s="90"/>
      <c r="L176" s="90">
        <v>59385.52</v>
      </c>
      <c r="M176" s="90">
        <v>59385.52</v>
      </c>
      <c r="N176" s="91"/>
      <c r="O176" s="91"/>
      <c r="P176" s="91">
        <v>59385.52</v>
      </c>
      <c r="Q176" s="91"/>
      <c r="R176" s="91"/>
    </row>
    <row r="177" spans="1:18" ht="67.5">
      <c r="A177" s="92" t="s">
        <v>425</v>
      </c>
      <c r="B177" s="52">
        <v>10</v>
      </c>
      <c r="C177" s="52" t="s">
        <v>426</v>
      </c>
      <c r="D177" s="86" t="str">
        <f t="shared" si="2"/>
        <v>000 1 11 09000 00 0000 120</v>
      </c>
      <c r="E177" s="89">
        <v>158175749</v>
      </c>
      <c r="F177" s="90">
        <v>158175749</v>
      </c>
      <c r="G177" s="90"/>
      <c r="H177" s="90">
        <v>136496000</v>
      </c>
      <c r="I177" s="90">
        <v>15370779</v>
      </c>
      <c r="J177" s="90">
        <v>6308970</v>
      </c>
      <c r="K177" s="90"/>
      <c r="L177" s="90">
        <v>111730073.99</v>
      </c>
      <c r="M177" s="90">
        <v>111730073.99</v>
      </c>
      <c r="N177" s="91"/>
      <c r="O177" s="91">
        <v>101917544.55</v>
      </c>
      <c r="P177" s="91">
        <v>7562237.66</v>
      </c>
      <c r="Q177" s="91">
        <v>2250291.78</v>
      </c>
      <c r="R177" s="91"/>
    </row>
    <row r="178" spans="1:18" ht="67.5">
      <c r="A178" s="92" t="s">
        <v>427</v>
      </c>
      <c r="B178" s="52">
        <v>10</v>
      </c>
      <c r="C178" s="52" t="s">
        <v>428</v>
      </c>
      <c r="D178" s="86" t="str">
        <f t="shared" si="2"/>
        <v>000 1 11 09040 00 0000 120</v>
      </c>
      <c r="E178" s="89">
        <v>158175749</v>
      </c>
      <c r="F178" s="90">
        <v>158175749</v>
      </c>
      <c r="G178" s="90"/>
      <c r="H178" s="90">
        <v>136496000</v>
      </c>
      <c r="I178" s="90">
        <v>15370779</v>
      </c>
      <c r="J178" s="90">
        <v>6308970</v>
      </c>
      <c r="K178" s="90"/>
      <c r="L178" s="90">
        <v>111730073.99</v>
      </c>
      <c r="M178" s="90">
        <v>111730073.99</v>
      </c>
      <c r="N178" s="91"/>
      <c r="O178" s="91">
        <v>101917544.55</v>
      </c>
      <c r="P178" s="91">
        <v>7562237.66</v>
      </c>
      <c r="Q178" s="91">
        <v>2250291.78</v>
      </c>
      <c r="R178" s="91"/>
    </row>
    <row r="179" spans="1:18" ht="67.5">
      <c r="A179" s="92" t="s">
        <v>429</v>
      </c>
      <c r="B179" s="52">
        <v>10</v>
      </c>
      <c r="C179" s="52" t="s">
        <v>430</v>
      </c>
      <c r="D179" s="86" t="str">
        <f t="shared" si="2"/>
        <v>000 1 11 09044 04 0000 120</v>
      </c>
      <c r="E179" s="89">
        <v>136496000</v>
      </c>
      <c r="F179" s="90">
        <v>136496000</v>
      </c>
      <c r="G179" s="90"/>
      <c r="H179" s="90">
        <v>136496000</v>
      </c>
      <c r="I179" s="90"/>
      <c r="J179" s="90"/>
      <c r="K179" s="90"/>
      <c r="L179" s="90">
        <v>101917544.55</v>
      </c>
      <c r="M179" s="90">
        <v>101917544.55</v>
      </c>
      <c r="N179" s="91"/>
      <c r="O179" s="91">
        <v>101917544.55</v>
      </c>
      <c r="P179" s="91"/>
      <c r="Q179" s="91"/>
      <c r="R179" s="91"/>
    </row>
    <row r="180" spans="1:18" ht="78.75">
      <c r="A180" s="92" t="s">
        <v>39</v>
      </c>
      <c r="B180" s="52">
        <v>10</v>
      </c>
      <c r="C180" s="52" t="s">
        <v>40</v>
      </c>
      <c r="D180" s="86" t="str">
        <f t="shared" si="2"/>
        <v>000 1 11 09045 05 0000 120</v>
      </c>
      <c r="E180" s="89">
        <v>15370779</v>
      </c>
      <c r="F180" s="90">
        <v>15370779</v>
      </c>
      <c r="G180" s="90"/>
      <c r="H180" s="90"/>
      <c r="I180" s="90">
        <v>15370779</v>
      </c>
      <c r="J180" s="90"/>
      <c r="K180" s="90"/>
      <c r="L180" s="90">
        <v>7562237.66</v>
      </c>
      <c r="M180" s="90">
        <v>7562237.66</v>
      </c>
      <c r="N180" s="91"/>
      <c r="O180" s="91"/>
      <c r="P180" s="91">
        <v>7562237.66</v>
      </c>
      <c r="Q180" s="91"/>
      <c r="R180" s="91"/>
    </row>
    <row r="181" spans="1:18" ht="67.5">
      <c r="A181" s="92" t="s">
        <v>41</v>
      </c>
      <c r="B181" s="52">
        <v>10</v>
      </c>
      <c r="C181" s="52" t="s">
        <v>42</v>
      </c>
      <c r="D181" s="86" t="str">
        <f t="shared" si="2"/>
        <v>000 1 11 09045 10 0000 120</v>
      </c>
      <c r="E181" s="89">
        <v>6308970</v>
      </c>
      <c r="F181" s="90">
        <v>6308970</v>
      </c>
      <c r="G181" s="90"/>
      <c r="H181" s="90"/>
      <c r="I181" s="90"/>
      <c r="J181" s="90">
        <v>6308970</v>
      </c>
      <c r="K181" s="90"/>
      <c r="L181" s="90">
        <v>2250291.78</v>
      </c>
      <c r="M181" s="90">
        <v>2250291.78</v>
      </c>
      <c r="N181" s="91"/>
      <c r="O181" s="91"/>
      <c r="P181" s="91"/>
      <c r="Q181" s="91">
        <v>2250291.78</v>
      </c>
      <c r="R181" s="91"/>
    </row>
    <row r="182" spans="1:18" ht="22.5">
      <c r="A182" s="92" t="s">
        <v>447</v>
      </c>
      <c r="B182" s="52">
        <v>10</v>
      </c>
      <c r="C182" s="52" t="s">
        <v>448</v>
      </c>
      <c r="D182" s="86" t="str">
        <f t="shared" si="2"/>
        <v>000 1 12 00000 00 0000 000</v>
      </c>
      <c r="E182" s="89">
        <v>369413200</v>
      </c>
      <c r="F182" s="90">
        <v>369413200</v>
      </c>
      <c r="G182" s="90">
        <v>191613000</v>
      </c>
      <c r="H182" s="90">
        <v>107300000</v>
      </c>
      <c r="I182" s="90">
        <v>70500200</v>
      </c>
      <c r="J182" s="90"/>
      <c r="K182" s="90"/>
      <c r="L182" s="90">
        <v>322303982.57</v>
      </c>
      <c r="M182" s="90">
        <v>322303982.57</v>
      </c>
      <c r="N182" s="91">
        <v>167522000.83</v>
      </c>
      <c r="O182" s="91">
        <v>98208197.12</v>
      </c>
      <c r="P182" s="91">
        <v>56573784.62</v>
      </c>
      <c r="Q182" s="91"/>
      <c r="R182" s="91"/>
    </row>
    <row r="183" spans="1:18" ht="22.5">
      <c r="A183" s="92" t="s">
        <v>449</v>
      </c>
      <c r="B183" s="52">
        <v>10</v>
      </c>
      <c r="C183" s="52" t="s">
        <v>450</v>
      </c>
      <c r="D183" s="86" t="str">
        <f t="shared" si="2"/>
        <v>000 1 12 01000 01 0000 120</v>
      </c>
      <c r="E183" s="89">
        <v>347800200</v>
      </c>
      <c r="F183" s="90">
        <v>347800200</v>
      </c>
      <c r="G183" s="90">
        <v>170000000</v>
      </c>
      <c r="H183" s="90">
        <v>107300000</v>
      </c>
      <c r="I183" s="90">
        <v>70500200</v>
      </c>
      <c r="J183" s="90"/>
      <c r="K183" s="90"/>
      <c r="L183" s="90">
        <v>309563962.47</v>
      </c>
      <c r="M183" s="90">
        <v>309563962.47</v>
      </c>
      <c r="N183" s="91">
        <v>154781980.73</v>
      </c>
      <c r="O183" s="91">
        <v>98208197.12</v>
      </c>
      <c r="P183" s="91">
        <v>56573784.62</v>
      </c>
      <c r="Q183" s="91"/>
      <c r="R183" s="91"/>
    </row>
    <row r="184" spans="1:18" ht="12.75">
      <c r="A184" s="92" t="s">
        <v>451</v>
      </c>
      <c r="B184" s="52">
        <v>10</v>
      </c>
      <c r="C184" s="52" t="s">
        <v>452</v>
      </c>
      <c r="D184" s="86" t="str">
        <f t="shared" si="2"/>
        <v>000 1 12 02000 01 0000 120</v>
      </c>
      <c r="E184" s="89">
        <v>1500000</v>
      </c>
      <c r="F184" s="90">
        <v>1500000</v>
      </c>
      <c r="G184" s="90">
        <v>1500000</v>
      </c>
      <c r="H184" s="90"/>
      <c r="I184" s="90"/>
      <c r="J184" s="90"/>
      <c r="K184" s="90"/>
      <c r="L184" s="90">
        <v>4012875.92</v>
      </c>
      <c r="M184" s="90">
        <v>4012875.92</v>
      </c>
      <c r="N184" s="91">
        <v>4012875.92</v>
      </c>
      <c r="O184" s="91"/>
      <c r="P184" s="91"/>
      <c r="Q184" s="91"/>
      <c r="R184" s="91"/>
    </row>
    <row r="185" spans="1:18" ht="56.25">
      <c r="A185" s="92" t="s">
        <v>453</v>
      </c>
      <c r="B185" s="52">
        <v>10</v>
      </c>
      <c r="C185" s="52" t="s">
        <v>454</v>
      </c>
      <c r="D185" s="86" t="str">
        <f t="shared" si="2"/>
        <v>000 1 12 02010 01 0000 120</v>
      </c>
      <c r="E185" s="89">
        <v>100000</v>
      </c>
      <c r="F185" s="90">
        <v>100000</v>
      </c>
      <c r="G185" s="90">
        <v>100000</v>
      </c>
      <c r="H185" s="90"/>
      <c r="I185" s="90"/>
      <c r="J185" s="90"/>
      <c r="K185" s="90"/>
      <c r="L185" s="90">
        <v>672000</v>
      </c>
      <c r="M185" s="90">
        <v>672000</v>
      </c>
      <c r="N185" s="91">
        <v>672000</v>
      </c>
      <c r="O185" s="91"/>
      <c r="P185" s="91"/>
      <c r="Q185" s="91"/>
      <c r="R185" s="91"/>
    </row>
    <row r="186" spans="1:18" ht="90">
      <c r="A186" s="92" t="s">
        <v>455</v>
      </c>
      <c r="B186" s="52">
        <v>10</v>
      </c>
      <c r="C186" s="52" t="s">
        <v>456</v>
      </c>
      <c r="D186" s="86" t="str">
        <f t="shared" si="2"/>
        <v>000 1 12 02012 01 0000 120</v>
      </c>
      <c r="E186" s="89">
        <v>100000</v>
      </c>
      <c r="F186" s="90">
        <v>100000</v>
      </c>
      <c r="G186" s="90">
        <v>100000</v>
      </c>
      <c r="H186" s="90"/>
      <c r="I186" s="90"/>
      <c r="J186" s="90"/>
      <c r="K186" s="90"/>
      <c r="L186" s="90">
        <v>672000</v>
      </c>
      <c r="M186" s="90">
        <v>672000</v>
      </c>
      <c r="N186" s="91">
        <v>672000</v>
      </c>
      <c r="O186" s="91"/>
      <c r="P186" s="91"/>
      <c r="Q186" s="91"/>
      <c r="R186" s="91"/>
    </row>
    <row r="187" spans="1:18" ht="33.75">
      <c r="A187" s="92" t="s">
        <v>457</v>
      </c>
      <c r="B187" s="52">
        <v>10</v>
      </c>
      <c r="C187" s="52" t="s">
        <v>458</v>
      </c>
      <c r="D187" s="86" t="str">
        <f t="shared" si="2"/>
        <v>000 1 12 02030 01 0000 120</v>
      </c>
      <c r="E187" s="89"/>
      <c r="F187" s="90"/>
      <c r="G187" s="90"/>
      <c r="H187" s="90"/>
      <c r="I187" s="90"/>
      <c r="J187" s="90"/>
      <c r="K187" s="90"/>
      <c r="L187" s="90">
        <v>3145875.92</v>
      </c>
      <c r="M187" s="90">
        <v>3145875.92</v>
      </c>
      <c r="N187" s="91">
        <v>3145875.92</v>
      </c>
      <c r="O187" s="91"/>
      <c r="P187" s="91"/>
      <c r="Q187" s="91"/>
      <c r="R187" s="91"/>
    </row>
    <row r="188" spans="1:18" ht="56.25">
      <c r="A188" s="92" t="s">
        <v>459</v>
      </c>
      <c r="B188" s="52">
        <v>10</v>
      </c>
      <c r="C188" s="52" t="s">
        <v>460</v>
      </c>
      <c r="D188" s="86" t="str">
        <f t="shared" si="2"/>
        <v>000 1 12 02050 01 0000 120</v>
      </c>
      <c r="E188" s="89">
        <v>1000000</v>
      </c>
      <c r="F188" s="90">
        <v>1000000</v>
      </c>
      <c r="G188" s="90">
        <v>1000000</v>
      </c>
      <c r="H188" s="90"/>
      <c r="I188" s="90"/>
      <c r="J188" s="90"/>
      <c r="K188" s="90"/>
      <c r="L188" s="90">
        <v>105000</v>
      </c>
      <c r="M188" s="90">
        <v>105000</v>
      </c>
      <c r="N188" s="91">
        <v>105000</v>
      </c>
      <c r="O188" s="91"/>
      <c r="P188" s="91"/>
      <c r="Q188" s="91"/>
      <c r="R188" s="91"/>
    </row>
    <row r="189" spans="1:18" ht="135">
      <c r="A189" s="92" t="s">
        <v>461</v>
      </c>
      <c r="B189" s="52">
        <v>10</v>
      </c>
      <c r="C189" s="52" t="s">
        <v>462</v>
      </c>
      <c r="D189" s="86" t="str">
        <f t="shared" si="2"/>
        <v>000 1 12 02052 01 0000 120</v>
      </c>
      <c r="E189" s="89">
        <v>1000000</v>
      </c>
      <c r="F189" s="90">
        <v>1000000</v>
      </c>
      <c r="G189" s="90">
        <v>1000000</v>
      </c>
      <c r="H189" s="90"/>
      <c r="I189" s="90"/>
      <c r="J189" s="90"/>
      <c r="K189" s="90"/>
      <c r="L189" s="90">
        <v>105000</v>
      </c>
      <c r="M189" s="90">
        <v>105000</v>
      </c>
      <c r="N189" s="91">
        <v>105000</v>
      </c>
      <c r="O189" s="91"/>
      <c r="P189" s="91"/>
      <c r="Q189" s="91"/>
      <c r="R189" s="91"/>
    </row>
    <row r="190" spans="1:18" ht="12.75">
      <c r="A190" s="92" t="s">
        <v>463</v>
      </c>
      <c r="B190" s="52">
        <v>10</v>
      </c>
      <c r="C190" s="52" t="s">
        <v>464</v>
      </c>
      <c r="D190" s="86" t="str">
        <f t="shared" si="2"/>
        <v>000 1 12 02100 00 0000 120</v>
      </c>
      <c r="E190" s="89">
        <v>400000</v>
      </c>
      <c r="F190" s="90">
        <v>400000</v>
      </c>
      <c r="G190" s="90">
        <v>400000</v>
      </c>
      <c r="H190" s="90"/>
      <c r="I190" s="90"/>
      <c r="J190" s="90"/>
      <c r="K190" s="90"/>
      <c r="L190" s="90">
        <v>90000</v>
      </c>
      <c r="M190" s="90">
        <v>90000</v>
      </c>
      <c r="N190" s="91">
        <v>90000</v>
      </c>
      <c r="O190" s="91"/>
      <c r="P190" s="91"/>
      <c r="Q190" s="91"/>
      <c r="R190" s="91"/>
    </row>
    <row r="191" spans="1:18" ht="45">
      <c r="A191" s="92" t="s">
        <v>465</v>
      </c>
      <c r="B191" s="52">
        <v>10</v>
      </c>
      <c r="C191" s="52" t="s">
        <v>466</v>
      </c>
      <c r="D191" s="86" t="str">
        <f t="shared" si="2"/>
        <v>000 1 12 02102 02 0000 120</v>
      </c>
      <c r="E191" s="89">
        <v>400000</v>
      </c>
      <c r="F191" s="90">
        <v>400000</v>
      </c>
      <c r="G191" s="90">
        <v>400000</v>
      </c>
      <c r="H191" s="90"/>
      <c r="I191" s="90"/>
      <c r="J191" s="90"/>
      <c r="K191" s="90"/>
      <c r="L191" s="90">
        <v>90000</v>
      </c>
      <c r="M191" s="90">
        <v>90000</v>
      </c>
      <c r="N191" s="91">
        <v>90000</v>
      </c>
      <c r="O191" s="91"/>
      <c r="P191" s="91"/>
      <c r="Q191" s="91"/>
      <c r="R191" s="91"/>
    </row>
    <row r="192" spans="1:18" ht="12.75">
      <c r="A192" s="92" t="s">
        <v>467</v>
      </c>
      <c r="B192" s="52">
        <v>10</v>
      </c>
      <c r="C192" s="52" t="s">
        <v>468</v>
      </c>
      <c r="D192" s="86" t="str">
        <f t="shared" si="2"/>
        <v>000 1 12 04000 00 0000 120</v>
      </c>
      <c r="E192" s="89">
        <v>20113000</v>
      </c>
      <c r="F192" s="90">
        <v>20113000</v>
      </c>
      <c r="G192" s="90">
        <v>20113000</v>
      </c>
      <c r="H192" s="90"/>
      <c r="I192" s="90"/>
      <c r="J192" s="90"/>
      <c r="K192" s="90"/>
      <c r="L192" s="90">
        <v>8727144.18</v>
      </c>
      <c r="M192" s="90">
        <v>8727144.18</v>
      </c>
      <c r="N192" s="91">
        <v>8727144.18</v>
      </c>
      <c r="O192" s="91"/>
      <c r="P192" s="91"/>
      <c r="Q192" s="91"/>
      <c r="R192" s="91"/>
    </row>
    <row r="193" spans="1:18" ht="45">
      <c r="A193" s="92" t="s">
        <v>469</v>
      </c>
      <c r="B193" s="52">
        <v>10</v>
      </c>
      <c r="C193" s="52" t="s">
        <v>470</v>
      </c>
      <c r="D193" s="86" t="str">
        <f t="shared" si="2"/>
        <v>000 1 12 04020 02 0000 120</v>
      </c>
      <c r="E193" s="89">
        <v>20113000</v>
      </c>
      <c r="F193" s="90">
        <v>20113000</v>
      </c>
      <c r="G193" s="90">
        <v>20113000</v>
      </c>
      <c r="H193" s="90"/>
      <c r="I193" s="90"/>
      <c r="J193" s="90"/>
      <c r="K193" s="90"/>
      <c r="L193" s="90">
        <v>8479267.19</v>
      </c>
      <c r="M193" s="90">
        <v>8479267.19</v>
      </c>
      <c r="N193" s="91">
        <v>8479267.19</v>
      </c>
      <c r="O193" s="91"/>
      <c r="P193" s="91"/>
      <c r="Q193" s="91"/>
      <c r="R193" s="91"/>
    </row>
    <row r="194" spans="1:18" ht="33.75">
      <c r="A194" s="92" t="s">
        <v>471</v>
      </c>
      <c r="B194" s="52">
        <v>10</v>
      </c>
      <c r="C194" s="52" t="s">
        <v>472</v>
      </c>
      <c r="D194" s="86" t="str">
        <f t="shared" si="2"/>
        <v>000 1 12 04022 02 0000 120</v>
      </c>
      <c r="E194" s="89">
        <v>20113000</v>
      </c>
      <c r="F194" s="90">
        <v>20113000</v>
      </c>
      <c r="G194" s="90">
        <v>20113000</v>
      </c>
      <c r="H194" s="90"/>
      <c r="I194" s="90"/>
      <c r="J194" s="90"/>
      <c r="K194" s="90"/>
      <c r="L194" s="90">
        <v>8479267.19</v>
      </c>
      <c r="M194" s="90">
        <v>8479267.19</v>
      </c>
      <c r="N194" s="91">
        <v>8479267.19</v>
      </c>
      <c r="O194" s="91"/>
      <c r="P194" s="91"/>
      <c r="Q194" s="91"/>
      <c r="R194" s="91"/>
    </row>
    <row r="195" spans="1:18" ht="45">
      <c r="A195" s="92" t="s">
        <v>473</v>
      </c>
      <c r="B195" s="52">
        <v>10</v>
      </c>
      <c r="C195" s="52" t="s">
        <v>474</v>
      </c>
      <c r="D195" s="86" t="str">
        <f t="shared" si="2"/>
        <v>000 1 12 04040 02 0000 120</v>
      </c>
      <c r="E195" s="89"/>
      <c r="F195" s="90"/>
      <c r="G195" s="90"/>
      <c r="H195" s="90"/>
      <c r="I195" s="90"/>
      <c r="J195" s="90"/>
      <c r="K195" s="90"/>
      <c r="L195" s="90"/>
      <c r="M195" s="90"/>
      <c r="N195" s="91"/>
      <c r="O195" s="91"/>
      <c r="P195" s="91"/>
      <c r="Q195" s="91"/>
      <c r="R195" s="91"/>
    </row>
    <row r="196" spans="1:18" ht="22.5">
      <c r="A196" s="92" t="s">
        <v>475</v>
      </c>
      <c r="B196" s="52">
        <v>10</v>
      </c>
      <c r="C196" s="52" t="s">
        <v>476</v>
      </c>
      <c r="D196" s="86" t="str">
        <f t="shared" si="2"/>
        <v>000 1 12 04060 02 0000 120</v>
      </c>
      <c r="E196" s="89"/>
      <c r="F196" s="90"/>
      <c r="G196" s="90"/>
      <c r="H196" s="90"/>
      <c r="I196" s="90"/>
      <c r="J196" s="90"/>
      <c r="K196" s="90"/>
      <c r="L196" s="90">
        <v>247876.99</v>
      </c>
      <c r="M196" s="90">
        <v>247876.99</v>
      </c>
      <c r="N196" s="91">
        <v>247876.99</v>
      </c>
      <c r="O196" s="91"/>
      <c r="P196" s="91"/>
      <c r="Q196" s="91"/>
      <c r="R196" s="91"/>
    </row>
    <row r="197" spans="1:18" ht="22.5">
      <c r="A197" s="92" t="s">
        <v>477</v>
      </c>
      <c r="B197" s="52">
        <v>10</v>
      </c>
      <c r="C197" s="52" t="s">
        <v>478</v>
      </c>
      <c r="D197" s="86" t="str">
        <f t="shared" si="2"/>
        <v>000 1 13 00000 00 0000 000</v>
      </c>
      <c r="E197" s="89">
        <v>231074541.71</v>
      </c>
      <c r="F197" s="90">
        <v>228034141.71</v>
      </c>
      <c r="G197" s="90">
        <v>223502000</v>
      </c>
      <c r="H197" s="90">
        <v>3600000</v>
      </c>
      <c r="I197" s="90">
        <v>932141.71</v>
      </c>
      <c r="J197" s="90"/>
      <c r="K197" s="90">
        <v>3040400</v>
      </c>
      <c r="L197" s="90">
        <v>140916180.31</v>
      </c>
      <c r="M197" s="90">
        <v>137775296.59</v>
      </c>
      <c r="N197" s="91">
        <v>105966266.53</v>
      </c>
      <c r="O197" s="91">
        <v>30646627.79</v>
      </c>
      <c r="P197" s="91">
        <v>1162402.27</v>
      </c>
      <c r="Q197" s="91"/>
      <c r="R197" s="91">
        <v>3140883.72</v>
      </c>
    </row>
    <row r="198" spans="1:18" ht="22.5">
      <c r="A198" s="92" t="s">
        <v>479</v>
      </c>
      <c r="B198" s="52">
        <v>10</v>
      </c>
      <c r="C198" s="52" t="s">
        <v>480</v>
      </c>
      <c r="D198" s="86" t="str">
        <f t="shared" si="2"/>
        <v>000 1 13 03000 00 0000 130</v>
      </c>
      <c r="E198" s="89">
        <v>231074541.71</v>
      </c>
      <c r="F198" s="90">
        <v>228034141.71</v>
      </c>
      <c r="G198" s="90">
        <v>223502000</v>
      </c>
      <c r="H198" s="90">
        <v>3600000</v>
      </c>
      <c r="I198" s="90">
        <v>932141.71</v>
      </c>
      <c r="J198" s="90"/>
      <c r="K198" s="90">
        <v>3040400</v>
      </c>
      <c r="L198" s="90">
        <v>140916180.31</v>
      </c>
      <c r="M198" s="90">
        <v>137775296.59</v>
      </c>
      <c r="N198" s="91">
        <v>105966266.53</v>
      </c>
      <c r="O198" s="91">
        <v>30646627.79</v>
      </c>
      <c r="P198" s="91">
        <v>1162402.27</v>
      </c>
      <c r="Q198" s="91"/>
      <c r="R198" s="91">
        <v>3140883.72</v>
      </c>
    </row>
    <row r="199" spans="1:18" ht="45">
      <c r="A199" s="92" t="s">
        <v>481</v>
      </c>
      <c r="B199" s="52">
        <v>10</v>
      </c>
      <c r="C199" s="52" t="s">
        <v>482</v>
      </c>
      <c r="D199" s="86" t="str">
        <f t="shared" si="2"/>
        <v>000 1 13 03020 02 0000 130</v>
      </c>
      <c r="E199" s="89">
        <v>223502000</v>
      </c>
      <c r="F199" s="90">
        <v>223502000</v>
      </c>
      <c r="G199" s="90">
        <v>223502000</v>
      </c>
      <c r="H199" s="90"/>
      <c r="I199" s="90"/>
      <c r="J199" s="90"/>
      <c r="K199" s="90"/>
      <c r="L199" s="90">
        <v>105966266.53</v>
      </c>
      <c r="M199" s="90">
        <v>105966266.53</v>
      </c>
      <c r="N199" s="91">
        <v>105966266.53</v>
      </c>
      <c r="O199" s="91"/>
      <c r="P199" s="91"/>
      <c r="Q199" s="91"/>
      <c r="R199" s="91"/>
    </row>
    <row r="200" spans="1:18" ht="45">
      <c r="A200" s="92" t="s">
        <v>483</v>
      </c>
      <c r="B200" s="52">
        <v>10</v>
      </c>
      <c r="C200" s="52" t="s">
        <v>484</v>
      </c>
      <c r="D200" s="86" t="str">
        <f t="shared" si="2"/>
        <v>000 1 13 03040 04 0000 130</v>
      </c>
      <c r="E200" s="89">
        <v>3600000</v>
      </c>
      <c r="F200" s="90">
        <v>3600000</v>
      </c>
      <c r="G200" s="90"/>
      <c r="H200" s="90">
        <v>3600000</v>
      </c>
      <c r="I200" s="90"/>
      <c r="J200" s="90"/>
      <c r="K200" s="90"/>
      <c r="L200" s="90">
        <v>30646627.79</v>
      </c>
      <c r="M200" s="90">
        <v>30646627.79</v>
      </c>
      <c r="N200" s="91"/>
      <c r="O200" s="91">
        <v>30646627.79</v>
      </c>
      <c r="P200" s="91"/>
      <c r="Q200" s="91"/>
      <c r="R200" s="91"/>
    </row>
    <row r="201" spans="1:18" ht="45">
      <c r="A201" s="92" t="s">
        <v>485</v>
      </c>
      <c r="B201" s="52">
        <v>10</v>
      </c>
      <c r="C201" s="52" t="s">
        <v>486</v>
      </c>
      <c r="D201" s="86" t="str">
        <f t="shared" si="2"/>
        <v>000 1 13 03050 05 0000 130</v>
      </c>
      <c r="E201" s="89">
        <v>932141.71</v>
      </c>
      <c r="F201" s="90">
        <v>932141.71</v>
      </c>
      <c r="G201" s="90"/>
      <c r="H201" s="90"/>
      <c r="I201" s="90">
        <v>932141.71</v>
      </c>
      <c r="J201" s="90"/>
      <c r="K201" s="90"/>
      <c r="L201" s="90">
        <v>1162402.27</v>
      </c>
      <c r="M201" s="90">
        <v>1162402.27</v>
      </c>
      <c r="N201" s="91"/>
      <c r="O201" s="91"/>
      <c r="P201" s="91">
        <v>1162402.27</v>
      </c>
      <c r="Q201" s="91"/>
      <c r="R201" s="91"/>
    </row>
    <row r="202" spans="1:18" ht="56.25">
      <c r="A202" s="92" t="s">
        <v>487</v>
      </c>
      <c r="B202" s="52">
        <v>10</v>
      </c>
      <c r="C202" s="52" t="s">
        <v>488</v>
      </c>
      <c r="D202" s="86" t="str">
        <f t="shared" si="2"/>
        <v>000 1 13 03090 09 0000 130</v>
      </c>
      <c r="E202" s="89">
        <v>3040400</v>
      </c>
      <c r="F202" s="90"/>
      <c r="G202" s="90"/>
      <c r="H202" s="90"/>
      <c r="I202" s="90"/>
      <c r="J202" s="90"/>
      <c r="K202" s="90">
        <v>3040400</v>
      </c>
      <c r="L202" s="90">
        <v>3140883.72</v>
      </c>
      <c r="M202" s="90"/>
      <c r="N202" s="91"/>
      <c r="O202" s="91"/>
      <c r="P202" s="91"/>
      <c r="Q202" s="91"/>
      <c r="R202" s="91">
        <v>3140883.72</v>
      </c>
    </row>
    <row r="203" spans="1:18" ht="22.5">
      <c r="A203" s="92" t="s">
        <v>489</v>
      </c>
      <c r="B203" s="52">
        <v>10</v>
      </c>
      <c r="C203" s="52" t="s">
        <v>490</v>
      </c>
      <c r="D203" s="86" t="str">
        <f t="shared" si="2"/>
        <v>000 1 14 00000 00 0000 000</v>
      </c>
      <c r="E203" s="89">
        <v>1491288789.83</v>
      </c>
      <c r="F203" s="90">
        <v>1491288789.83</v>
      </c>
      <c r="G203" s="90">
        <v>77000000</v>
      </c>
      <c r="H203" s="90">
        <v>987045961.8</v>
      </c>
      <c r="I203" s="90">
        <v>335906517.75</v>
      </c>
      <c r="J203" s="90">
        <v>91336310.28</v>
      </c>
      <c r="K203" s="90"/>
      <c r="L203" s="90">
        <v>675229262.9</v>
      </c>
      <c r="M203" s="90">
        <v>675229262.9</v>
      </c>
      <c r="N203" s="91">
        <v>68451642.31</v>
      </c>
      <c r="O203" s="91">
        <v>414766833.53</v>
      </c>
      <c r="P203" s="91">
        <v>133903189.54</v>
      </c>
      <c r="Q203" s="91">
        <v>58107597.52</v>
      </c>
      <c r="R203" s="91"/>
    </row>
    <row r="204" spans="1:18" ht="67.5">
      <c r="A204" s="92" t="s">
        <v>491</v>
      </c>
      <c r="B204" s="52">
        <v>10</v>
      </c>
      <c r="C204" s="52" t="s">
        <v>492</v>
      </c>
      <c r="D204" s="86" t="str">
        <f t="shared" si="2"/>
        <v>000 1 14 02000 00 0000 000</v>
      </c>
      <c r="E204" s="89">
        <v>815563288.5</v>
      </c>
      <c r="F204" s="90">
        <v>815563288.5</v>
      </c>
      <c r="G204" s="90"/>
      <c r="H204" s="90">
        <v>607405504</v>
      </c>
      <c r="I204" s="90">
        <v>199512762</v>
      </c>
      <c r="J204" s="90">
        <v>8645022.5</v>
      </c>
      <c r="K204" s="90"/>
      <c r="L204" s="90">
        <v>206046391.78</v>
      </c>
      <c r="M204" s="90">
        <v>206046391.78</v>
      </c>
      <c r="N204" s="91">
        <v>1678780.72</v>
      </c>
      <c r="O204" s="91">
        <v>142653959.1</v>
      </c>
      <c r="P204" s="91">
        <v>58898642.74</v>
      </c>
      <c r="Q204" s="91">
        <v>2815009.22</v>
      </c>
      <c r="R204" s="91"/>
    </row>
    <row r="205" spans="1:18" ht="101.25">
      <c r="A205" s="92" t="s">
        <v>493</v>
      </c>
      <c r="B205" s="52">
        <v>10</v>
      </c>
      <c r="C205" s="52" t="s">
        <v>494</v>
      </c>
      <c r="D205" s="86" t="str">
        <f t="shared" si="2"/>
        <v>000 1 14 02020 02 0000 410</v>
      </c>
      <c r="E205" s="89"/>
      <c r="F205" s="90"/>
      <c r="G205" s="90"/>
      <c r="H205" s="90"/>
      <c r="I205" s="90"/>
      <c r="J205" s="90"/>
      <c r="K205" s="90"/>
      <c r="L205" s="90">
        <v>1384615</v>
      </c>
      <c r="M205" s="90">
        <v>1384615</v>
      </c>
      <c r="N205" s="91">
        <v>1384615</v>
      </c>
      <c r="O205" s="91"/>
      <c r="P205" s="91"/>
      <c r="Q205" s="91"/>
      <c r="R205" s="91"/>
    </row>
    <row r="206" spans="1:18" ht="101.25">
      <c r="A206" s="92" t="s">
        <v>495</v>
      </c>
      <c r="B206" s="52">
        <v>10</v>
      </c>
      <c r="C206" s="52" t="s">
        <v>496</v>
      </c>
      <c r="D206" s="86" t="str">
        <f t="shared" si="2"/>
        <v>000 1 14 02023 02 0000 410</v>
      </c>
      <c r="E206" s="89"/>
      <c r="F206" s="90"/>
      <c r="G206" s="90"/>
      <c r="H206" s="90"/>
      <c r="I206" s="90"/>
      <c r="J206" s="90"/>
      <c r="K206" s="90"/>
      <c r="L206" s="90">
        <v>1384615</v>
      </c>
      <c r="M206" s="90">
        <v>1384615</v>
      </c>
      <c r="N206" s="91">
        <v>1384615</v>
      </c>
      <c r="O206" s="91"/>
      <c r="P206" s="91"/>
      <c r="Q206" s="91"/>
      <c r="R206" s="91"/>
    </row>
    <row r="207" spans="1:18" ht="101.25">
      <c r="A207" s="92" t="s">
        <v>497</v>
      </c>
      <c r="B207" s="52">
        <v>10</v>
      </c>
      <c r="C207" s="52" t="s">
        <v>498</v>
      </c>
      <c r="D207" s="86" t="str">
        <f t="shared" si="2"/>
        <v>000 1 14 02020 02 0000 440</v>
      </c>
      <c r="E207" s="89"/>
      <c r="F207" s="90"/>
      <c r="G207" s="90"/>
      <c r="H207" s="90"/>
      <c r="I207" s="90"/>
      <c r="J207" s="90"/>
      <c r="K207" s="90"/>
      <c r="L207" s="90">
        <v>294165.72</v>
      </c>
      <c r="M207" s="90">
        <v>294165.72</v>
      </c>
      <c r="N207" s="91">
        <v>294165.72</v>
      </c>
      <c r="O207" s="91"/>
      <c r="P207" s="91"/>
      <c r="Q207" s="91"/>
      <c r="R207" s="91"/>
    </row>
    <row r="208" spans="1:18" ht="90">
      <c r="A208" s="92" t="s">
        <v>499</v>
      </c>
      <c r="B208" s="52">
        <v>10</v>
      </c>
      <c r="C208" s="52" t="s">
        <v>500</v>
      </c>
      <c r="D208" s="86" t="str">
        <f t="shared" si="2"/>
        <v>000 1 14 02022 02 0000 440</v>
      </c>
      <c r="E208" s="89"/>
      <c r="F208" s="90"/>
      <c r="G208" s="90"/>
      <c r="H208" s="90"/>
      <c r="I208" s="90"/>
      <c r="J208" s="90"/>
      <c r="K208" s="90"/>
      <c r="L208" s="90">
        <v>294165.72</v>
      </c>
      <c r="M208" s="90">
        <v>294165.72</v>
      </c>
      <c r="N208" s="91">
        <v>294165.72</v>
      </c>
      <c r="O208" s="91"/>
      <c r="P208" s="91"/>
      <c r="Q208" s="91"/>
      <c r="R208" s="91"/>
    </row>
    <row r="209" spans="1:18" ht="90">
      <c r="A209" s="92" t="s">
        <v>501</v>
      </c>
      <c r="B209" s="52">
        <v>10</v>
      </c>
      <c r="C209" s="52" t="s">
        <v>502</v>
      </c>
      <c r="D209" s="86" t="str">
        <f aca="true" t="shared" si="3" ref="D209:D272">IF(LEFT(C209,5)="000 8","X",C209)</f>
        <v>000 1 14 02030 04 0000 410</v>
      </c>
      <c r="E209" s="89">
        <v>607405504</v>
      </c>
      <c r="F209" s="90">
        <v>607405504</v>
      </c>
      <c r="G209" s="90"/>
      <c r="H209" s="90">
        <v>607405504</v>
      </c>
      <c r="I209" s="90"/>
      <c r="J209" s="90"/>
      <c r="K209" s="90"/>
      <c r="L209" s="90">
        <v>142646059.1</v>
      </c>
      <c r="M209" s="90">
        <v>142646059.1</v>
      </c>
      <c r="N209" s="91"/>
      <c r="O209" s="91">
        <v>142646059.1</v>
      </c>
      <c r="P209" s="91"/>
      <c r="Q209" s="91"/>
      <c r="R209" s="91"/>
    </row>
    <row r="210" spans="1:18" ht="78.75">
      <c r="A210" s="92" t="s">
        <v>503</v>
      </c>
      <c r="B210" s="52">
        <v>10</v>
      </c>
      <c r="C210" s="52" t="s">
        <v>504</v>
      </c>
      <c r="D210" s="86" t="str">
        <f t="shared" si="3"/>
        <v>000 1 14 02032 04 0000 410</v>
      </c>
      <c r="E210" s="89">
        <v>426000000</v>
      </c>
      <c r="F210" s="90">
        <v>426000000</v>
      </c>
      <c r="G210" s="90"/>
      <c r="H210" s="90">
        <v>426000000</v>
      </c>
      <c r="I210" s="90"/>
      <c r="J210" s="90"/>
      <c r="K210" s="90"/>
      <c r="L210" s="90">
        <v>50580830.35</v>
      </c>
      <c r="M210" s="90">
        <v>50580830.35</v>
      </c>
      <c r="N210" s="91"/>
      <c r="O210" s="91">
        <v>50580830.35</v>
      </c>
      <c r="P210" s="91"/>
      <c r="Q210" s="91"/>
      <c r="R210" s="91"/>
    </row>
    <row r="211" spans="1:18" ht="90">
      <c r="A211" s="92" t="s">
        <v>505</v>
      </c>
      <c r="B211" s="52">
        <v>10</v>
      </c>
      <c r="C211" s="52" t="s">
        <v>506</v>
      </c>
      <c r="D211" s="86" t="str">
        <f t="shared" si="3"/>
        <v>000 1 14 02033 04 0000 410</v>
      </c>
      <c r="E211" s="89">
        <v>181405504</v>
      </c>
      <c r="F211" s="90">
        <v>181405504</v>
      </c>
      <c r="G211" s="90"/>
      <c r="H211" s="90">
        <v>181405504</v>
      </c>
      <c r="I211" s="90"/>
      <c r="J211" s="90"/>
      <c r="K211" s="90"/>
      <c r="L211" s="90">
        <v>92065228.75</v>
      </c>
      <c r="M211" s="90">
        <v>92065228.75</v>
      </c>
      <c r="N211" s="91"/>
      <c r="O211" s="91">
        <v>92065228.75</v>
      </c>
      <c r="P211" s="91"/>
      <c r="Q211" s="91"/>
      <c r="R211" s="91"/>
    </row>
    <row r="212" spans="1:18" ht="90">
      <c r="A212" s="92" t="s">
        <v>507</v>
      </c>
      <c r="B212" s="52">
        <v>10</v>
      </c>
      <c r="C212" s="52" t="s">
        <v>508</v>
      </c>
      <c r="D212" s="86" t="str">
        <f t="shared" si="3"/>
        <v>000 1 14 02030 04 0000 440</v>
      </c>
      <c r="E212" s="89"/>
      <c r="F212" s="90"/>
      <c r="G212" s="90"/>
      <c r="H212" s="90"/>
      <c r="I212" s="90"/>
      <c r="J212" s="90"/>
      <c r="K212" s="90"/>
      <c r="L212" s="90">
        <v>7900</v>
      </c>
      <c r="M212" s="90">
        <v>7900</v>
      </c>
      <c r="N212" s="91"/>
      <c r="O212" s="91">
        <v>7900</v>
      </c>
      <c r="P212" s="91"/>
      <c r="Q212" s="91"/>
      <c r="R212" s="91"/>
    </row>
    <row r="213" spans="1:18" ht="90">
      <c r="A213" s="92" t="s">
        <v>509</v>
      </c>
      <c r="B213" s="52">
        <v>10</v>
      </c>
      <c r="C213" s="52" t="s">
        <v>510</v>
      </c>
      <c r="D213" s="86" t="str">
        <f t="shared" si="3"/>
        <v>000 1 14 02033 04 0000 440</v>
      </c>
      <c r="E213" s="89"/>
      <c r="F213" s="90"/>
      <c r="G213" s="90"/>
      <c r="H213" s="90"/>
      <c r="I213" s="90"/>
      <c r="J213" s="90"/>
      <c r="K213" s="90"/>
      <c r="L213" s="90">
        <v>7900</v>
      </c>
      <c r="M213" s="90">
        <v>7900</v>
      </c>
      <c r="N213" s="91"/>
      <c r="O213" s="91">
        <v>7900</v>
      </c>
      <c r="P213" s="91"/>
      <c r="Q213" s="91"/>
      <c r="R213" s="91"/>
    </row>
    <row r="214" spans="1:18" ht="90">
      <c r="A214" s="92" t="s">
        <v>511</v>
      </c>
      <c r="B214" s="52">
        <v>10</v>
      </c>
      <c r="C214" s="52" t="s">
        <v>512</v>
      </c>
      <c r="D214" s="86" t="str">
        <f t="shared" si="3"/>
        <v>000 1 14 02030 05 0000 410</v>
      </c>
      <c r="E214" s="89">
        <v>199512762</v>
      </c>
      <c r="F214" s="90">
        <v>199512762</v>
      </c>
      <c r="G214" s="90"/>
      <c r="H214" s="90"/>
      <c r="I214" s="90">
        <v>199512762</v>
      </c>
      <c r="J214" s="90"/>
      <c r="K214" s="90"/>
      <c r="L214" s="90">
        <v>58896908.5</v>
      </c>
      <c r="M214" s="90">
        <v>58896908.5</v>
      </c>
      <c r="N214" s="91"/>
      <c r="O214" s="91"/>
      <c r="P214" s="91">
        <v>58896908.5</v>
      </c>
      <c r="Q214" s="91"/>
      <c r="R214" s="91"/>
    </row>
    <row r="215" spans="1:18" ht="78.75">
      <c r="A215" s="92" t="s">
        <v>513</v>
      </c>
      <c r="B215" s="52">
        <v>10</v>
      </c>
      <c r="C215" s="52" t="s">
        <v>514</v>
      </c>
      <c r="D215" s="86" t="str">
        <f t="shared" si="3"/>
        <v>000 1 14 02032 05 0000 410</v>
      </c>
      <c r="E215" s="89">
        <v>40910662</v>
      </c>
      <c r="F215" s="90">
        <v>40910662</v>
      </c>
      <c r="G215" s="90"/>
      <c r="H215" s="90"/>
      <c r="I215" s="90">
        <v>40910662</v>
      </c>
      <c r="J215" s="90"/>
      <c r="K215" s="90"/>
      <c r="L215" s="90">
        <v>6248968.1</v>
      </c>
      <c r="M215" s="90">
        <v>6248968.1</v>
      </c>
      <c r="N215" s="91"/>
      <c r="O215" s="91"/>
      <c r="P215" s="91">
        <v>6248968.1</v>
      </c>
      <c r="Q215" s="91"/>
      <c r="R215" s="91"/>
    </row>
    <row r="216" spans="1:18" ht="90">
      <c r="A216" s="92" t="s">
        <v>515</v>
      </c>
      <c r="B216" s="52">
        <v>10</v>
      </c>
      <c r="C216" s="52" t="s">
        <v>516</v>
      </c>
      <c r="D216" s="86" t="str">
        <f t="shared" si="3"/>
        <v>000 1 14 02033 05 0000 410</v>
      </c>
      <c r="E216" s="89">
        <v>158602100</v>
      </c>
      <c r="F216" s="90">
        <v>158602100</v>
      </c>
      <c r="G216" s="90"/>
      <c r="H216" s="90"/>
      <c r="I216" s="90">
        <v>158602100</v>
      </c>
      <c r="J216" s="90"/>
      <c r="K216" s="90"/>
      <c r="L216" s="90">
        <v>52647940.4</v>
      </c>
      <c r="M216" s="90">
        <v>52647940.4</v>
      </c>
      <c r="N216" s="91"/>
      <c r="O216" s="91"/>
      <c r="P216" s="91">
        <v>52647940.4</v>
      </c>
      <c r="Q216" s="91"/>
      <c r="R216" s="91"/>
    </row>
    <row r="217" spans="1:18" ht="90">
      <c r="A217" s="92" t="s">
        <v>517</v>
      </c>
      <c r="B217" s="52">
        <v>10</v>
      </c>
      <c r="C217" s="52" t="s">
        <v>518</v>
      </c>
      <c r="D217" s="86" t="str">
        <f t="shared" si="3"/>
        <v>000 1 14 02030 05 0000 440</v>
      </c>
      <c r="E217" s="89"/>
      <c r="F217" s="90"/>
      <c r="G217" s="90"/>
      <c r="H217" s="90"/>
      <c r="I217" s="90"/>
      <c r="J217" s="90"/>
      <c r="K217" s="90"/>
      <c r="L217" s="90">
        <v>1734.24</v>
      </c>
      <c r="M217" s="90">
        <v>1734.24</v>
      </c>
      <c r="N217" s="91"/>
      <c r="O217" s="91"/>
      <c r="P217" s="91">
        <v>1734.24</v>
      </c>
      <c r="Q217" s="91"/>
      <c r="R217" s="91"/>
    </row>
    <row r="218" spans="1:18" ht="90">
      <c r="A218" s="92" t="s">
        <v>519</v>
      </c>
      <c r="B218" s="52">
        <v>10</v>
      </c>
      <c r="C218" s="52" t="s">
        <v>520</v>
      </c>
      <c r="D218" s="86" t="str">
        <f t="shared" si="3"/>
        <v>000 1 14 02033 05 0000 440</v>
      </c>
      <c r="E218" s="89"/>
      <c r="F218" s="90"/>
      <c r="G218" s="90"/>
      <c r="H218" s="90"/>
      <c r="I218" s="90"/>
      <c r="J218" s="90"/>
      <c r="K218" s="90"/>
      <c r="L218" s="90">
        <v>1734.24</v>
      </c>
      <c r="M218" s="90">
        <v>1734.24</v>
      </c>
      <c r="N218" s="91"/>
      <c r="O218" s="91"/>
      <c r="P218" s="91">
        <v>1734.24</v>
      </c>
      <c r="Q218" s="91"/>
      <c r="R218" s="91"/>
    </row>
    <row r="219" spans="1:18" ht="78.75">
      <c r="A219" s="92" t="s">
        <v>521</v>
      </c>
      <c r="B219" s="52">
        <v>10</v>
      </c>
      <c r="C219" s="52" t="s">
        <v>522</v>
      </c>
      <c r="D219" s="86" t="str">
        <f t="shared" si="3"/>
        <v>000 1 14 02030 10 0000 410</v>
      </c>
      <c r="E219" s="89">
        <v>8565022.5</v>
      </c>
      <c r="F219" s="90">
        <v>8565022.5</v>
      </c>
      <c r="G219" s="90"/>
      <c r="H219" s="90"/>
      <c r="I219" s="90"/>
      <c r="J219" s="90">
        <v>8565022.5</v>
      </c>
      <c r="K219" s="90"/>
      <c r="L219" s="90">
        <v>2735009.22</v>
      </c>
      <c r="M219" s="90">
        <v>2735009.22</v>
      </c>
      <c r="N219" s="91"/>
      <c r="O219" s="91"/>
      <c r="P219" s="91"/>
      <c r="Q219" s="91">
        <v>2735009.22</v>
      </c>
      <c r="R219" s="91"/>
    </row>
    <row r="220" spans="1:18" ht="78.75">
      <c r="A220" s="92" t="s">
        <v>523</v>
      </c>
      <c r="B220" s="52">
        <v>10</v>
      </c>
      <c r="C220" s="52" t="s">
        <v>524</v>
      </c>
      <c r="D220" s="86" t="str">
        <f t="shared" si="3"/>
        <v>000 1 14 02032 10 0000 410</v>
      </c>
      <c r="E220" s="89">
        <v>5009900</v>
      </c>
      <c r="F220" s="90">
        <v>5009900</v>
      </c>
      <c r="G220" s="90"/>
      <c r="H220" s="90"/>
      <c r="I220" s="90"/>
      <c r="J220" s="90">
        <v>5009900</v>
      </c>
      <c r="K220" s="90"/>
      <c r="L220" s="90">
        <v>1114946.08</v>
      </c>
      <c r="M220" s="90">
        <v>1114946.08</v>
      </c>
      <c r="N220" s="91"/>
      <c r="O220" s="91"/>
      <c r="P220" s="91"/>
      <c r="Q220" s="91">
        <v>1114946.08</v>
      </c>
      <c r="R220" s="91"/>
    </row>
    <row r="221" spans="1:18" ht="78.75">
      <c r="A221" s="92" t="s">
        <v>525</v>
      </c>
      <c r="B221" s="52">
        <v>10</v>
      </c>
      <c r="C221" s="52" t="s">
        <v>526</v>
      </c>
      <c r="D221" s="86" t="str">
        <f t="shared" si="3"/>
        <v>000 1 14 02033 10 0000 410</v>
      </c>
      <c r="E221" s="89">
        <v>3555122.5</v>
      </c>
      <c r="F221" s="90">
        <v>3555122.5</v>
      </c>
      <c r="G221" s="90"/>
      <c r="H221" s="90"/>
      <c r="I221" s="90"/>
      <c r="J221" s="90">
        <v>3555122.5</v>
      </c>
      <c r="K221" s="90"/>
      <c r="L221" s="90">
        <v>1620063.14</v>
      </c>
      <c r="M221" s="90">
        <v>1620063.14</v>
      </c>
      <c r="N221" s="91"/>
      <c r="O221" s="91"/>
      <c r="P221" s="91"/>
      <c r="Q221" s="91">
        <v>1620063.14</v>
      </c>
      <c r="R221" s="91"/>
    </row>
    <row r="222" spans="1:18" ht="90">
      <c r="A222" s="92" t="s">
        <v>527</v>
      </c>
      <c r="B222" s="52">
        <v>10</v>
      </c>
      <c r="C222" s="52" t="s">
        <v>528</v>
      </c>
      <c r="D222" s="86" t="str">
        <f t="shared" si="3"/>
        <v>000 1 14 02030 10 0000 440</v>
      </c>
      <c r="E222" s="89">
        <v>80000</v>
      </c>
      <c r="F222" s="90">
        <v>80000</v>
      </c>
      <c r="G222" s="90"/>
      <c r="H222" s="90"/>
      <c r="I222" s="90"/>
      <c r="J222" s="90">
        <v>80000</v>
      </c>
      <c r="K222" s="90"/>
      <c r="L222" s="90">
        <v>80000</v>
      </c>
      <c r="M222" s="90">
        <v>80000</v>
      </c>
      <c r="N222" s="91"/>
      <c r="O222" s="91"/>
      <c r="P222" s="91"/>
      <c r="Q222" s="91">
        <v>80000</v>
      </c>
      <c r="R222" s="91"/>
    </row>
    <row r="223" spans="1:18" ht="90">
      <c r="A223" s="92" t="s">
        <v>529</v>
      </c>
      <c r="B223" s="52">
        <v>10</v>
      </c>
      <c r="C223" s="52" t="s">
        <v>530</v>
      </c>
      <c r="D223" s="86" t="str">
        <f t="shared" si="3"/>
        <v>000 1 14 02033 10 0000 440</v>
      </c>
      <c r="E223" s="89">
        <v>80000</v>
      </c>
      <c r="F223" s="90">
        <v>80000</v>
      </c>
      <c r="G223" s="90"/>
      <c r="H223" s="90"/>
      <c r="I223" s="90"/>
      <c r="J223" s="90">
        <v>80000</v>
      </c>
      <c r="K223" s="90"/>
      <c r="L223" s="90">
        <v>80000</v>
      </c>
      <c r="M223" s="90">
        <v>80000</v>
      </c>
      <c r="N223" s="91"/>
      <c r="O223" s="91"/>
      <c r="P223" s="91"/>
      <c r="Q223" s="91">
        <v>80000</v>
      </c>
      <c r="R223" s="91"/>
    </row>
    <row r="224" spans="1:18" ht="45">
      <c r="A224" s="92" t="s">
        <v>531</v>
      </c>
      <c r="B224" s="52">
        <v>10</v>
      </c>
      <c r="C224" s="52" t="s">
        <v>532</v>
      </c>
      <c r="D224" s="86" t="str">
        <f t="shared" si="3"/>
        <v>000 1 14 06000 00 0000 430</v>
      </c>
      <c r="E224" s="89">
        <v>675725501.33</v>
      </c>
      <c r="F224" s="90">
        <v>675725501.33</v>
      </c>
      <c r="G224" s="90">
        <v>77000000</v>
      </c>
      <c r="H224" s="90">
        <v>379640457.8</v>
      </c>
      <c r="I224" s="90">
        <v>136393755.75</v>
      </c>
      <c r="J224" s="90">
        <v>82691287.78</v>
      </c>
      <c r="K224" s="90"/>
      <c r="L224" s="90">
        <v>469182871.12</v>
      </c>
      <c r="M224" s="90">
        <v>469182871.12</v>
      </c>
      <c r="N224" s="91">
        <v>66772861.59</v>
      </c>
      <c r="O224" s="91">
        <v>272112874.43</v>
      </c>
      <c r="P224" s="91">
        <v>75004546.8</v>
      </c>
      <c r="Q224" s="91">
        <v>55292588.3</v>
      </c>
      <c r="R224" s="91"/>
    </row>
    <row r="225" spans="1:18" ht="33.75">
      <c r="A225" s="92" t="s">
        <v>533</v>
      </c>
      <c r="B225" s="52">
        <v>10</v>
      </c>
      <c r="C225" s="52" t="s">
        <v>534</v>
      </c>
      <c r="D225" s="86" t="str">
        <f t="shared" si="3"/>
        <v>000 1 14 06010 00 0000 430</v>
      </c>
      <c r="E225" s="89">
        <v>620914134.83</v>
      </c>
      <c r="F225" s="90">
        <v>620914134.83</v>
      </c>
      <c r="G225" s="90">
        <v>77000000</v>
      </c>
      <c r="H225" s="90">
        <v>373838207.8</v>
      </c>
      <c r="I225" s="90">
        <v>89003555.75</v>
      </c>
      <c r="J225" s="90">
        <v>81072371.28</v>
      </c>
      <c r="K225" s="90"/>
      <c r="L225" s="90">
        <v>454491543.97</v>
      </c>
      <c r="M225" s="90">
        <v>454491543.97</v>
      </c>
      <c r="N225" s="91">
        <v>66772861.59</v>
      </c>
      <c r="O225" s="91">
        <v>267091446.49</v>
      </c>
      <c r="P225" s="91">
        <v>66833589.91</v>
      </c>
      <c r="Q225" s="91">
        <v>53793645.98</v>
      </c>
      <c r="R225" s="91"/>
    </row>
    <row r="226" spans="1:18" ht="56.25">
      <c r="A226" s="92" t="s">
        <v>535</v>
      </c>
      <c r="B226" s="52">
        <v>10</v>
      </c>
      <c r="C226" s="52" t="s">
        <v>536</v>
      </c>
      <c r="D226" s="86" t="str">
        <f t="shared" si="3"/>
        <v>000 1 14 06012 04 0000 430</v>
      </c>
      <c r="E226" s="89">
        <v>450838207.8</v>
      </c>
      <c r="F226" s="90">
        <v>450838207.8</v>
      </c>
      <c r="G226" s="90">
        <v>77000000</v>
      </c>
      <c r="H226" s="90">
        <v>373838207.8</v>
      </c>
      <c r="I226" s="90"/>
      <c r="J226" s="90"/>
      <c r="K226" s="90"/>
      <c r="L226" s="90">
        <v>333864308.08</v>
      </c>
      <c r="M226" s="90">
        <v>333864308.08</v>
      </c>
      <c r="N226" s="91">
        <v>66772861.59</v>
      </c>
      <c r="O226" s="91">
        <v>267091446.49</v>
      </c>
      <c r="P226" s="91"/>
      <c r="Q226" s="91"/>
      <c r="R226" s="91"/>
    </row>
    <row r="227" spans="1:18" ht="67.5">
      <c r="A227" s="92" t="s">
        <v>537</v>
      </c>
      <c r="B227" s="52">
        <v>10</v>
      </c>
      <c r="C227" s="52" t="s">
        <v>538</v>
      </c>
      <c r="D227" s="86" t="str">
        <f t="shared" si="3"/>
        <v>000 1 14 06013 05 0000 430</v>
      </c>
      <c r="E227" s="89">
        <v>17559294</v>
      </c>
      <c r="F227" s="90">
        <v>17559294</v>
      </c>
      <c r="G227" s="90"/>
      <c r="H227" s="90"/>
      <c r="I227" s="90">
        <v>17559294</v>
      </c>
      <c r="J227" s="90"/>
      <c r="K227" s="90"/>
      <c r="L227" s="90">
        <v>13039941.16</v>
      </c>
      <c r="M227" s="90">
        <v>13039941.16</v>
      </c>
      <c r="N227" s="91"/>
      <c r="O227" s="91"/>
      <c r="P227" s="91">
        <v>13039941.16</v>
      </c>
      <c r="Q227" s="91"/>
      <c r="R227" s="91"/>
    </row>
    <row r="228" spans="1:18" ht="45">
      <c r="A228" s="92" t="s">
        <v>539</v>
      </c>
      <c r="B228" s="52">
        <v>10</v>
      </c>
      <c r="C228" s="52" t="s">
        <v>540</v>
      </c>
      <c r="D228" s="86" t="str">
        <f t="shared" si="3"/>
        <v>000 1 14 06014 10 0000 430</v>
      </c>
      <c r="E228" s="89">
        <v>152516633.03</v>
      </c>
      <c r="F228" s="90">
        <v>152516633.03</v>
      </c>
      <c r="G228" s="90"/>
      <c r="H228" s="90"/>
      <c r="I228" s="90">
        <v>71444261.75</v>
      </c>
      <c r="J228" s="90">
        <v>81072371.28</v>
      </c>
      <c r="K228" s="90"/>
      <c r="L228" s="90">
        <v>107587294.73</v>
      </c>
      <c r="M228" s="90">
        <v>107587294.73</v>
      </c>
      <c r="N228" s="91"/>
      <c r="O228" s="91"/>
      <c r="P228" s="91">
        <v>53793648.75</v>
      </c>
      <c r="Q228" s="91">
        <v>53793645.98</v>
      </c>
      <c r="R228" s="91"/>
    </row>
    <row r="229" spans="1:18" ht="45">
      <c r="A229" s="92" t="s">
        <v>541</v>
      </c>
      <c r="B229" s="52">
        <v>10</v>
      </c>
      <c r="C229" s="52" t="s">
        <v>542</v>
      </c>
      <c r="D229" s="86" t="str">
        <f t="shared" si="3"/>
        <v>000 1 14 06020 00 0000 430</v>
      </c>
      <c r="E229" s="89">
        <v>54811366.5</v>
      </c>
      <c r="F229" s="90">
        <v>54811366.5</v>
      </c>
      <c r="G229" s="90"/>
      <c r="H229" s="90">
        <v>5802250</v>
      </c>
      <c r="I229" s="90">
        <v>47390200</v>
      </c>
      <c r="J229" s="90">
        <v>1618916.5</v>
      </c>
      <c r="K229" s="90"/>
      <c r="L229" s="90">
        <v>14691327.15</v>
      </c>
      <c r="M229" s="90">
        <v>14691327.15</v>
      </c>
      <c r="N229" s="91"/>
      <c r="O229" s="91">
        <v>5021427.94</v>
      </c>
      <c r="P229" s="91">
        <v>8170956.89</v>
      </c>
      <c r="Q229" s="91">
        <v>1498942.32</v>
      </c>
      <c r="R229" s="91"/>
    </row>
    <row r="230" spans="1:18" ht="56.25">
      <c r="A230" s="92" t="s">
        <v>543</v>
      </c>
      <c r="B230" s="52">
        <v>10</v>
      </c>
      <c r="C230" s="52" t="s">
        <v>544</v>
      </c>
      <c r="D230" s="86" t="str">
        <f t="shared" si="3"/>
        <v>000 1 14 06024 04 0000 430</v>
      </c>
      <c r="E230" s="89">
        <v>5802250</v>
      </c>
      <c r="F230" s="90">
        <v>5802250</v>
      </c>
      <c r="G230" s="90"/>
      <c r="H230" s="90">
        <v>5802250</v>
      </c>
      <c r="I230" s="90"/>
      <c r="J230" s="90"/>
      <c r="K230" s="90"/>
      <c r="L230" s="90">
        <v>5021427.94</v>
      </c>
      <c r="M230" s="90">
        <v>5021427.94</v>
      </c>
      <c r="N230" s="91"/>
      <c r="O230" s="91">
        <v>5021427.94</v>
      </c>
      <c r="P230" s="91"/>
      <c r="Q230" s="91"/>
      <c r="R230" s="91"/>
    </row>
    <row r="231" spans="1:18" ht="56.25">
      <c r="A231" s="92" t="s">
        <v>545</v>
      </c>
      <c r="B231" s="52">
        <v>10</v>
      </c>
      <c r="C231" s="52" t="s">
        <v>546</v>
      </c>
      <c r="D231" s="86" t="str">
        <f t="shared" si="3"/>
        <v>000 1 14 06025 05 0000 430</v>
      </c>
      <c r="E231" s="89">
        <v>47390200</v>
      </c>
      <c r="F231" s="90">
        <v>47390200</v>
      </c>
      <c r="G231" s="90"/>
      <c r="H231" s="90"/>
      <c r="I231" s="90">
        <v>47390200</v>
      </c>
      <c r="J231" s="90"/>
      <c r="K231" s="90"/>
      <c r="L231" s="90">
        <v>8170956.89</v>
      </c>
      <c r="M231" s="90">
        <v>8170956.89</v>
      </c>
      <c r="N231" s="91"/>
      <c r="O231" s="91"/>
      <c r="P231" s="91">
        <v>8170956.89</v>
      </c>
      <c r="Q231" s="91"/>
      <c r="R231" s="91"/>
    </row>
    <row r="232" spans="1:18" ht="45">
      <c r="A232" s="92" t="s">
        <v>547</v>
      </c>
      <c r="B232" s="52">
        <v>10</v>
      </c>
      <c r="C232" s="52" t="s">
        <v>548</v>
      </c>
      <c r="D232" s="86" t="str">
        <f t="shared" si="3"/>
        <v>000 1 14 06026 10 0000 430</v>
      </c>
      <c r="E232" s="89">
        <v>1618916.5</v>
      </c>
      <c r="F232" s="90">
        <v>1618916.5</v>
      </c>
      <c r="G232" s="90"/>
      <c r="H232" s="90"/>
      <c r="I232" s="90"/>
      <c r="J232" s="90">
        <v>1618916.5</v>
      </c>
      <c r="K232" s="90"/>
      <c r="L232" s="90">
        <v>1498942.32</v>
      </c>
      <c r="M232" s="90">
        <v>1498942.32</v>
      </c>
      <c r="N232" s="91"/>
      <c r="O232" s="91"/>
      <c r="P232" s="91"/>
      <c r="Q232" s="91">
        <v>1498942.32</v>
      </c>
      <c r="R232" s="91"/>
    </row>
    <row r="233" spans="1:18" ht="12.75">
      <c r="A233" s="92" t="s">
        <v>549</v>
      </c>
      <c r="B233" s="52">
        <v>10</v>
      </c>
      <c r="C233" s="52" t="s">
        <v>550</v>
      </c>
      <c r="D233" s="86" t="str">
        <f t="shared" si="3"/>
        <v>000 1 15 00000 00 0000 000</v>
      </c>
      <c r="E233" s="89">
        <v>215100</v>
      </c>
      <c r="F233" s="90">
        <v>215100</v>
      </c>
      <c r="G233" s="90">
        <v>37000</v>
      </c>
      <c r="H233" s="90"/>
      <c r="I233" s="90">
        <v>176700</v>
      </c>
      <c r="J233" s="90">
        <v>1400</v>
      </c>
      <c r="K233" s="90"/>
      <c r="L233" s="90">
        <v>129521</v>
      </c>
      <c r="M233" s="90">
        <v>129521</v>
      </c>
      <c r="N233" s="91">
        <v>41371</v>
      </c>
      <c r="O233" s="91"/>
      <c r="P233" s="91">
        <v>87150</v>
      </c>
      <c r="Q233" s="91">
        <v>1000</v>
      </c>
      <c r="R233" s="91"/>
    </row>
    <row r="234" spans="1:18" ht="33.75">
      <c r="A234" s="92" t="s">
        <v>551</v>
      </c>
      <c r="B234" s="52">
        <v>10</v>
      </c>
      <c r="C234" s="52" t="s">
        <v>552</v>
      </c>
      <c r="D234" s="86" t="str">
        <f t="shared" si="3"/>
        <v>000 1 15 02000 00 0000 140</v>
      </c>
      <c r="E234" s="89">
        <v>215100</v>
      </c>
      <c r="F234" s="90">
        <v>215100</v>
      </c>
      <c r="G234" s="90">
        <v>37000</v>
      </c>
      <c r="H234" s="90"/>
      <c r="I234" s="90">
        <v>176700</v>
      </c>
      <c r="J234" s="90">
        <v>1400</v>
      </c>
      <c r="K234" s="90"/>
      <c r="L234" s="90">
        <v>129521</v>
      </c>
      <c r="M234" s="90">
        <v>129521</v>
      </c>
      <c r="N234" s="91">
        <v>41371</v>
      </c>
      <c r="O234" s="91"/>
      <c r="P234" s="91">
        <v>87150</v>
      </c>
      <c r="Q234" s="91">
        <v>1000</v>
      </c>
      <c r="R234" s="91"/>
    </row>
    <row r="235" spans="1:18" ht="45">
      <c r="A235" s="92" t="s">
        <v>553</v>
      </c>
      <c r="B235" s="52">
        <v>10</v>
      </c>
      <c r="C235" s="52" t="s">
        <v>554</v>
      </c>
      <c r="D235" s="86" t="str">
        <f t="shared" si="3"/>
        <v>000 1 15 02020 02 0000 140</v>
      </c>
      <c r="E235" s="89">
        <v>37000</v>
      </c>
      <c r="F235" s="90">
        <v>37000</v>
      </c>
      <c r="G235" s="90">
        <v>37000</v>
      </c>
      <c r="H235" s="90"/>
      <c r="I235" s="90"/>
      <c r="J235" s="90"/>
      <c r="K235" s="90"/>
      <c r="L235" s="90">
        <v>41371</v>
      </c>
      <c r="M235" s="90">
        <v>41371</v>
      </c>
      <c r="N235" s="91">
        <v>41371</v>
      </c>
      <c r="O235" s="91"/>
      <c r="P235" s="91"/>
      <c r="Q235" s="91"/>
      <c r="R235" s="91"/>
    </row>
    <row r="236" spans="1:18" ht="33.75">
      <c r="A236" s="92" t="s">
        <v>555</v>
      </c>
      <c r="B236" s="52">
        <v>10</v>
      </c>
      <c r="C236" s="52" t="s">
        <v>556</v>
      </c>
      <c r="D236" s="86" t="str">
        <f t="shared" si="3"/>
        <v>000 1 15 02050 05 0000 140</v>
      </c>
      <c r="E236" s="89">
        <v>176700</v>
      </c>
      <c r="F236" s="90">
        <v>176700</v>
      </c>
      <c r="G236" s="90"/>
      <c r="H236" s="90"/>
      <c r="I236" s="90">
        <v>176700</v>
      </c>
      <c r="J236" s="90"/>
      <c r="K236" s="90"/>
      <c r="L236" s="90">
        <v>87150</v>
      </c>
      <c r="M236" s="90">
        <v>87150</v>
      </c>
      <c r="N236" s="91"/>
      <c r="O236" s="91"/>
      <c r="P236" s="91">
        <v>87150</v>
      </c>
      <c r="Q236" s="91"/>
      <c r="R236" s="91"/>
    </row>
    <row r="237" spans="1:18" ht="22.5">
      <c r="A237" s="92" t="s">
        <v>557</v>
      </c>
      <c r="B237" s="52">
        <v>10</v>
      </c>
      <c r="C237" s="52" t="s">
        <v>558</v>
      </c>
      <c r="D237" s="86" t="str">
        <f t="shared" si="3"/>
        <v>000 1 15 02050 10 0000 140</v>
      </c>
      <c r="E237" s="89">
        <v>1400</v>
      </c>
      <c r="F237" s="90">
        <v>1400</v>
      </c>
      <c r="G237" s="90"/>
      <c r="H237" s="90"/>
      <c r="I237" s="90"/>
      <c r="J237" s="90">
        <v>1400</v>
      </c>
      <c r="K237" s="90"/>
      <c r="L237" s="90">
        <v>1000</v>
      </c>
      <c r="M237" s="90">
        <v>1000</v>
      </c>
      <c r="N237" s="91"/>
      <c r="O237" s="91"/>
      <c r="P237" s="91"/>
      <c r="Q237" s="91">
        <v>1000</v>
      </c>
      <c r="R237" s="91"/>
    </row>
    <row r="238" spans="1:18" ht="12.75">
      <c r="A238" s="92" t="s">
        <v>559</v>
      </c>
      <c r="B238" s="52">
        <v>10</v>
      </c>
      <c r="C238" s="52" t="s">
        <v>560</v>
      </c>
      <c r="D238" s="86" t="str">
        <f t="shared" si="3"/>
        <v>000 1 16 00000 00 0000 000</v>
      </c>
      <c r="E238" s="89">
        <v>588597426.91</v>
      </c>
      <c r="F238" s="90">
        <v>588597426.91</v>
      </c>
      <c r="G238" s="90">
        <v>65000000</v>
      </c>
      <c r="H238" s="90">
        <v>431540025</v>
      </c>
      <c r="I238" s="90">
        <v>91686202.91</v>
      </c>
      <c r="J238" s="90">
        <v>371199</v>
      </c>
      <c r="K238" s="90"/>
      <c r="L238" s="90">
        <v>480353823.64</v>
      </c>
      <c r="M238" s="90">
        <v>480315604.78</v>
      </c>
      <c r="N238" s="91">
        <v>70695693.44</v>
      </c>
      <c r="O238" s="91">
        <v>340674173.97</v>
      </c>
      <c r="P238" s="91">
        <v>71081300.53</v>
      </c>
      <c r="Q238" s="91">
        <v>148573.14</v>
      </c>
      <c r="R238" s="91">
        <v>38218.86</v>
      </c>
    </row>
    <row r="239" spans="1:18" ht="78.75">
      <c r="A239" s="92" t="s">
        <v>561</v>
      </c>
      <c r="B239" s="52">
        <v>10</v>
      </c>
      <c r="C239" s="52" t="s">
        <v>562</v>
      </c>
      <c r="D239" s="86" t="str">
        <f t="shared" si="3"/>
        <v>000 1 16 02000 00 0000 140</v>
      </c>
      <c r="E239" s="89"/>
      <c r="F239" s="90"/>
      <c r="G239" s="90"/>
      <c r="H239" s="90"/>
      <c r="I239" s="90"/>
      <c r="J239" s="90"/>
      <c r="K239" s="90"/>
      <c r="L239" s="90">
        <v>63600</v>
      </c>
      <c r="M239" s="90">
        <v>63600</v>
      </c>
      <c r="N239" s="91">
        <v>63600</v>
      </c>
      <c r="O239" s="91"/>
      <c r="P239" s="91"/>
      <c r="Q239" s="91"/>
      <c r="R239" s="91"/>
    </row>
    <row r="240" spans="1:18" ht="90">
      <c r="A240" s="92" t="s">
        <v>563</v>
      </c>
      <c r="B240" s="52">
        <v>10</v>
      </c>
      <c r="C240" s="52" t="s">
        <v>564</v>
      </c>
      <c r="D240" s="86" t="str">
        <f t="shared" si="3"/>
        <v>000 1 16 02030 02 0000 140</v>
      </c>
      <c r="E240" s="89"/>
      <c r="F240" s="90"/>
      <c r="G240" s="90"/>
      <c r="H240" s="90"/>
      <c r="I240" s="90"/>
      <c r="J240" s="90"/>
      <c r="K240" s="90"/>
      <c r="L240" s="90">
        <v>63600</v>
      </c>
      <c r="M240" s="90">
        <v>63600</v>
      </c>
      <c r="N240" s="91">
        <v>63600</v>
      </c>
      <c r="O240" s="91"/>
      <c r="P240" s="91"/>
      <c r="Q240" s="91"/>
      <c r="R240" s="91"/>
    </row>
    <row r="241" spans="1:18" ht="22.5">
      <c r="A241" s="92" t="s">
        <v>565</v>
      </c>
      <c r="B241" s="52">
        <v>10</v>
      </c>
      <c r="C241" s="52" t="s">
        <v>566</v>
      </c>
      <c r="D241" s="86" t="str">
        <f t="shared" si="3"/>
        <v>000 1 16 03000 00 0000 140</v>
      </c>
      <c r="E241" s="89">
        <v>3728825</v>
      </c>
      <c r="F241" s="90">
        <v>3728825</v>
      </c>
      <c r="G241" s="90">
        <v>1316800</v>
      </c>
      <c r="H241" s="90">
        <v>1316000</v>
      </c>
      <c r="I241" s="90">
        <v>1096025</v>
      </c>
      <c r="J241" s="90"/>
      <c r="K241" s="90"/>
      <c r="L241" s="90">
        <v>3666585.62</v>
      </c>
      <c r="M241" s="90">
        <v>3666585.62</v>
      </c>
      <c r="N241" s="91">
        <v>29888.11</v>
      </c>
      <c r="O241" s="91">
        <v>3152371.55</v>
      </c>
      <c r="P241" s="91">
        <v>484325.96</v>
      </c>
      <c r="Q241" s="91"/>
      <c r="R241" s="91"/>
    </row>
    <row r="242" spans="1:18" ht="67.5">
      <c r="A242" s="92" t="s">
        <v>567</v>
      </c>
      <c r="B242" s="52">
        <v>10</v>
      </c>
      <c r="C242" s="52" t="s">
        <v>568</v>
      </c>
      <c r="D242" s="86" t="str">
        <f t="shared" si="3"/>
        <v>000 1 16 03010 01 0000 140</v>
      </c>
      <c r="E242" s="89">
        <v>1528940</v>
      </c>
      <c r="F242" s="90">
        <v>1528940</v>
      </c>
      <c r="G242" s="90"/>
      <c r="H242" s="90">
        <v>946000</v>
      </c>
      <c r="I242" s="90">
        <v>582940</v>
      </c>
      <c r="J242" s="90"/>
      <c r="K242" s="90"/>
      <c r="L242" s="90">
        <v>2743959.13</v>
      </c>
      <c r="M242" s="90">
        <v>2743959.13</v>
      </c>
      <c r="N242" s="91"/>
      <c r="O242" s="91">
        <v>2448658.68</v>
      </c>
      <c r="P242" s="91">
        <v>295300.45</v>
      </c>
      <c r="Q242" s="91"/>
      <c r="R242" s="91"/>
    </row>
    <row r="243" spans="1:18" ht="45">
      <c r="A243" s="92" t="s">
        <v>569</v>
      </c>
      <c r="B243" s="52">
        <v>10</v>
      </c>
      <c r="C243" s="52" t="s">
        <v>570</v>
      </c>
      <c r="D243" s="86" t="str">
        <f t="shared" si="3"/>
        <v>000 1 16 03020 02 0000 140</v>
      </c>
      <c r="E243" s="89">
        <v>1316800</v>
      </c>
      <c r="F243" s="90">
        <v>1316800</v>
      </c>
      <c r="G243" s="90">
        <v>1316800</v>
      </c>
      <c r="H243" s="90"/>
      <c r="I243" s="90"/>
      <c r="J243" s="90"/>
      <c r="K243" s="90"/>
      <c r="L243" s="90">
        <v>29888.11</v>
      </c>
      <c r="M243" s="90">
        <v>29888.11</v>
      </c>
      <c r="N243" s="91">
        <v>29888.11</v>
      </c>
      <c r="O243" s="91"/>
      <c r="P243" s="91"/>
      <c r="Q243" s="91"/>
      <c r="R243" s="91"/>
    </row>
    <row r="244" spans="1:18" ht="56.25">
      <c r="A244" s="92" t="s">
        <v>571</v>
      </c>
      <c r="B244" s="52">
        <v>10</v>
      </c>
      <c r="C244" s="52" t="s">
        <v>572</v>
      </c>
      <c r="D244" s="86" t="str">
        <f t="shared" si="3"/>
        <v>000 1 16 03030 01 0000 140</v>
      </c>
      <c r="E244" s="89">
        <v>883085</v>
      </c>
      <c r="F244" s="90">
        <v>883085</v>
      </c>
      <c r="G244" s="90"/>
      <c r="H244" s="90">
        <v>370000</v>
      </c>
      <c r="I244" s="90">
        <v>513085</v>
      </c>
      <c r="J244" s="90"/>
      <c r="K244" s="90"/>
      <c r="L244" s="90">
        <v>892738.38</v>
      </c>
      <c r="M244" s="90">
        <v>892738.38</v>
      </c>
      <c r="N244" s="91"/>
      <c r="O244" s="91">
        <v>703712.87</v>
      </c>
      <c r="P244" s="91">
        <v>189025.51</v>
      </c>
      <c r="Q244" s="91"/>
      <c r="R244" s="91"/>
    </row>
    <row r="245" spans="1:18" ht="56.25">
      <c r="A245" s="92" t="s">
        <v>573</v>
      </c>
      <c r="B245" s="52">
        <v>10</v>
      </c>
      <c r="C245" s="52" t="s">
        <v>574</v>
      </c>
      <c r="D245" s="86" t="str">
        <f t="shared" si="3"/>
        <v>000 1 16 06000 01 0000 140</v>
      </c>
      <c r="E245" s="89">
        <v>6672389</v>
      </c>
      <c r="F245" s="90">
        <v>6672389</v>
      </c>
      <c r="G245" s="90"/>
      <c r="H245" s="90">
        <v>4694000</v>
      </c>
      <c r="I245" s="90">
        <v>1978389</v>
      </c>
      <c r="J245" s="90"/>
      <c r="K245" s="90"/>
      <c r="L245" s="90">
        <v>2437526.95</v>
      </c>
      <c r="M245" s="90">
        <v>2437526.95</v>
      </c>
      <c r="N245" s="91"/>
      <c r="O245" s="91">
        <v>2053687.36</v>
      </c>
      <c r="P245" s="91">
        <v>383839.59</v>
      </c>
      <c r="Q245" s="91"/>
      <c r="R245" s="91"/>
    </row>
    <row r="246" spans="1:18" ht="56.25">
      <c r="A246" s="92" t="s">
        <v>575</v>
      </c>
      <c r="B246" s="52">
        <v>10</v>
      </c>
      <c r="C246" s="52" t="s">
        <v>576</v>
      </c>
      <c r="D246" s="86" t="str">
        <f t="shared" si="3"/>
        <v>000 1 16 08000 01 0000 140</v>
      </c>
      <c r="E246" s="89">
        <v>1758991</v>
      </c>
      <c r="F246" s="90">
        <v>1758991</v>
      </c>
      <c r="G246" s="90"/>
      <c r="H246" s="90">
        <v>934600</v>
      </c>
      <c r="I246" s="90">
        <v>824391</v>
      </c>
      <c r="J246" s="90"/>
      <c r="K246" s="90"/>
      <c r="L246" s="90">
        <v>1639453.12</v>
      </c>
      <c r="M246" s="90">
        <v>1639453.12</v>
      </c>
      <c r="N246" s="91"/>
      <c r="O246" s="91">
        <v>1452211.69</v>
      </c>
      <c r="P246" s="91">
        <v>187241.43</v>
      </c>
      <c r="Q246" s="91"/>
      <c r="R246" s="91"/>
    </row>
    <row r="247" spans="1:18" ht="33.75">
      <c r="A247" s="92" t="s">
        <v>577</v>
      </c>
      <c r="B247" s="52">
        <v>10</v>
      </c>
      <c r="C247" s="52" t="s">
        <v>578</v>
      </c>
      <c r="D247" s="86" t="str">
        <f t="shared" si="3"/>
        <v>000 1 16 18000 00 0000 140</v>
      </c>
      <c r="E247" s="89">
        <v>7580900</v>
      </c>
      <c r="F247" s="90">
        <v>7580900</v>
      </c>
      <c r="G247" s="90">
        <v>7575900</v>
      </c>
      <c r="H247" s="90"/>
      <c r="I247" s="90">
        <v>5000</v>
      </c>
      <c r="J247" s="90"/>
      <c r="K247" s="90"/>
      <c r="L247" s="90">
        <v>1567754.19</v>
      </c>
      <c r="M247" s="90">
        <v>1567754.19</v>
      </c>
      <c r="N247" s="91">
        <v>3846951.32</v>
      </c>
      <c r="O247" s="91"/>
      <c r="P247" s="91">
        <v>4939.17</v>
      </c>
      <c r="Q247" s="91"/>
      <c r="R247" s="91"/>
    </row>
    <row r="248" spans="1:18" ht="33.75">
      <c r="A248" s="92" t="s">
        <v>579</v>
      </c>
      <c r="B248" s="52">
        <v>10</v>
      </c>
      <c r="C248" s="52" t="s">
        <v>580</v>
      </c>
      <c r="D248" s="86" t="str">
        <f t="shared" si="3"/>
        <v>000 1 16 18020 02 0000 140</v>
      </c>
      <c r="E248" s="89">
        <v>7575900</v>
      </c>
      <c r="F248" s="90">
        <v>7575900</v>
      </c>
      <c r="G248" s="90">
        <v>7575900</v>
      </c>
      <c r="H248" s="90"/>
      <c r="I248" s="90"/>
      <c r="J248" s="90"/>
      <c r="K248" s="90"/>
      <c r="L248" s="90">
        <v>1562815.02</v>
      </c>
      <c r="M248" s="90">
        <v>1562815.02</v>
      </c>
      <c r="N248" s="91">
        <v>3846951.32</v>
      </c>
      <c r="O248" s="91"/>
      <c r="P248" s="91"/>
      <c r="Q248" s="91"/>
      <c r="R248" s="91"/>
    </row>
    <row r="249" spans="1:18" ht="33.75">
      <c r="A249" s="92" t="s">
        <v>581</v>
      </c>
      <c r="B249" s="52">
        <v>10</v>
      </c>
      <c r="C249" s="52" t="s">
        <v>582</v>
      </c>
      <c r="D249" s="86" t="str">
        <f t="shared" si="3"/>
        <v>000 1 16 18050 05 0000 140</v>
      </c>
      <c r="E249" s="89">
        <v>5000</v>
      </c>
      <c r="F249" s="90">
        <v>5000</v>
      </c>
      <c r="G249" s="90"/>
      <c r="H249" s="90"/>
      <c r="I249" s="90">
        <v>5000</v>
      </c>
      <c r="J249" s="90"/>
      <c r="K249" s="90"/>
      <c r="L249" s="90">
        <v>4939.17</v>
      </c>
      <c r="M249" s="90">
        <v>4939.17</v>
      </c>
      <c r="N249" s="91"/>
      <c r="O249" s="91"/>
      <c r="P249" s="91">
        <v>4939.17</v>
      </c>
      <c r="Q249" s="91"/>
      <c r="R249" s="91"/>
    </row>
    <row r="250" spans="1:18" ht="78.75">
      <c r="A250" s="92" t="s">
        <v>583</v>
      </c>
      <c r="B250" s="52">
        <v>10</v>
      </c>
      <c r="C250" s="52" t="s">
        <v>584</v>
      </c>
      <c r="D250" s="86" t="str">
        <f t="shared" si="3"/>
        <v>000 1 16 20000 00 0000 140</v>
      </c>
      <c r="E250" s="89"/>
      <c r="F250" s="90"/>
      <c r="G250" s="90"/>
      <c r="H250" s="90"/>
      <c r="I250" s="90"/>
      <c r="J250" s="90"/>
      <c r="K250" s="90"/>
      <c r="L250" s="90">
        <v>2771.1</v>
      </c>
      <c r="M250" s="90"/>
      <c r="N250" s="91"/>
      <c r="O250" s="91"/>
      <c r="P250" s="91"/>
      <c r="Q250" s="91"/>
      <c r="R250" s="91">
        <v>2771.1</v>
      </c>
    </row>
    <row r="251" spans="1:18" ht="123.75">
      <c r="A251" s="92" t="s">
        <v>585</v>
      </c>
      <c r="B251" s="52">
        <v>10</v>
      </c>
      <c r="C251" s="52" t="s">
        <v>586</v>
      </c>
      <c r="D251" s="86" t="str">
        <f t="shared" si="3"/>
        <v>000 1 16 20050 01 0000 140</v>
      </c>
      <c r="E251" s="89"/>
      <c r="F251" s="90"/>
      <c r="G251" s="90"/>
      <c r="H251" s="90"/>
      <c r="I251" s="90"/>
      <c r="J251" s="90"/>
      <c r="K251" s="90"/>
      <c r="L251" s="90">
        <v>2771.1</v>
      </c>
      <c r="M251" s="90"/>
      <c r="N251" s="91"/>
      <c r="O251" s="91"/>
      <c r="P251" s="91"/>
      <c r="Q251" s="91"/>
      <c r="R251" s="91">
        <v>2771.1</v>
      </c>
    </row>
    <row r="252" spans="1:18" ht="45">
      <c r="A252" s="92" t="s">
        <v>587</v>
      </c>
      <c r="B252" s="52">
        <v>10</v>
      </c>
      <c r="C252" s="52" t="s">
        <v>588</v>
      </c>
      <c r="D252" s="86" t="str">
        <f t="shared" si="3"/>
        <v>000 1 16 21000 00 0000 140</v>
      </c>
      <c r="E252" s="89">
        <v>776881</v>
      </c>
      <c r="F252" s="90">
        <v>776881</v>
      </c>
      <c r="G252" s="90">
        <v>335000</v>
      </c>
      <c r="H252" s="90">
        <v>153000</v>
      </c>
      <c r="I252" s="90">
        <v>288881</v>
      </c>
      <c r="J252" s="90"/>
      <c r="K252" s="90"/>
      <c r="L252" s="90">
        <v>615823.67</v>
      </c>
      <c r="M252" s="90">
        <v>615823.67</v>
      </c>
      <c r="N252" s="91">
        <v>459606.51</v>
      </c>
      <c r="O252" s="91">
        <v>58825</v>
      </c>
      <c r="P252" s="91">
        <v>97392.16</v>
      </c>
      <c r="Q252" s="91"/>
      <c r="R252" s="91"/>
    </row>
    <row r="253" spans="1:18" ht="56.25">
      <c r="A253" s="92" t="s">
        <v>589</v>
      </c>
      <c r="B253" s="52">
        <v>10</v>
      </c>
      <c r="C253" s="52" t="s">
        <v>590</v>
      </c>
      <c r="D253" s="86" t="str">
        <f t="shared" si="3"/>
        <v>000 1 16 21020 02 0000 140</v>
      </c>
      <c r="E253" s="89">
        <v>335000</v>
      </c>
      <c r="F253" s="90">
        <v>335000</v>
      </c>
      <c r="G253" s="90">
        <v>335000</v>
      </c>
      <c r="H253" s="90"/>
      <c r="I253" s="90"/>
      <c r="J253" s="90"/>
      <c r="K253" s="90"/>
      <c r="L253" s="90">
        <v>459606.51</v>
      </c>
      <c r="M253" s="90">
        <v>459606.51</v>
      </c>
      <c r="N253" s="91">
        <v>459606.51</v>
      </c>
      <c r="O253" s="91"/>
      <c r="P253" s="91"/>
      <c r="Q253" s="91"/>
      <c r="R253" s="91"/>
    </row>
    <row r="254" spans="1:18" ht="56.25">
      <c r="A254" s="92" t="s">
        <v>591</v>
      </c>
      <c r="B254" s="52">
        <v>10</v>
      </c>
      <c r="C254" s="52" t="s">
        <v>592</v>
      </c>
      <c r="D254" s="86" t="str">
        <f t="shared" si="3"/>
        <v>000 1 16 21040 04 0000 140</v>
      </c>
      <c r="E254" s="89">
        <v>153000</v>
      </c>
      <c r="F254" s="90">
        <v>153000</v>
      </c>
      <c r="G254" s="90"/>
      <c r="H254" s="90">
        <v>153000</v>
      </c>
      <c r="I254" s="90"/>
      <c r="J254" s="90"/>
      <c r="K254" s="90"/>
      <c r="L254" s="90">
        <v>58825</v>
      </c>
      <c r="M254" s="90">
        <v>58825</v>
      </c>
      <c r="N254" s="91"/>
      <c r="O254" s="91">
        <v>58825</v>
      </c>
      <c r="P254" s="91"/>
      <c r="Q254" s="91"/>
      <c r="R254" s="91"/>
    </row>
    <row r="255" spans="1:18" ht="56.25">
      <c r="A255" s="92" t="s">
        <v>593</v>
      </c>
      <c r="B255" s="52">
        <v>10</v>
      </c>
      <c r="C255" s="52" t="s">
        <v>594</v>
      </c>
      <c r="D255" s="86" t="str">
        <f t="shared" si="3"/>
        <v>000 1 16 21050 05 0000 140</v>
      </c>
      <c r="E255" s="89">
        <v>288881</v>
      </c>
      <c r="F255" s="90">
        <v>288881</v>
      </c>
      <c r="G255" s="90"/>
      <c r="H255" s="90"/>
      <c r="I255" s="90">
        <v>288881</v>
      </c>
      <c r="J255" s="90"/>
      <c r="K255" s="90"/>
      <c r="L255" s="90">
        <v>97392.16</v>
      </c>
      <c r="M255" s="90">
        <v>97392.16</v>
      </c>
      <c r="N255" s="91"/>
      <c r="O255" s="91"/>
      <c r="P255" s="91">
        <v>97392.16</v>
      </c>
      <c r="Q255" s="91"/>
      <c r="R255" s="91"/>
    </row>
    <row r="256" spans="1:18" ht="22.5">
      <c r="A256" s="92" t="s">
        <v>595</v>
      </c>
      <c r="B256" s="52">
        <v>10</v>
      </c>
      <c r="C256" s="52" t="s">
        <v>596</v>
      </c>
      <c r="D256" s="86" t="str">
        <f t="shared" si="3"/>
        <v>000 1 16 23000 00 0000 140</v>
      </c>
      <c r="E256" s="89">
        <v>55025</v>
      </c>
      <c r="F256" s="90">
        <v>55025</v>
      </c>
      <c r="G256" s="90"/>
      <c r="H256" s="90">
        <v>37025</v>
      </c>
      <c r="I256" s="90">
        <v>18000</v>
      </c>
      <c r="J256" s="90"/>
      <c r="K256" s="90"/>
      <c r="L256" s="90">
        <v>278325.72</v>
      </c>
      <c r="M256" s="90">
        <v>278325.72</v>
      </c>
      <c r="N256" s="91">
        <v>241300.72</v>
      </c>
      <c r="O256" s="91">
        <v>37025</v>
      </c>
      <c r="P256" s="91"/>
      <c r="Q256" s="91"/>
      <c r="R256" s="91"/>
    </row>
    <row r="257" spans="1:18" ht="56.25">
      <c r="A257" s="92" t="s">
        <v>597</v>
      </c>
      <c r="B257" s="52">
        <v>10</v>
      </c>
      <c r="C257" s="52" t="s">
        <v>598</v>
      </c>
      <c r="D257" s="86" t="str">
        <f t="shared" si="3"/>
        <v>000 1 16 23020 02 0000 140</v>
      </c>
      <c r="E257" s="89"/>
      <c r="F257" s="90"/>
      <c r="G257" s="90"/>
      <c r="H257" s="90"/>
      <c r="I257" s="90"/>
      <c r="J257" s="90"/>
      <c r="K257" s="90"/>
      <c r="L257" s="90">
        <v>241300.72</v>
      </c>
      <c r="M257" s="90">
        <v>241300.72</v>
      </c>
      <c r="N257" s="91">
        <v>241300.72</v>
      </c>
      <c r="O257" s="91"/>
      <c r="P257" s="91"/>
      <c r="Q257" s="91"/>
      <c r="R257" s="91"/>
    </row>
    <row r="258" spans="1:18" ht="56.25">
      <c r="A258" s="92" t="s">
        <v>599</v>
      </c>
      <c r="B258" s="52">
        <v>10</v>
      </c>
      <c r="C258" s="52" t="s">
        <v>600</v>
      </c>
      <c r="D258" s="86" t="str">
        <f t="shared" si="3"/>
        <v>000 1 16 23040 04 0000 140</v>
      </c>
      <c r="E258" s="89">
        <v>37025</v>
      </c>
      <c r="F258" s="90">
        <v>37025</v>
      </c>
      <c r="G258" s="90"/>
      <c r="H258" s="90">
        <v>37025</v>
      </c>
      <c r="I258" s="90"/>
      <c r="J258" s="90"/>
      <c r="K258" s="90"/>
      <c r="L258" s="90">
        <v>37025</v>
      </c>
      <c r="M258" s="90">
        <v>37025</v>
      </c>
      <c r="N258" s="91"/>
      <c r="O258" s="91">
        <v>37025</v>
      </c>
      <c r="P258" s="91"/>
      <c r="Q258" s="91"/>
      <c r="R258" s="91"/>
    </row>
    <row r="259" spans="1:18" ht="56.25">
      <c r="A259" s="92" t="s">
        <v>601</v>
      </c>
      <c r="B259" s="52">
        <v>10</v>
      </c>
      <c r="C259" s="52" t="s">
        <v>602</v>
      </c>
      <c r="D259" s="86" t="str">
        <f t="shared" si="3"/>
        <v>000 1 16 23050 05 0000 140</v>
      </c>
      <c r="E259" s="89">
        <v>18000</v>
      </c>
      <c r="F259" s="90">
        <v>18000</v>
      </c>
      <c r="G259" s="90"/>
      <c r="H259" s="90"/>
      <c r="I259" s="90">
        <v>18000</v>
      </c>
      <c r="J259" s="90"/>
      <c r="K259" s="90"/>
      <c r="L259" s="90"/>
      <c r="M259" s="90"/>
      <c r="N259" s="91"/>
      <c r="O259" s="91"/>
      <c r="P259" s="91"/>
      <c r="Q259" s="91"/>
      <c r="R259" s="91"/>
    </row>
    <row r="260" spans="1:18" ht="90">
      <c r="A260" s="92" t="s">
        <v>603</v>
      </c>
      <c r="B260" s="52">
        <v>10</v>
      </c>
      <c r="C260" s="52" t="s">
        <v>604</v>
      </c>
      <c r="D260" s="86" t="str">
        <f t="shared" si="3"/>
        <v>000 1 16 25000 01 0000 140</v>
      </c>
      <c r="E260" s="89">
        <v>2298240</v>
      </c>
      <c r="F260" s="90">
        <v>2298240</v>
      </c>
      <c r="G260" s="90"/>
      <c r="H260" s="90">
        <v>886000</v>
      </c>
      <c r="I260" s="90">
        <v>1412240</v>
      </c>
      <c r="J260" s="90"/>
      <c r="K260" s="90"/>
      <c r="L260" s="90">
        <v>10377776.65</v>
      </c>
      <c r="M260" s="90">
        <v>10377776.65</v>
      </c>
      <c r="N260" s="91">
        <v>84250</v>
      </c>
      <c r="O260" s="91">
        <v>9226498.65</v>
      </c>
      <c r="P260" s="91">
        <v>1067028</v>
      </c>
      <c r="Q260" s="91"/>
      <c r="R260" s="91"/>
    </row>
    <row r="261" spans="1:18" ht="22.5">
      <c r="A261" s="92" t="s">
        <v>605</v>
      </c>
      <c r="B261" s="52">
        <v>10</v>
      </c>
      <c r="C261" s="52" t="s">
        <v>606</v>
      </c>
      <c r="D261" s="86" t="str">
        <f t="shared" si="3"/>
        <v>000 1 16 25010 01 0000 140</v>
      </c>
      <c r="E261" s="89">
        <v>63000</v>
      </c>
      <c r="F261" s="90">
        <v>63000</v>
      </c>
      <c r="G261" s="90"/>
      <c r="H261" s="90"/>
      <c r="I261" s="90">
        <v>63000</v>
      </c>
      <c r="J261" s="90"/>
      <c r="K261" s="90"/>
      <c r="L261" s="90">
        <v>1208900</v>
      </c>
      <c r="M261" s="90">
        <v>1208900</v>
      </c>
      <c r="N261" s="91"/>
      <c r="O261" s="91">
        <v>843900</v>
      </c>
      <c r="P261" s="91">
        <v>365000</v>
      </c>
      <c r="Q261" s="91"/>
      <c r="R261" s="91"/>
    </row>
    <row r="262" spans="1:18" ht="33.75">
      <c r="A262" s="92" t="s">
        <v>607</v>
      </c>
      <c r="B262" s="52">
        <v>10</v>
      </c>
      <c r="C262" s="52" t="s">
        <v>608</v>
      </c>
      <c r="D262" s="86" t="str">
        <f t="shared" si="3"/>
        <v>000 1 16 25020 01 0000 140</v>
      </c>
      <c r="E262" s="89">
        <v>85000</v>
      </c>
      <c r="F262" s="90">
        <v>85000</v>
      </c>
      <c r="G262" s="90"/>
      <c r="H262" s="90"/>
      <c r="I262" s="90">
        <v>85000</v>
      </c>
      <c r="J262" s="90"/>
      <c r="K262" s="90"/>
      <c r="L262" s="90">
        <v>1359695.9</v>
      </c>
      <c r="M262" s="90">
        <v>1359695.9</v>
      </c>
      <c r="N262" s="91"/>
      <c r="O262" s="91">
        <v>1307667.9</v>
      </c>
      <c r="P262" s="91">
        <v>52028</v>
      </c>
      <c r="Q262" s="91"/>
      <c r="R262" s="91"/>
    </row>
    <row r="263" spans="1:18" ht="33.75">
      <c r="A263" s="92" t="s">
        <v>609</v>
      </c>
      <c r="B263" s="52">
        <v>10</v>
      </c>
      <c r="C263" s="52" t="s">
        <v>610</v>
      </c>
      <c r="D263" s="86" t="str">
        <f t="shared" si="3"/>
        <v>000 1 16 25030 01 0000 140</v>
      </c>
      <c r="E263" s="89">
        <v>23200</v>
      </c>
      <c r="F263" s="90">
        <v>23200</v>
      </c>
      <c r="G263" s="90"/>
      <c r="H263" s="90">
        <v>2000</v>
      </c>
      <c r="I263" s="90">
        <v>21200</v>
      </c>
      <c r="J263" s="90"/>
      <c r="K263" s="90"/>
      <c r="L263" s="90">
        <v>2536330.75</v>
      </c>
      <c r="M263" s="90">
        <v>2536330.75</v>
      </c>
      <c r="N263" s="91"/>
      <c r="O263" s="91">
        <v>2536330.75</v>
      </c>
      <c r="P263" s="91"/>
      <c r="Q263" s="91"/>
      <c r="R263" s="91"/>
    </row>
    <row r="264" spans="1:18" ht="33.75">
      <c r="A264" s="92" t="s">
        <v>611</v>
      </c>
      <c r="B264" s="52">
        <v>10</v>
      </c>
      <c r="C264" s="52" t="s">
        <v>612</v>
      </c>
      <c r="D264" s="86" t="str">
        <f t="shared" si="3"/>
        <v>000 1 16 25050 01 0000 140</v>
      </c>
      <c r="E264" s="89">
        <v>581000</v>
      </c>
      <c r="F264" s="90">
        <v>581000</v>
      </c>
      <c r="G264" s="90"/>
      <c r="H264" s="90">
        <v>417000</v>
      </c>
      <c r="I264" s="90">
        <v>164000</v>
      </c>
      <c r="J264" s="90"/>
      <c r="K264" s="90"/>
      <c r="L264" s="90">
        <v>2992500</v>
      </c>
      <c r="M264" s="90">
        <v>2992500</v>
      </c>
      <c r="N264" s="91"/>
      <c r="O264" s="91">
        <v>2844000</v>
      </c>
      <c r="P264" s="91">
        <v>148500</v>
      </c>
      <c r="Q264" s="91"/>
      <c r="R264" s="91"/>
    </row>
    <row r="265" spans="1:18" ht="22.5">
      <c r="A265" s="92" t="s">
        <v>613</v>
      </c>
      <c r="B265" s="52">
        <v>10</v>
      </c>
      <c r="C265" s="52" t="s">
        <v>614</v>
      </c>
      <c r="D265" s="86" t="str">
        <f t="shared" si="3"/>
        <v>000 1 16 25060 01 0000 140</v>
      </c>
      <c r="E265" s="89">
        <v>1546040</v>
      </c>
      <c r="F265" s="90">
        <v>1546040</v>
      </c>
      <c r="G265" s="90"/>
      <c r="H265" s="90">
        <v>467000</v>
      </c>
      <c r="I265" s="90">
        <v>1079040</v>
      </c>
      <c r="J265" s="90"/>
      <c r="K265" s="90"/>
      <c r="L265" s="90">
        <v>2196100</v>
      </c>
      <c r="M265" s="90">
        <v>2196100</v>
      </c>
      <c r="N265" s="91"/>
      <c r="O265" s="91">
        <v>1694600</v>
      </c>
      <c r="P265" s="91">
        <v>501500</v>
      </c>
      <c r="Q265" s="91"/>
      <c r="R265" s="91"/>
    </row>
    <row r="266" spans="1:18" ht="22.5">
      <c r="A266" s="92" t="s">
        <v>615</v>
      </c>
      <c r="B266" s="52">
        <v>10</v>
      </c>
      <c r="C266" s="52" t="s">
        <v>616</v>
      </c>
      <c r="D266" s="86" t="str">
        <f t="shared" si="3"/>
        <v>000 1 16 25080 01 0000 140</v>
      </c>
      <c r="E266" s="89"/>
      <c r="F266" s="90"/>
      <c r="G266" s="90"/>
      <c r="H266" s="90"/>
      <c r="I266" s="90"/>
      <c r="J266" s="90"/>
      <c r="K266" s="90"/>
      <c r="L266" s="90">
        <v>84250</v>
      </c>
      <c r="M266" s="90">
        <v>84250</v>
      </c>
      <c r="N266" s="91">
        <v>84250</v>
      </c>
      <c r="O266" s="91"/>
      <c r="P266" s="91"/>
      <c r="Q266" s="91"/>
      <c r="R266" s="91"/>
    </row>
    <row r="267" spans="1:18" ht="56.25">
      <c r="A267" s="92" t="s">
        <v>617</v>
      </c>
      <c r="B267" s="52">
        <v>10</v>
      </c>
      <c r="C267" s="52" t="s">
        <v>618</v>
      </c>
      <c r="D267" s="86" t="str">
        <f t="shared" si="3"/>
        <v>000 1 16 25082 02 0000 140</v>
      </c>
      <c r="E267" s="89"/>
      <c r="F267" s="90"/>
      <c r="G267" s="90"/>
      <c r="H267" s="90"/>
      <c r="I267" s="90"/>
      <c r="J267" s="90"/>
      <c r="K267" s="90"/>
      <c r="L267" s="90">
        <v>84250</v>
      </c>
      <c r="M267" s="90">
        <v>84250</v>
      </c>
      <c r="N267" s="91">
        <v>84250</v>
      </c>
      <c r="O267" s="91"/>
      <c r="P267" s="91"/>
      <c r="Q267" s="91"/>
      <c r="R267" s="91"/>
    </row>
    <row r="268" spans="1:18" ht="22.5">
      <c r="A268" s="92" t="s">
        <v>619</v>
      </c>
      <c r="B268" s="52">
        <v>10</v>
      </c>
      <c r="C268" s="52" t="s">
        <v>620</v>
      </c>
      <c r="D268" s="86" t="str">
        <f t="shared" si="3"/>
        <v>000 1 16 26000 01 0000 140</v>
      </c>
      <c r="E268" s="89"/>
      <c r="F268" s="90"/>
      <c r="G268" s="90"/>
      <c r="H268" s="90"/>
      <c r="I268" s="90"/>
      <c r="J268" s="90"/>
      <c r="K268" s="90"/>
      <c r="L268" s="90">
        <v>1044600</v>
      </c>
      <c r="M268" s="90">
        <v>1044600</v>
      </c>
      <c r="N268" s="91">
        <v>1044600</v>
      </c>
      <c r="O268" s="91"/>
      <c r="P268" s="91"/>
      <c r="Q268" s="91"/>
      <c r="R268" s="91"/>
    </row>
    <row r="269" spans="1:18" ht="33.75">
      <c r="A269" s="92" t="s">
        <v>621</v>
      </c>
      <c r="B269" s="52">
        <v>10</v>
      </c>
      <c r="C269" s="52" t="s">
        <v>622</v>
      </c>
      <c r="D269" s="86" t="str">
        <f t="shared" si="3"/>
        <v>000 1 16 27000 01 0000 140</v>
      </c>
      <c r="E269" s="89">
        <v>18427400</v>
      </c>
      <c r="F269" s="90">
        <v>18427400</v>
      </c>
      <c r="G269" s="90">
        <v>18422400</v>
      </c>
      <c r="H269" s="90"/>
      <c r="I269" s="90">
        <v>5000</v>
      </c>
      <c r="J269" s="90"/>
      <c r="K269" s="90"/>
      <c r="L269" s="90">
        <v>15539967.05</v>
      </c>
      <c r="M269" s="90">
        <v>15539967.05</v>
      </c>
      <c r="N269" s="91">
        <v>15539967.05</v>
      </c>
      <c r="O269" s="91"/>
      <c r="P269" s="91"/>
      <c r="Q269" s="91"/>
      <c r="R269" s="91"/>
    </row>
    <row r="270" spans="1:18" ht="56.25">
      <c r="A270" s="92" t="s">
        <v>623</v>
      </c>
      <c r="B270" s="52">
        <v>10</v>
      </c>
      <c r="C270" s="52" t="s">
        <v>624</v>
      </c>
      <c r="D270" s="86" t="str">
        <f t="shared" si="3"/>
        <v>000 1 16 28000 01 0000 140</v>
      </c>
      <c r="E270" s="89">
        <v>12232500</v>
      </c>
      <c r="F270" s="90">
        <v>12232500</v>
      </c>
      <c r="G270" s="90"/>
      <c r="H270" s="90">
        <v>10917000</v>
      </c>
      <c r="I270" s="90">
        <v>1315500</v>
      </c>
      <c r="J270" s="90"/>
      <c r="K270" s="90"/>
      <c r="L270" s="90">
        <v>15177832.79</v>
      </c>
      <c r="M270" s="90">
        <v>15177832.79</v>
      </c>
      <c r="N270" s="91"/>
      <c r="O270" s="91">
        <v>14114599.31</v>
      </c>
      <c r="P270" s="91">
        <v>1063233.48</v>
      </c>
      <c r="Q270" s="91"/>
      <c r="R270" s="91"/>
    </row>
    <row r="271" spans="1:18" ht="33.75">
      <c r="A271" s="92" t="s">
        <v>625</v>
      </c>
      <c r="B271" s="52">
        <v>10</v>
      </c>
      <c r="C271" s="52" t="s">
        <v>626</v>
      </c>
      <c r="D271" s="86" t="str">
        <f t="shared" si="3"/>
        <v>000 1 16 30000 01 0000 140</v>
      </c>
      <c r="E271" s="89">
        <v>172661903</v>
      </c>
      <c r="F271" s="90">
        <v>172661903</v>
      </c>
      <c r="G271" s="90"/>
      <c r="H271" s="90">
        <v>110497000</v>
      </c>
      <c r="I271" s="90">
        <v>62164903</v>
      </c>
      <c r="J271" s="90"/>
      <c r="K271" s="90"/>
      <c r="L271" s="90">
        <v>271109915.26</v>
      </c>
      <c r="M271" s="90">
        <v>271109915.26</v>
      </c>
      <c r="N271" s="91"/>
      <c r="O271" s="91">
        <v>219425424.15</v>
      </c>
      <c r="P271" s="91">
        <v>51684491.11</v>
      </c>
      <c r="Q271" s="91"/>
      <c r="R271" s="91"/>
    </row>
    <row r="272" spans="1:18" ht="45">
      <c r="A272" s="92" t="s">
        <v>627</v>
      </c>
      <c r="B272" s="52">
        <v>10</v>
      </c>
      <c r="C272" s="52" t="s">
        <v>628</v>
      </c>
      <c r="D272" s="86" t="str">
        <f t="shared" si="3"/>
        <v>000 1 16 32000 00 0000 140</v>
      </c>
      <c r="E272" s="89">
        <v>84200</v>
      </c>
      <c r="F272" s="90">
        <v>84200</v>
      </c>
      <c r="G272" s="90"/>
      <c r="H272" s="90"/>
      <c r="I272" s="90">
        <v>84200</v>
      </c>
      <c r="J272" s="90"/>
      <c r="K272" s="90"/>
      <c r="L272" s="90">
        <v>352289.95</v>
      </c>
      <c r="M272" s="90">
        <v>327342.19</v>
      </c>
      <c r="N272" s="91">
        <v>10225.52</v>
      </c>
      <c r="O272" s="91">
        <v>232916.67</v>
      </c>
      <c r="P272" s="91">
        <v>84200</v>
      </c>
      <c r="Q272" s="91"/>
      <c r="R272" s="91">
        <v>24947.76</v>
      </c>
    </row>
    <row r="273" spans="1:18" ht="56.25">
      <c r="A273" s="92" t="s">
        <v>629</v>
      </c>
      <c r="B273" s="52">
        <v>10</v>
      </c>
      <c r="C273" s="52" t="s">
        <v>630</v>
      </c>
      <c r="D273" s="86" t="str">
        <f aca="true" t="shared" si="4" ref="D273:D336">IF(LEFT(C273,5)="000 8","X",C273)</f>
        <v>000 1 16 32000 02 0000 140</v>
      </c>
      <c r="E273" s="89"/>
      <c r="F273" s="90"/>
      <c r="G273" s="90"/>
      <c r="H273" s="90"/>
      <c r="I273" s="90"/>
      <c r="J273" s="90"/>
      <c r="K273" s="90"/>
      <c r="L273" s="90">
        <v>10225.52</v>
      </c>
      <c r="M273" s="90">
        <v>10225.52</v>
      </c>
      <c r="N273" s="91">
        <v>10225.52</v>
      </c>
      <c r="O273" s="91"/>
      <c r="P273" s="91"/>
      <c r="Q273" s="91"/>
      <c r="R273" s="91"/>
    </row>
    <row r="274" spans="1:18" ht="56.25">
      <c r="A274" s="92" t="s">
        <v>631</v>
      </c>
      <c r="B274" s="52">
        <v>10</v>
      </c>
      <c r="C274" s="52" t="s">
        <v>632</v>
      </c>
      <c r="D274" s="86" t="str">
        <f t="shared" si="4"/>
        <v>000 1 16 32000 04 0000 140</v>
      </c>
      <c r="E274" s="89"/>
      <c r="F274" s="90"/>
      <c r="G274" s="90"/>
      <c r="H274" s="90"/>
      <c r="I274" s="90"/>
      <c r="J274" s="90"/>
      <c r="K274" s="90"/>
      <c r="L274" s="90">
        <v>232916.67</v>
      </c>
      <c r="M274" s="90">
        <v>232916.67</v>
      </c>
      <c r="N274" s="91"/>
      <c r="O274" s="91">
        <v>232916.67</v>
      </c>
      <c r="P274" s="91"/>
      <c r="Q274" s="91"/>
      <c r="R274" s="91"/>
    </row>
    <row r="275" spans="1:18" ht="56.25">
      <c r="A275" s="92" t="s">
        <v>633</v>
      </c>
      <c r="B275" s="52">
        <v>10</v>
      </c>
      <c r="C275" s="52" t="s">
        <v>634</v>
      </c>
      <c r="D275" s="86" t="str">
        <f t="shared" si="4"/>
        <v>000 1 16 32000 05 0000 140</v>
      </c>
      <c r="E275" s="89">
        <v>84200</v>
      </c>
      <c r="F275" s="90">
        <v>84200</v>
      </c>
      <c r="G275" s="90"/>
      <c r="H275" s="90"/>
      <c r="I275" s="90">
        <v>84200</v>
      </c>
      <c r="J275" s="90"/>
      <c r="K275" s="90"/>
      <c r="L275" s="90">
        <v>84200</v>
      </c>
      <c r="M275" s="90">
        <v>84200</v>
      </c>
      <c r="N275" s="91"/>
      <c r="O275" s="91"/>
      <c r="P275" s="91">
        <v>84200</v>
      </c>
      <c r="Q275" s="91"/>
      <c r="R275" s="91"/>
    </row>
    <row r="276" spans="1:18" ht="67.5">
      <c r="A276" s="92" t="s">
        <v>635</v>
      </c>
      <c r="B276" s="52">
        <v>10</v>
      </c>
      <c r="C276" s="52" t="s">
        <v>636</v>
      </c>
      <c r="D276" s="86" t="str">
        <f t="shared" si="4"/>
        <v>000 1 16 32000 09 0000 140</v>
      </c>
      <c r="E276" s="89"/>
      <c r="F276" s="90"/>
      <c r="G276" s="90"/>
      <c r="H276" s="90"/>
      <c r="I276" s="90"/>
      <c r="J276" s="90"/>
      <c r="K276" s="90"/>
      <c r="L276" s="90">
        <v>24947.76</v>
      </c>
      <c r="M276" s="90"/>
      <c r="N276" s="91"/>
      <c r="O276" s="91"/>
      <c r="P276" s="91"/>
      <c r="Q276" s="91"/>
      <c r="R276" s="91">
        <v>24947.76</v>
      </c>
    </row>
    <row r="277" spans="1:18" ht="45">
      <c r="A277" s="92" t="s">
        <v>637</v>
      </c>
      <c r="B277" s="52">
        <v>10</v>
      </c>
      <c r="C277" s="52" t="s">
        <v>638</v>
      </c>
      <c r="D277" s="86" t="str">
        <f t="shared" si="4"/>
        <v>000 1 16 33000 00 0000 140</v>
      </c>
      <c r="E277" s="89">
        <v>483000</v>
      </c>
      <c r="F277" s="90">
        <v>483000</v>
      </c>
      <c r="G277" s="90">
        <v>280000</v>
      </c>
      <c r="H277" s="90">
        <v>120000</v>
      </c>
      <c r="I277" s="90">
        <v>83000</v>
      </c>
      <c r="J277" s="90"/>
      <c r="K277" s="90"/>
      <c r="L277" s="90">
        <v>2138940.83</v>
      </c>
      <c r="M277" s="90">
        <v>2138940.83</v>
      </c>
      <c r="N277" s="91">
        <v>1337716.17</v>
      </c>
      <c r="O277" s="91">
        <v>718224.66</v>
      </c>
      <c r="P277" s="91">
        <v>83000</v>
      </c>
      <c r="Q277" s="91"/>
      <c r="R277" s="91"/>
    </row>
    <row r="278" spans="1:18" ht="56.25">
      <c r="A278" s="92" t="s">
        <v>639</v>
      </c>
      <c r="B278" s="52">
        <v>10</v>
      </c>
      <c r="C278" s="52" t="s">
        <v>640</v>
      </c>
      <c r="D278" s="86" t="str">
        <f t="shared" si="4"/>
        <v>000 1 16 33020 02 0000 140</v>
      </c>
      <c r="E278" s="89">
        <v>280000</v>
      </c>
      <c r="F278" s="90">
        <v>280000</v>
      </c>
      <c r="G278" s="90">
        <v>280000</v>
      </c>
      <c r="H278" s="90"/>
      <c r="I278" s="90"/>
      <c r="J278" s="90"/>
      <c r="K278" s="90"/>
      <c r="L278" s="90">
        <v>1337716.17</v>
      </c>
      <c r="M278" s="90">
        <v>1337716.17</v>
      </c>
      <c r="N278" s="91">
        <v>1337716.17</v>
      </c>
      <c r="O278" s="91"/>
      <c r="P278" s="91"/>
      <c r="Q278" s="91"/>
      <c r="R278" s="91"/>
    </row>
    <row r="279" spans="1:18" ht="56.25">
      <c r="A279" s="92" t="s">
        <v>641</v>
      </c>
      <c r="B279" s="52">
        <v>10</v>
      </c>
      <c r="C279" s="52" t="s">
        <v>642</v>
      </c>
      <c r="D279" s="86" t="str">
        <f t="shared" si="4"/>
        <v>000 1 16 33040 04 0000 140</v>
      </c>
      <c r="E279" s="89">
        <v>120000</v>
      </c>
      <c r="F279" s="90">
        <v>120000</v>
      </c>
      <c r="G279" s="90"/>
      <c r="H279" s="90">
        <v>120000</v>
      </c>
      <c r="I279" s="90"/>
      <c r="J279" s="90"/>
      <c r="K279" s="90"/>
      <c r="L279" s="90">
        <v>718224.66</v>
      </c>
      <c r="M279" s="90">
        <v>718224.66</v>
      </c>
      <c r="N279" s="91"/>
      <c r="O279" s="91">
        <v>718224.66</v>
      </c>
      <c r="P279" s="91"/>
      <c r="Q279" s="91"/>
      <c r="R279" s="91"/>
    </row>
    <row r="280" spans="1:18" ht="56.25">
      <c r="A280" s="92" t="s">
        <v>643</v>
      </c>
      <c r="B280" s="52">
        <v>10</v>
      </c>
      <c r="C280" s="52" t="s">
        <v>644</v>
      </c>
      <c r="D280" s="86" t="str">
        <f t="shared" si="4"/>
        <v>000 1 16 33050 05 0000 140</v>
      </c>
      <c r="E280" s="89">
        <v>83000</v>
      </c>
      <c r="F280" s="90">
        <v>83000</v>
      </c>
      <c r="G280" s="90"/>
      <c r="H280" s="90"/>
      <c r="I280" s="90">
        <v>83000</v>
      </c>
      <c r="J280" s="90"/>
      <c r="K280" s="90"/>
      <c r="L280" s="90">
        <v>83000</v>
      </c>
      <c r="M280" s="90">
        <v>83000</v>
      </c>
      <c r="N280" s="91"/>
      <c r="O280" s="91"/>
      <c r="P280" s="91">
        <v>83000</v>
      </c>
      <c r="Q280" s="91"/>
      <c r="R280" s="91"/>
    </row>
    <row r="281" spans="1:18" ht="22.5">
      <c r="A281" s="92" t="s">
        <v>645</v>
      </c>
      <c r="B281" s="52">
        <v>10</v>
      </c>
      <c r="C281" s="52" t="s">
        <v>646</v>
      </c>
      <c r="D281" s="86" t="str">
        <f t="shared" si="4"/>
        <v>000 1 16 90000 00 0000 140</v>
      </c>
      <c r="E281" s="89">
        <v>361837172.91</v>
      </c>
      <c r="F281" s="90">
        <v>361837172.91</v>
      </c>
      <c r="G281" s="90">
        <v>37069900</v>
      </c>
      <c r="H281" s="90">
        <v>301985400</v>
      </c>
      <c r="I281" s="90">
        <v>22410673.91</v>
      </c>
      <c r="J281" s="90">
        <v>371199</v>
      </c>
      <c r="K281" s="90"/>
      <c r="L281" s="90">
        <v>154340660.74</v>
      </c>
      <c r="M281" s="90">
        <v>154330160.74</v>
      </c>
      <c r="N281" s="91">
        <v>48037588.04</v>
      </c>
      <c r="O281" s="91">
        <v>90202389.93</v>
      </c>
      <c r="P281" s="91">
        <v>15941609.63</v>
      </c>
      <c r="Q281" s="91">
        <v>148573.14</v>
      </c>
      <c r="R281" s="91">
        <v>10500</v>
      </c>
    </row>
    <row r="282" spans="1:18" ht="45">
      <c r="A282" s="92" t="s">
        <v>647</v>
      </c>
      <c r="B282" s="52">
        <v>10</v>
      </c>
      <c r="C282" s="52" t="s">
        <v>648</v>
      </c>
      <c r="D282" s="86" t="str">
        <f t="shared" si="4"/>
        <v>000 1 16 90020 02 0000 140</v>
      </c>
      <c r="E282" s="89">
        <v>37069900</v>
      </c>
      <c r="F282" s="90">
        <v>37069900</v>
      </c>
      <c r="G282" s="90">
        <v>37069900</v>
      </c>
      <c r="H282" s="90"/>
      <c r="I282" s="90"/>
      <c r="J282" s="90"/>
      <c r="K282" s="90"/>
      <c r="L282" s="90">
        <v>48037588.04</v>
      </c>
      <c r="M282" s="90">
        <v>48037588.04</v>
      </c>
      <c r="N282" s="91">
        <v>48037588.04</v>
      </c>
      <c r="O282" s="91"/>
      <c r="P282" s="91"/>
      <c r="Q282" s="91"/>
      <c r="R282" s="91"/>
    </row>
    <row r="283" spans="1:18" ht="33.75">
      <c r="A283" s="92" t="s">
        <v>649</v>
      </c>
      <c r="B283" s="52">
        <v>10</v>
      </c>
      <c r="C283" s="52" t="s">
        <v>650</v>
      </c>
      <c r="D283" s="86" t="str">
        <f t="shared" si="4"/>
        <v>000 1 16 90040 04 0000 140</v>
      </c>
      <c r="E283" s="89">
        <v>301985400</v>
      </c>
      <c r="F283" s="90">
        <v>301985400</v>
      </c>
      <c r="G283" s="90"/>
      <c r="H283" s="90">
        <v>301985400</v>
      </c>
      <c r="I283" s="90"/>
      <c r="J283" s="90"/>
      <c r="K283" s="90"/>
      <c r="L283" s="90">
        <v>90202389.93</v>
      </c>
      <c r="M283" s="90">
        <v>90202389.93</v>
      </c>
      <c r="N283" s="91"/>
      <c r="O283" s="91">
        <v>90202389.93</v>
      </c>
      <c r="P283" s="91"/>
      <c r="Q283" s="91"/>
      <c r="R283" s="91"/>
    </row>
    <row r="284" spans="1:18" ht="45">
      <c r="A284" s="92" t="s">
        <v>651</v>
      </c>
      <c r="B284" s="52">
        <v>10</v>
      </c>
      <c r="C284" s="52" t="s">
        <v>652</v>
      </c>
      <c r="D284" s="86" t="str">
        <f t="shared" si="4"/>
        <v>000 1 16 90050 05 0000 140</v>
      </c>
      <c r="E284" s="89">
        <v>22410673.91</v>
      </c>
      <c r="F284" s="90">
        <v>22410673.91</v>
      </c>
      <c r="G284" s="90"/>
      <c r="H284" s="90"/>
      <c r="I284" s="90">
        <v>22410673.91</v>
      </c>
      <c r="J284" s="90"/>
      <c r="K284" s="90"/>
      <c r="L284" s="90">
        <v>15941609.63</v>
      </c>
      <c r="M284" s="90">
        <v>15941609.63</v>
      </c>
      <c r="N284" s="91"/>
      <c r="O284" s="91"/>
      <c r="P284" s="91">
        <v>15941609.63</v>
      </c>
      <c r="Q284" s="91"/>
      <c r="R284" s="91"/>
    </row>
    <row r="285" spans="1:18" ht="33.75">
      <c r="A285" s="92" t="s">
        <v>653</v>
      </c>
      <c r="B285" s="52">
        <v>10</v>
      </c>
      <c r="C285" s="52" t="s">
        <v>654</v>
      </c>
      <c r="D285" s="86" t="str">
        <f t="shared" si="4"/>
        <v>000 1 16 90050 10 0000 140</v>
      </c>
      <c r="E285" s="89">
        <v>371199</v>
      </c>
      <c r="F285" s="90">
        <v>371199</v>
      </c>
      <c r="G285" s="90"/>
      <c r="H285" s="90"/>
      <c r="I285" s="90"/>
      <c r="J285" s="90">
        <v>371199</v>
      </c>
      <c r="K285" s="90"/>
      <c r="L285" s="90">
        <v>148573.14</v>
      </c>
      <c r="M285" s="90">
        <v>148573.14</v>
      </c>
      <c r="N285" s="91"/>
      <c r="O285" s="91"/>
      <c r="P285" s="91"/>
      <c r="Q285" s="91">
        <v>148573.14</v>
      </c>
      <c r="R285" s="91"/>
    </row>
    <row r="286" spans="1:18" ht="56.25">
      <c r="A286" s="92" t="s">
        <v>655</v>
      </c>
      <c r="B286" s="52">
        <v>10</v>
      </c>
      <c r="C286" s="52" t="s">
        <v>656</v>
      </c>
      <c r="D286" s="86" t="str">
        <f t="shared" si="4"/>
        <v>000 1 16 90090 09 0000 140</v>
      </c>
      <c r="E286" s="89"/>
      <c r="F286" s="90"/>
      <c r="G286" s="90"/>
      <c r="H286" s="90"/>
      <c r="I286" s="90"/>
      <c r="J286" s="90"/>
      <c r="K286" s="90"/>
      <c r="L286" s="90">
        <v>10500</v>
      </c>
      <c r="M286" s="90"/>
      <c r="N286" s="91"/>
      <c r="O286" s="91"/>
      <c r="P286" s="91"/>
      <c r="Q286" s="91"/>
      <c r="R286" s="91">
        <v>10500</v>
      </c>
    </row>
    <row r="287" spans="1:18" ht="12.75">
      <c r="A287" s="92" t="s">
        <v>657</v>
      </c>
      <c r="B287" s="52">
        <v>10</v>
      </c>
      <c r="C287" s="52" t="s">
        <v>658</v>
      </c>
      <c r="D287" s="86" t="str">
        <f t="shared" si="4"/>
        <v>000 1 17 00000 00 0000 000</v>
      </c>
      <c r="E287" s="89">
        <v>283155546.82</v>
      </c>
      <c r="F287" s="90">
        <v>183155546.82</v>
      </c>
      <c r="G287" s="90">
        <v>144915000</v>
      </c>
      <c r="H287" s="90">
        <v>15319375</v>
      </c>
      <c r="I287" s="90">
        <v>19175761.82</v>
      </c>
      <c r="J287" s="90">
        <v>3745410</v>
      </c>
      <c r="K287" s="90">
        <v>100000000</v>
      </c>
      <c r="L287" s="90">
        <v>237067420.63</v>
      </c>
      <c r="M287" s="90">
        <v>46387071.43</v>
      </c>
      <c r="N287" s="91">
        <v>46803796.24</v>
      </c>
      <c r="O287" s="91">
        <v>48756004.21</v>
      </c>
      <c r="P287" s="91">
        <v>-38764200.34</v>
      </c>
      <c r="Q287" s="91">
        <v>4209858.52</v>
      </c>
      <c r="R287" s="91">
        <v>190680349.2</v>
      </c>
    </row>
    <row r="288" spans="1:18" ht="12.75">
      <c r="A288" s="92" t="s">
        <v>659</v>
      </c>
      <c r="B288" s="52">
        <v>10</v>
      </c>
      <c r="C288" s="52" t="s">
        <v>660</v>
      </c>
      <c r="D288" s="86" t="str">
        <f t="shared" si="4"/>
        <v>000 1 17 01000 00 0000 180</v>
      </c>
      <c r="E288" s="89">
        <v>1700869.84</v>
      </c>
      <c r="F288" s="90">
        <v>1700869.84</v>
      </c>
      <c r="G288" s="90"/>
      <c r="H288" s="90"/>
      <c r="I288" s="90">
        <v>1700869.84</v>
      </c>
      <c r="J288" s="90"/>
      <c r="K288" s="90"/>
      <c r="L288" s="90">
        <v>-28059555.38</v>
      </c>
      <c r="M288" s="90">
        <v>-28059555.38</v>
      </c>
      <c r="N288" s="91">
        <v>13316287.34</v>
      </c>
      <c r="O288" s="91">
        <v>27485374.49</v>
      </c>
      <c r="P288" s="91">
        <v>-56015749.76</v>
      </c>
      <c r="Q288" s="91">
        <v>1772919.75</v>
      </c>
      <c r="R288" s="91"/>
    </row>
    <row r="289" spans="1:18" ht="22.5">
      <c r="A289" s="92" t="s">
        <v>661</v>
      </c>
      <c r="B289" s="52">
        <v>10</v>
      </c>
      <c r="C289" s="52" t="s">
        <v>662</v>
      </c>
      <c r="D289" s="86" t="str">
        <f t="shared" si="4"/>
        <v>000 1 17 01020 02 0000 180</v>
      </c>
      <c r="E289" s="89"/>
      <c r="F289" s="90"/>
      <c r="G289" s="90"/>
      <c r="H289" s="90"/>
      <c r="I289" s="90"/>
      <c r="J289" s="90"/>
      <c r="K289" s="90"/>
      <c r="L289" s="90">
        <v>13145278.67</v>
      </c>
      <c r="M289" s="90">
        <v>13145278.67</v>
      </c>
      <c r="N289" s="91">
        <v>13316287.34</v>
      </c>
      <c r="O289" s="91"/>
      <c r="P289" s="91"/>
      <c r="Q289" s="91"/>
      <c r="R289" s="91"/>
    </row>
    <row r="290" spans="1:18" ht="22.5">
      <c r="A290" s="92" t="s">
        <v>663</v>
      </c>
      <c r="B290" s="52">
        <v>10</v>
      </c>
      <c r="C290" s="52" t="s">
        <v>664</v>
      </c>
      <c r="D290" s="86" t="str">
        <f t="shared" si="4"/>
        <v>000 1 17 01040 04 0000 180</v>
      </c>
      <c r="E290" s="89"/>
      <c r="F290" s="90"/>
      <c r="G290" s="90"/>
      <c r="H290" s="90"/>
      <c r="I290" s="90"/>
      <c r="J290" s="90"/>
      <c r="K290" s="90"/>
      <c r="L290" s="90">
        <v>10786332.49</v>
      </c>
      <c r="M290" s="90">
        <v>10786332.49</v>
      </c>
      <c r="N290" s="91"/>
      <c r="O290" s="91">
        <v>27485374.49</v>
      </c>
      <c r="P290" s="91"/>
      <c r="Q290" s="91"/>
      <c r="R290" s="91"/>
    </row>
    <row r="291" spans="1:18" ht="22.5">
      <c r="A291" s="92" t="s">
        <v>665</v>
      </c>
      <c r="B291" s="52">
        <v>10</v>
      </c>
      <c r="C291" s="52" t="s">
        <v>666</v>
      </c>
      <c r="D291" s="86" t="str">
        <f t="shared" si="4"/>
        <v>000 1 17 01050 05 0000 180</v>
      </c>
      <c r="E291" s="89">
        <v>1700869.84</v>
      </c>
      <c r="F291" s="90">
        <v>1700869.84</v>
      </c>
      <c r="G291" s="90"/>
      <c r="H291" s="90"/>
      <c r="I291" s="90">
        <v>1700869.84</v>
      </c>
      <c r="J291" s="90"/>
      <c r="K291" s="90"/>
      <c r="L291" s="90">
        <v>-53712572.6</v>
      </c>
      <c r="M291" s="90">
        <v>-53712572.6</v>
      </c>
      <c r="N291" s="91"/>
      <c r="O291" s="91"/>
      <c r="P291" s="91">
        <v>-56015749.76</v>
      </c>
      <c r="Q291" s="91"/>
      <c r="R291" s="91"/>
    </row>
    <row r="292" spans="1:18" ht="22.5">
      <c r="A292" s="92" t="s">
        <v>667</v>
      </c>
      <c r="B292" s="52">
        <v>10</v>
      </c>
      <c r="C292" s="52" t="s">
        <v>668</v>
      </c>
      <c r="D292" s="86" t="str">
        <f t="shared" si="4"/>
        <v>000 1 17 01050 10 0000 180</v>
      </c>
      <c r="E292" s="89"/>
      <c r="F292" s="90"/>
      <c r="G292" s="90"/>
      <c r="H292" s="90"/>
      <c r="I292" s="90"/>
      <c r="J292" s="90"/>
      <c r="K292" s="90"/>
      <c r="L292" s="90">
        <v>1721406.06</v>
      </c>
      <c r="M292" s="90">
        <v>1721406.06</v>
      </c>
      <c r="N292" s="91"/>
      <c r="O292" s="91"/>
      <c r="P292" s="91"/>
      <c r="Q292" s="91">
        <v>1772919.75</v>
      </c>
      <c r="R292" s="91"/>
    </row>
    <row r="293" spans="1:18" ht="56.25">
      <c r="A293" s="92" t="s">
        <v>669</v>
      </c>
      <c r="B293" s="52">
        <v>10</v>
      </c>
      <c r="C293" s="52" t="s">
        <v>670</v>
      </c>
      <c r="D293" s="86" t="str">
        <f t="shared" si="4"/>
        <v>000 1 17 02000 00 0000 180</v>
      </c>
      <c r="E293" s="89">
        <v>173900</v>
      </c>
      <c r="F293" s="90">
        <v>173900</v>
      </c>
      <c r="G293" s="90"/>
      <c r="H293" s="90"/>
      <c r="I293" s="90">
        <v>150000</v>
      </c>
      <c r="J293" s="90">
        <v>23900</v>
      </c>
      <c r="K293" s="90"/>
      <c r="L293" s="90">
        <v>99502.03</v>
      </c>
      <c r="M293" s="90">
        <v>99502.03</v>
      </c>
      <c r="N293" s="91"/>
      <c r="O293" s="91"/>
      <c r="P293" s="91">
        <v>75859.27</v>
      </c>
      <c r="Q293" s="91">
        <v>23642.76</v>
      </c>
      <c r="R293" s="91"/>
    </row>
    <row r="294" spans="1:18" ht="67.5">
      <c r="A294" s="92" t="s">
        <v>671</v>
      </c>
      <c r="B294" s="52">
        <v>10</v>
      </c>
      <c r="C294" s="52" t="s">
        <v>672</v>
      </c>
      <c r="D294" s="86" t="str">
        <f t="shared" si="4"/>
        <v>000 1 17 02000 05 0000 180</v>
      </c>
      <c r="E294" s="89">
        <v>150000</v>
      </c>
      <c r="F294" s="90">
        <v>150000</v>
      </c>
      <c r="G294" s="90"/>
      <c r="H294" s="90"/>
      <c r="I294" s="90">
        <v>150000</v>
      </c>
      <c r="J294" s="90"/>
      <c r="K294" s="90"/>
      <c r="L294" s="90">
        <v>75859.27</v>
      </c>
      <c r="M294" s="90">
        <v>75859.27</v>
      </c>
      <c r="N294" s="91"/>
      <c r="O294" s="91"/>
      <c r="P294" s="91">
        <v>75859.27</v>
      </c>
      <c r="Q294" s="91"/>
      <c r="R294" s="91"/>
    </row>
    <row r="295" spans="1:18" ht="56.25">
      <c r="A295" s="92" t="s">
        <v>673</v>
      </c>
      <c r="B295" s="52">
        <v>10</v>
      </c>
      <c r="C295" s="52" t="s">
        <v>674</v>
      </c>
      <c r="D295" s="86" t="str">
        <f t="shared" si="4"/>
        <v>000 1 17 02000 10 0000 180</v>
      </c>
      <c r="E295" s="89">
        <v>23900</v>
      </c>
      <c r="F295" s="90">
        <v>23900</v>
      </c>
      <c r="G295" s="90"/>
      <c r="H295" s="90"/>
      <c r="I295" s="90"/>
      <c r="J295" s="90">
        <v>23900</v>
      </c>
      <c r="K295" s="90"/>
      <c r="L295" s="90">
        <v>23642.76</v>
      </c>
      <c r="M295" s="90">
        <v>23642.76</v>
      </c>
      <c r="N295" s="91"/>
      <c r="O295" s="91"/>
      <c r="P295" s="91"/>
      <c r="Q295" s="91">
        <v>23642.76</v>
      </c>
      <c r="R295" s="91"/>
    </row>
    <row r="296" spans="1:18" ht="12.75">
      <c r="A296" s="92" t="s">
        <v>675</v>
      </c>
      <c r="B296" s="52">
        <v>10</v>
      </c>
      <c r="C296" s="52" t="s">
        <v>676</v>
      </c>
      <c r="D296" s="86" t="str">
        <f t="shared" si="4"/>
        <v>000 1 17 05000 00 0000 180</v>
      </c>
      <c r="E296" s="89">
        <v>181280776.98</v>
      </c>
      <c r="F296" s="90">
        <v>181280776.98</v>
      </c>
      <c r="G296" s="90">
        <v>144915000</v>
      </c>
      <c r="H296" s="90">
        <v>15319375</v>
      </c>
      <c r="I296" s="90">
        <v>17324891.98</v>
      </c>
      <c r="J296" s="90">
        <v>3721510</v>
      </c>
      <c r="K296" s="90"/>
      <c r="L296" s="90">
        <v>74347124.78</v>
      </c>
      <c r="M296" s="90">
        <v>74347124.78</v>
      </c>
      <c r="N296" s="91">
        <v>33487508.9</v>
      </c>
      <c r="O296" s="91">
        <v>21270629.72</v>
      </c>
      <c r="P296" s="91">
        <v>17175690.15</v>
      </c>
      <c r="Q296" s="91">
        <v>2413296.01</v>
      </c>
      <c r="R296" s="91"/>
    </row>
    <row r="297" spans="1:18" ht="22.5">
      <c r="A297" s="92" t="s">
        <v>677</v>
      </c>
      <c r="B297" s="52">
        <v>10</v>
      </c>
      <c r="C297" s="52" t="s">
        <v>678</v>
      </c>
      <c r="D297" s="86" t="str">
        <f t="shared" si="4"/>
        <v>000 1 17 05020 02 0000 180</v>
      </c>
      <c r="E297" s="89">
        <v>144915000</v>
      </c>
      <c r="F297" s="90">
        <v>144915000</v>
      </c>
      <c r="G297" s="90">
        <v>144915000</v>
      </c>
      <c r="H297" s="90"/>
      <c r="I297" s="90"/>
      <c r="J297" s="90"/>
      <c r="K297" s="90"/>
      <c r="L297" s="90">
        <v>33487508.9</v>
      </c>
      <c r="M297" s="90">
        <v>33487508.9</v>
      </c>
      <c r="N297" s="91">
        <v>33487508.9</v>
      </c>
      <c r="O297" s="91"/>
      <c r="P297" s="91"/>
      <c r="Q297" s="91"/>
      <c r="R297" s="91"/>
    </row>
    <row r="298" spans="1:18" ht="22.5">
      <c r="A298" s="92" t="s">
        <v>679</v>
      </c>
      <c r="B298" s="52">
        <v>10</v>
      </c>
      <c r="C298" s="52" t="s">
        <v>680</v>
      </c>
      <c r="D298" s="86" t="str">
        <f t="shared" si="4"/>
        <v>000 1 17 05040 04 0000 180</v>
      </c>
      <c r="E298" s="89">
        <v>15319375</v>
      </c>
      <c r="F298" s="90">
        <v>15319375</v>
      </c>
      <c r="G298" s="90"/>
      <c r="H298" s="90">
        <v>15319375</v>
      </c>
      <c r="I298" s="90"/>
      <c r="J298" s="90"/>
      <c r="K298" s="90"/>
      <c r="L298" s="90">
        <v>21270629.72</v>
      </c>
      <c r="M298" s="90">
        <v>21270629.72</v>
      </c>
      <c r="N298" s="91"/>
      <c r="O298" s="91">
        <v>21270629.72</v>
      </c>
      <c r="P298" s="91"/>
      <c r="Q298" s="91"/>
      <c r="R298" s="91"/>
    </row>
    <row r="299" spans="1:18" ht="22.5">
      <c r="A299" s="92" t="s">
        <v>681</v>
      </c>
      <c r="B299" s="52">
        <v>10</v>
      </c>
      <c r="C299" s="52" t="s">
        <v>682</v>
      </c>
      <c r="D299" s="86" t="str">
        <f t="shared" si="4"/>
        <v>000 1 17 05050 05 0000 180</v>
      </c>
      <c r="E299" s="89">
        <v>17324891.98</v>
      </c>
      <c r="F299" s="90">
        <v>17324891.98</v>
      </c>
      <c r="G299" s="90"/>
      <c r="H299" s="90"/>
      <c r="I299" s="90">
        <v>17324891.98</v>
      </c>
      <c r="J299" s="90"/>
      <c r="K299" s="90"/>
      <c r="L299" s="90">
        <v>17175690.15</v>
      </c>
      <c r="M299" s="90">
        <v>17175690.15</v>
      </c>
      <c r="N299" s="91"/>
      <c r="O299" s="91"/>
      <c r="P299" s="91">
        <v>17175690.15</v>
      </c>
      <c r="Q299" s="91"/>
      <c r="R299" s="91"/>
    </row>
    <row r="300" spans="1:18" ht="22.5">
      <c r="A300" s="92" t="s">
        <v>683</v>
      </c>
      <c r="B300" s="52">
        <v>10</v>
      </c>
      <c r="C300" s="52" t="s">
        <v>684</v>
      </c>
      <c r="D300" s="86" t="str">
        <f t="shared" si="4"/>
        <v>000 1 17 05050 10 0000 180</v>
      </c>
      <c r="E300" s="89">
        <v>3721510</v>
      </c>
      <c r="F300" s="90">
        <v>3721510</v>
      </c>
      <c r="G300" s="90"/>
      <c r="H300" s="90"/>
      <c r="I300" s="90"/>
      <c r="J300" s="90">
        <v>3721510</v>
      </c>
      <c r="K300" s="90"/>
      <c r="L300" s="90">
        <v>2413296.01</v>
      </c>
      <c r="M300" s="90">
        <v>2413296.01</v>
      </c>
      <c r="N300" s="91"/>
      <c r="O300" s="91"/>
      <c r="P300" s="91"/>
      <c r="Q300" s="91">
        <v>2413296.01</v>
      </c>
      <c r="R300" s="91"/>
    </row>
    <row r="301" spans="1:18" ht="22.5">
      <c r="A301" s="92" t="s">
        <v>685</v>
      </c>
      <c r="B301" s="52">
        <v>10</v>
      </c>
      <c r="C301" s="52" t="s">
        <v>686</v>
      </c>
      <c r="D301" s="86" t="str">
        <f t="shared" si="4"/>
        <v>000 1 17 06000 00 0000 180</v>
      </c>
      <c r="E301" s="89">
        <v>100000000</v>
      </c>
      <c r="F301" s="90"/>
      <c r="G301" s="90"/>
      <c r="H301" s="90"/>
      <c r="I301" s="90"/>
      <c r="J301" s="90"/>
      <c r="K301" s="90">
        <v>100000000</v>
      </c>
      <c r="L301" s="90">
        <v>190680349.2</v>
      </c>
      <c r="M301" s="90"/>
      <c r="N301" s="91"/>
      <c r="O301" s="91"/>
      <c r="P301" s="91"/>
      <c r="Q301" s="91"/>
      <c r="R301" s="91">
        <v>190680349.2</v>
      </c>
    </row>
    <row r="302" spans="1:18" ht="33.75">
      <c r="A302" s="92" t="s">
        <v>687</v>
      </c>
      <c r="B302" s="52">
        <v>10</v>
      </c>
      <c r="C302" s="52" t="s">
        <v>688</v>
      </c>
      <c r="D302" s="86" t="str">
        <f t="shared" si="4"/>
        <v>000 1 17 06040 09 0000 180</v>
      </c>
      <c r="E302" s="89">
        <v>100000000</v>
      </c>
      <c r="F302" s="90"/>
      <c r="G302" s="90"/>
      <c r="H302" s="90"/>
      <c r="I302" s="90"/>
      <c r="J302" s="90"/>
      <c r="K302" s="90">
        <v>100000000</v>
      </c>
      <c r="L302" s="90">
        <v>190680349.2</v>
      </c>
      <c r="M302" s="90"/>
      <c r="N302" s="91"/>
      <c r="O302" s="91"/>
      <c r="P302" s="91"/>
      <c r="Q302" s="91"/>
      <c r="R302" s="91">
        <v>190680349.2</v>
      </c>
    </row>
    <row r="303" spans="1:18" ht="56.25">
      <c r="A303" s="92" t="s">
        <v>689</v>
      </c>
      <c r="B303" s="52">
        <v>10</v>
      </c>
      <c r="C303" s="52" t="s">
        <v>690</v>
      </c>
      <c r="D303" s="86" t="str">
        <f t="shared" si="4"/>
        <v>000 1 18 00000 00 0000 000</v>
      </c>
      <c r="E303" s="89">
        <v>47741232.88</v>
      </c>
      <c r="F303" s="90">
        <v>47741232.88</v>
      </c>
      <c r="G303" s="90">
        <v>69900000</v>
      </c>
      <c r="H303" s="90">
        <v>2076092.19</v>
      </c>
      <c r="I303" s="90">
        <v>1536380.01</v>
      </c>
      <c r="J303" s="90">
        <v>1453429</v>
      </c>
      <c r="K303" s="90"/>
      <c r="L303" s="90">
        <v>16355632.05</v>
      </c>
      <c r="M303" s="90">
        <v>19620242.21</v>
      </c>
      <c r="N303" s="91">
        <v>77114821.41</v>
      </c>
      <c r="O303" s="91">
        <v>2430521.72</v>
      </c>
      <c r="P303" s="91">
        <v>2910641.34</v>
      </c>
      <c r="Q303" s="91">
        <v>3032857.32</v>
      </c>
      <c r="R303" s="91"/>
    </row>
    <row r="304" spans="1:18" ht="45">
      <c r="A304" s="92" t="s">
        <v>691</v>
      </c>
      <c r="B304" s="52">
        <v>10</v>
      </c>
      <c r="C304" s="52" t="s">
        <v>692</v>
      </c>
      <c r="D304" s="86" t="str">
        <f t="shared" si="4"/>
        <v>000 1 18 02000 02 0000 000</v>
      </c>
      <c r="E304" s="89">
        <v>42869019.68</v>
      </c>
      <c r="F304" s="90">
        <v>42869019.68</v>
      </c>
      <c r="G304" s="90">
        <v>69900000</v>
      </c>
      <c r="H304" s="90"/>
      <c r="I304" s="90"/>
      <c r="J304" s="90"/>
      <c r="K304" s="90"/>
      <c r="L304" s="90">
        <v>9706202.75</v>
      </c>
      <c r="M304" s="90">
        <v>12970812.91</v>
      </c>
      <c r="N304" s="91">
        <v>77114821.41</v>
      </c>
      <c r="O304" s="91"/>
      <c r="P304" s="91"/>
      <c r="Q304" s="91"/>
      <c r="R304" s="91"/>
    </row>
    <row r="305" spans="1:18" ht="56.25">
      <c r="A305" s="92" t="s">
        <v>693</v>
      </c>
      <c r="B305" s="52">
        <v>10</v>
      </c>
      <c r="C305" s="52" t="s">
        <v>694</v>
      </c>
      <c r="D305" s="86" t="str">
        <f t="shared" si="4"/>
        <v>000 1 18 02030 02 0000 151</v>
      </c>
      <c r="E305" s="89">
        <v>40543498.71</v>
      </c>
      <c r="F305" s="90">
        <v>40543498.71</v>
      </c>
      <c r="G305" s="90">
        <v>62910000</v>
      </c>
      <c r="H305" s="90"/>
      <c r="I305" s="90"/>
      <c r="J305" s="90"/>
      <c r="K305" s="90"/>
      <c r="L305" s="90"/>
      <c r="M305" s="90"/>
      <c r="N305" s="91">
        <v>47004899.51</v>
      </c>
      <c r="O305" s="91"/>
      <c r="P305" s="91"/>
      <c r="Q305" s="91"/>
      <c r="R305" s="91"/>
    </row>
    <row r="306" spans="1:18" ht="56.25">
      <c r="A306" s="92" t="s">
        <v>695</v>
      </c>
      <c r="B306" s="52">
        <v>10</v>
      </c>
      <c r="C306" s="52" t="s">
        <v>696</v>
      </c>
      <c r="D306" s="86" t="str">
        <f t="shared" si="4"/>
        <v>000 1 18 02040 02 0000 151</v>
      </c>
      <c r="E306" s="89">
        <v>2325520.97</v>
      </c>
      <c r="F306" s="90">
        <v>2325520.97</v>
      </c>
      <c r="G306" s="90">
        <v>6990000</v>
      </c>
      <c r="H306" s="90"/>
      <c r="I306" s="90"/>
      <c r="J306" s="90"/>
      <c r="K306" s="90"/>
      <c r="L306" s="90"/>
      <c r="M306" s="90"/>
      <c r="N306" s="91">
        <v>14742986.84</v>
      </c>
      <c r="O306" s="91"/>
      <c r="P306" s="91"/>
      <c r="Q306" s="91"/>
      <c r="R306" s="91"/>
    </row>
    <row r="307" spans="1:18" ht="56.25">
      <c r="A307" s="92" t="s">
        <v>697</v>
      </c>
      <c r="B307" s="52">
        <v>10</v>
      </c>
      <c r="C307" s="52" t="s">
        <v>698</v>
      </c>
      <c r="D307" s="86" t="str">
        <f t="shared" si="4"/>
        <v>000 1 18 02050 02 0000 151</v>
      </c>
      <c r="E307" s="89"/>
      <c r="F307" s="90"/>
      <c r="G307" s="90"/>
      <c r="H307" s="90"/>
      <c r="I307" s="90"/>
      <c r="J307" s="90"/>
      <c r="K307" s="90"/>
      <c r="L307" s="90"/>
      <c r="M307" s="90"/>
      <c r="N307" s="91">
        <v>2396122.15</v>
      </c>
      <c r="O307" s="91"/>
      <c r="P307" s="91"/>
      <c r="Q307" s="91"/>
      <c r="R307" s="91"/>
    </row>
    <row r="308" spans="1:18" ht="45">
      <c r="A308" s="92" t="s">
        <v>699</v>
      </c>
      <c r="B308" s="52">
        <v>10</v>
      </c>
      <c r="C308" s="52" t="s">
        <v>700</v>
      </c>
      <c r="D308" s="86" t="str">
        <f t="shared" si="4"/>
        <v>000 1 18 02060 02 0000 180</v>
      </c>
      <c r="E308" s="89"/>
      <c r="F308" s="90"/>
      <c r="G308" s="90"/>
      <c r="H308" s="90"/>
      <c r="I308" s="90"/>
      <c r="J308" s="90"/>
      <c r="K308" s="90"/>
      <c r="L308" s="90">
        <v>9706202.75</v>
      </c>
      <c r="M308" s="90">
        <v>9706202.75</v>
      </c>
      <c r="N308" s="91">
        <v>9706202.75</v>
      </c>
      <c r="O308" s="91"/>
      <c r="P308" s="91"/>
      <c r="Q308" s="91"/>
      <c r="R308" s="91"/>
    </row>
    <row r="309" spans="1:18" ht="67.5">
      <c r="A309" s="92" t="s">
        <v>701</v>
      </c>
      <c r="B309" s="52">
        <v>10</v>
      </c>
      <c r="C309" s="52" t="s">
        <v>702</v>
      </c>
      <c r="D309" s="86" t="str">
        <f t="shared" si="4"/>
        <v>000 1 18 02070 02 0000 151</v>
      </c>
      <c r="E309" s="89"/>
      <c r="F309" s="90"/>
      <c r="G309" s="90"/>
      <c r="H309" s="90"/>
      <c r="I309" s="90"/>
      <c r="J309" s="90"/>
      <c r="K309" s="90"/>
      <c r="L309" s="90"/>
      <c r="M309" s="90">
        <v>3264610.16</v>
      </c>
      <c r="N309" s="91">
        <v>3264610.16</v>
      </c>
      <c r="O309" s="91"/>
      <c r="P309" s="91"/>
      <c r="Q309" s="91"/>
      <c r="R309" s="91"/>
    </row>
    <row r="310" spans="1:18" ht="45">
      <c r="A310" s="92" t="s">
        <v>703</v>
      </c>
      <c r="B310" s="52">
        <v>10</v>
      </c>
      <c r="C310" s="52" t="s">
        <v>704</v>
      </c>
      <c r="D310" s="86" t="str">
        <f t="shared" si="4"/>
        <v>000 1 18 04000 04 0000 000</v>
      </c>
      <c r="E310" s="89">
        <v>2076092.19</v>
      </c>
      <c r="F310" s="90">
        <v>2076092.19</v>
      </c>
      <c r="G310" s="90"/>
      <c r="H310" s="90">
        <v>2076092.19</v>
      </c>
      <c r="I310" s="90"/>
      <c r="J310" s="90"/>
      <c r="K310" s="90"/>
      <c r="L310" s="90">
        <v>2430521.72</v>
      </c>
      <c r="M310" s="90">
        <v>2430521.72</v>
      </c>
      <c r="N310" s="91"/>
      <c r="O310" s="91">
        <v>2430521.72</v>
      </c>
      <c r="P310" s="91"/>
      <c r="Q310" s="91"/>
      <c r="R310" s="91"/>
    </row>
    <row r="311" spans="1:18" ht="33.75">
      <c r="A311" s="92" t="s">
        <v>705</v>
      </c>
      <c r="B311" s="52">
        <v>10</v>
      </c>
      <c r="C311" s="52" t="s">
        <v>706</v>
      </c>
      <c r="D311" s="86" t="str">
        <f t="shared" si="4"/>
        <v>000 1 18 04010 04 0000 180</v>
      </c>
      <c r="E311" s="89">
        <v>2076092.19</v>
      </c>
      <c r="F311" s="90">
        <v>2076092.19</v>
      </c>
      <c r="G311" s="90"/>
      <c r="H311" s="90">
        <v>2076092.19</v>
      </c>
      <c r="I311" s="90"/>
      <c r="J311" s="90"/>
      <c r="K311" s="90"/>
      <c r="L311" s="90">
        <v>2430521.72</v>
      </c>
      <c r="M311" s="90">
        <v>2430521.72</v>
      </c>
      <c r="N311" s="91"/>
      <c r="O311" s="91">
        <v>2430521.72</v>
      </c>
      <c r="P311" s="91"/>
      <c r="Q311" s="91"/>
      <c r="R311" s="91"/>
    </row>
    <row r="312" spans="1:18" ht="45">
      <c r="A312" s="92" t="s">
        <v>707</v>
      </c>
      <c r="B312" s="52">
        <v>10</v>
      </c>
      <c r="C312" s="52" t="s">
        <v>708</v>
      </c>
      <c r="D312" s="86" t="str">
        <f t="shared" si="4"/>
        <v>000 1 18 05000 05 0000 000</v>
      </c>
      <c r="E312" s="89">
        <v>1536380.01</v>
      </c>
      <c r="F312" s="90">
        <v>1536380.01</v>
      </c>
      <c r="G312" s="90"/>
      <c r="H312" s="90"/>
      <c r="I312" s="90">
        <v>1536380.01</v>
      </c>
      <c r="J312" s="90"/>
      <c r="K312" s="90"/>
      <c r="L312" s="90">
        <v>2910641.34</v>
      </c>
      <c r="M312" s="90">
        <v>2910641.34</v>
      </c>
      <c r="N312" s="91"/>
      <c r="O312" s="91"/>
      <c r="P312" s="91">
        <v>2910641.34</v>
      </c>
      <c r="Q312" s="91"/>
      <c r="R312" s="91"/>
    </row>
    <row r="313" spans="1:18" ht="45">
      <c r="A313" s="92" t="s">
        <v>709</v>
      </c>
      <c r="B313" s="52">
        <v>10</v>
      </c>
      <c r="C313" s="52" t="s">
        <v>710</v>
      </c>
      <c r="D313" s="86" t="str">
        <f t="shared" si="4"/>
        <v>000 1 18 05000 10 0000 000</v>
      </c>
      <c r="E313" s="89">
        <v>1259741</v>
      </c>
      <c r="F313" s="90">
        <v>1259741</v>
      </c>
      <c r="G313" s="90"/>
      <c r="H313" s="90"/>
      <c r="I313" s="90"/>
      <c r="J313" s="90">
        <v>1453429</v>
      </c>
      <c r="K313" s="90"/>
      <c r="L313" s="90">
        <v>1308266.24</v>
      </c>
      <c r="M313" s="90">
        <v>1308266.24</v>
      </c>
      <c r="N313" s="91"/>
      <c r="O313" s="91"/>
      <c r="P313" s="91"/>
      <c r="Q313" s="91">
        <v>3032857.32</v>
      </c>
      <c r="R313" s="91"/>
    </row>
    <row r="314" spans="1:18" ht="33.75">
      <c r="A314" s="92" t="s">
        <v>711</v>
      </c>
      <c r="B314" s="52">
        <v>10</v>
      </c>
      <c r="C314" s="52" t="s">
        <v>712</v>
      </c>
      <c r="D314" s="86" t="str">
        <f t="shared" si="4"/>
        <v>000 1 18 05010 05 0000 180</v>
      </c>
      <c r="E314" s="89">
        <v>1536380.01</v>
      </c>
      <c r="F314" s="90">
        <v>1536380.01</v>
      </c>
      <c r="G314" s="90"/>
      <c r="H314" s="90"/>
      <c r="I314" s="90">
        <v>1536380.01</v>
      </c>
      <c r="J314" s="90"/>
      <c r="K314" s="90"/>
      <c r="L314" s="90">
        <v>2910641.34</v>
      </c>
      <c r="M314" s="90">
        <v>2910641.34</v>
      </c>
      <c r="N314" s="91"/>
      <c r="O314" s="91"/>
      <c r="P314" s="91">
        <v>2910641.34</v>
      </c>
      <c r="Q314" s="91"/>
      <c r="R314" s="91"/>
    </row>
    <row r="315" spans="1:18" ht="33.75">
      <c r="A315" s="92" t="s">
        <v>713</v>
      </c>
      <c r="B315" s="52">
        <v>10</v>
      </c>
      <c r="C315" s="52" t="s">
        <v>714</v>
      </c>
      <c r="D315" s="86" t="str">
        <f t="shared" si="4"/>
        <v>000 1 18 05010 10 0000 180</v>
      </c>
      <c r="E315" s="89">
        <v>1259741</v>
      </c>
      <c r="F315" s="90">
        <v>1259741</v>
      </c>
      <c r="G315" s="90"/>
      <c r="H315" s="90"/>
      <c r="I315" s="90"/>
      <c r="J315" s="90">
        <v>1259741</v>
      </c>
      <c r="K315" s="90"/>
      <c r="L315" s="90">
        <v>1308266.24</v>
      </c>
      <c r="M315" s="90">
        <v>1308266.24</v>
      </c>
      <c r="N315" s="91"/>
      <c r="O315" s="91"/>
      <c r="P315" s="91"/>
      <c r="Q315" s="91">
        <v>1308266.24</v>
      </c>
      <c r="R315" s="91"/>
    </row>
    <row r="316" spans="1:18" ht="56.25">
      <c r="A316" s="92" t="s">
        <v>715</v>
      </c>
      <c r="B316" s="52">
        <v>10</v>
      </c>
      <c r="C316" s="52" t="s">
        <v>19</v>
      </c>
      <c r="D316" s="86" t="str">
        <f t="shared" si="4"/>
        <v>000 1 18 05030 10 0000 151</v>
      </c>
      <c r="E316" s="89"/>
      <c r="F316" s="90"/>
      <c r="G316" s="90"/>
      <c r="H316" s="90"/>
      <c r="I316" s="90"/>
      <c r="J316" s="90">
        <v>193688</v>
      </c>
      <c r="K316" s="90"/>
      <c r="L316" s="90"/>
      <c r="M316" s="90"/>
      <c r="N316" s="91"/>
      <c r="O316" s="91"/>
      <c r="P316" s="91"/>
      <c r="Q316" s="91">
        <v>1724591.08</v>
      </c>
      <c r="R316" s="91"/>
    </row>
    <row r="317" spans="1:18" ht="45">
      <c r="A317" s="92" t="s">
        <v>20</v>
      </c>
      <c r="B317" s="52">
        <v>10</v>
      </c>
      <c r="C317" s="52" t="s">
        <v>21</v>
      </c>
      <c r="D317" s="86" t="str">
        <f t="shared" si="4"/>
        <v>000 1 19 00000 00 0000 000</v>
      </c>
      <c r="E317" s="89">
        <v>-4317267.19</v>
      </c>
      <c r="F317" s="90">
        <v>-1276867.19</v>
      </c>
      <c r="G317" s="90"/>
      <c r="H317" s="90">
        <v>-22366501.29</v>
      </c>
      <c r="I317" s="90">
        <v>-4858167.03</v>
      </c>
      <c r="J317" s="90">
        <v>-1276867.19</v>
      </c>
      <c r="K317" s="90">
        <v>-3040400</v>
      </c>
      <c r="L317" s="90">
        <v>-189560577.29</v>
      </c>
      <c r="M317" s="90">
        <v>-189553286.29</v>
      </c>
      <c r="N317" s="91">
        <v>-190973997.29</v>
      </c>
      <c r="O317" s="91">
        <v>-47004899.51</v>
      </c>
      <c r="P317" s="91">
        <v>-14618384.38</v>
      </c>
      <c r="Q317" s="91">
        <v>-2824604.69</v>
      </c>
      <c r="R317" s="91">
        <v>-3271901.16</v>
      </c>
    </row>
    <row r="318" spans="1:18" ht="45">
      <c r="A318" s="92" t="s">
        <v>22</v>
      </c>
      <c r="B318" s="52">
        <v>10</v>
      </c>
      <c r="C318" s="52" t="s">
        <v>23</v>
      </c>
      <c r="D318" s="86" t="str">
        <f t="shared" si="4"/>
        <v>000 1 19 02000 02 0000 151</v>
      </c>
      <c r="E318" s="89"/>
      <c r="F318" s="90"/>
      <c r="G318" s="90"/>
      <c r="H318" s="90"/>
      <c r="I318" s="90"/>
      <c r="J318" s="90"/>
      <c r="K318" s="90"/>
      <c r="L318" s="90">
        <v>-190973997.29</v>
      </c>
      <c r="M318" s="90">
        <v>-190973997.29</v>
      </c>
      <c r="N318" s="91">
        <v>-190973997.29</v>
      </c>
      <c r="O318" s="91"/>
      <c r="P318" s="91"/>
      <c r="Q318" s="91"/>
      <c r="R318" s="91"/>
    </row>
    <row r="319" spans="1:18" ht="45">
      <c r="A319" s="92" t="s">
        <v>24</v>
      </c>
      <c r="B319" s="52">
        <v>10</v>
      </c>
      <c r="C319" s="52" t="s">
        <v>25</v>
      </c>
      <c r="D319" s="86" t="str">
        <f t="shared" si="4"/>
        <v>000 1 19 04000 04 0000 151</v>
      </c>
      <c r="E319" s="89"/>
      <c r="F319" s="90"/>
      <c r="G319" s="90"/>
      <c r="H319" s="90">
        <v>-22366501.29</v>
      </c>
      <c r="I319" s="90"/>
      <c r="J319" s="90"/>
      <c r="K319" s="90"/>
      <c r="L319" s="90"/>
      <c r="M319" s="90"/>
      <c r="N319" s="91"/>
      <c r="O319" s="91">
        <v>-47004899.51</v>
      </c>
      <c r="P319" s="91"/>
      <c r="Q319" s="91"/>
      <c r="R319" s="91"/>
    </row>
    <row r="320" spans="1:18" ht="45">
      <c r="A320" s="92" t="s">
        <v>26</v>
      </c>
      <c r="B320" s="52">
        <v>10</v>
      </c>
      <c r="C320" s="52" t="s">
        <v>27</v>
      </c>
      <c r="D320" s="86" t="str">
        <f t="shared" si="4"/>
        <v>000 1 19 05000 05 0000 151</v>
      </c>
      <c r="E320" s="89"/>
      <c r="F320" s="90"/>
      <c r="G320" s="90"/>
      <c r="H320" s="90"/>
      <c r="I320" s="90">
        <v>-4858167.03</v>
      </c>
      <c r="J320" s="90"/>
      <c r="K320" s="90"/>
      <c r="L320" s="90">
        <v>1420711</v>
      </c>
      <c r="M320" s="90">
        <v>1420711</v>
      </c>
      <c r="N320" s="91"/>
      <c r="O320" s="91"/>
      <c r="P320" s="91">
        <v>-14618384.38</v>
      </c>
      <c r="Q320" s="91"/>
      <c r="R320" s="91"/>
    </row>
    <row r="321" spans="1:18" ht="45">
      <c r="A321" s="92" t="s">
        <v>28</v>
      </c>
      <c r="B321" s="52">
        <v>10</v>
      </c>
      <c r="C321" s="52" t="s">
        <v>29</v>
      </c>
      <c r="D321" s="86" t="str">
        <f t="shared" si="4"/>
        <v>000 1 19 05000 10 0000 151</v>
      </c>
      <c r="E321" s="89">
        <v>-1276867.19</v>
      </c>
      <c r="F321" s="90">
        <v>-1276867.19</v>
      </c>
      <c r="G321" s="90"/>
      <c r="H321" s="90"/>
      <c r="I321" s="90"/>
      <c r="J321" s="90">
        <v>-1276867.19</v>
      </c>
      <c r="K321" s="90"/>
      <c r="L321" s="90"/>
      <c r="M321" s="90"/>
      <c r="N321" s="91"/>
      <c r="O321" s="91"/>
      <c r="P321" s="91"/>
      <c r="Q321" s="91">
        <v>-2824604.69</v>
      </c>
      <c r="R321" s="91"/>
    </row>
    <row r="322" spans="1:18" ht="45">
      <c r="A322" s="92" t="s">
        <v>30</v>
      </c>
      <c r="B322" s="52">
        <v>10</v>
      </c>
      <c r="C322" s="52" t="s">
        <v>31</v>
      </c>
      <c r="D322" s="86" t="str">
        <f t="shared" si="4"/>
        <v>000 1 19 06000 00 0000 151</v>
      </c>
      <c r="E322" s="89">
        <v>-3040400</v>
      </c>
      <c r="F322" s="90"/>
      <c r="G322" s="90"/>
      <c r="H322" s="90"/>
      <c r="I322" s="90"/>
      <c r="J322" s="90"/>
      <c r="K322" s="90">
        <v>-3040400</v>
      </c>
      <c r="L322" s="90">
        <v>-7291</v>
      </c>
      <c r="M322" s="90"/>
      <c r="N322" s="91"/>
      <c r="O322" s="91"/>
      <c r="P322" s="91"/>
      <c r="Q322" s="91"/>
      <c r="R322" s="91">
        <v>-3271901.16</v>
      </c>
    </row>
    <row r="323" spans="1:18" ht="56.25">
      <c r="A323" s="92" t="s">
        <v>32</v>
      </c>
      <c r="B323" s="52">
        <v>10</v>
      </c>
      <c r="C323" s="52" t="s">
        <v>33</v>
      </c>
      <c r="D323" s="86" t="str">
        <f t="shared" si="4"/>
        <v>000 1 19 06020 00 0000 151</v>
      </c>
      <c r="E323" s="89">
        <v>-3040400</v>
      </c>
      <c r="F323" s="90"/>
      <c r="G323" s="90"/>
      <c r="H323" s="90"/>
      <c r="I323" s="90"/>
      <c r="J323" s="90"/>
      <c r="K323" s="90">
        <v>-3040400</v>
      </c>
      <c r="L323" s="90"/>
      <c r="M323" s="90"/>
      <c r="N323" s="91"/>
      <c r="O323" s="91"/>
      <c r="P323" s="91"/>
      <c r="Q323" s="91"/>
      <c r="R323" s="91">
        <v>-3264610.16</v>
      </c>
    </row>
    <row r="324" spans="1:18" ht="56.25">
      <c r="A324" s="92" t="s">
        <v>34</v>
      </c>
      <c r="B324" s="52">
        <v>10</v>
      </c>
      <c r="C324" s="52" t="s">
        <v>35</v>
      </c>
      <c r="D324" s="86" t="str">
        <f t="shared" si="4"/>
        <v>000 1 19 06024 09 0000 151</v>
      </c>
      <c r="E324" s="89">
        <v>-3040400</v>
      </c>
      <c r="F324" s="90"/>
      <c r="G324" s="90"/>
      <c r="H324" s="90"/>
      <c r="I324" s="90"/>
      <c r="J324" s="90"/>
      <c r="K324" s="90">
        <v>-3040400</v>
      </c>
      <c r="L324" s="90"/>
      <c r="M324" s="90"/>
      <c r="N324" s="91"/>
      <c r="O324" s="91"/>
      <c r="P324" s="91"/>
      <c r="Q324" s="91"/>
      <c r="R324" s="91">
        <v>-3264610.16</v>
      </c>
    </row>
    <row r="325" spans="1:18" ht="56.25">
      <c r="A325" s="92" t="s">
        <v>36</v>
      </c>
      <c r="B325" s="52">
        <v>10</v>
      </c>
      <c r="C325" s="52" t="s">
        <v>37</v>
      </c>
      <c r="D325" s="86" t="str">
        <f t="shared" si="4"/>
        <v>000 1 19 06080 00 0000 151</v>
      </c>
      <c r="E325" s="89"/>
      <c r="F325" s="90"/>
      <c r="G325" s="90"/>
      <c r="H325" s="90"/>
      <c r="I325" s="90"/>
      <c r="J325" s="90"/>
      <c r="K325" s="90"/>
      <c r="L325" s="90">
        <v>-7291</v>
      </c>
      <c r="M325" s="90"/>
      <c r="N325" s="91"/>
      <c r="O325" s="91"/>
      <c r="P325" s="91"/>
      <c r="Q325" s="91"/>
      <c r="R325" s="91">
        <v>-7291</v>
      </c>
    </row>
    <row r="326" spans="1:18" ht="78.75">
      <c r="A326" s="92" t="s">
        <v>38</v>
      </c>
      <c r="B326" s="52">
        <v>10</v>
      </c>
      <c r="C326" s="52" t="s">
        <v>783</v>
      </c>
      <c r="D326" s="86" t="str">
        <f t="shared" si="4"/>
        <v>000 1 19 06080 09 0000 151</v>
      </c>
      <c r="E326" s="89"/>
      <c r="F326" s="90"/>
      <c r="G326" s="90"/>
      <c r="H326" s="90"/>
      <c r="I326" s="90"/>
      <c r="J326" s="90"/>
      <c r="K326" s="90"/>
      <c r="L326" s="90">
        <v>-7291</v>
      </c>
      <c r="M326" s="90"/>
      <c r="N326" s="91"/>
      <c r="O326" s="91"/>
      <c r="P326" s="91"/>
      <c r="Q326" s="91"/>
      <c r="R326" s="91">
        <v>-7291</v>
      </c>
    </row>
    <row r="327" spans="1:18" ht="12.75">
      <c r="A327" s="92" t="s">
        <v>784</v>
      </c>
      <c r="B327" s="52">
        <v>10</v>
      </c>
      <c r="C327" s="52" t="s">
        <v>785</v>
      </c>
      <c r="D327" s="86" t="str">
        <f t="shared" si="4"/>
        <v>000 2 00 00000 00 0000 000</v>
      </c>
      <c r="E327" s="89">
        <v>23209404482.85</v>
      </c>
      <c r="F327" s="90">
        <v>22640644482.85</v>
      </c>
      <c r="G327" s="90">
        <v>22543627844.21</v>
      </c>
      <c r="H327" s="90">
        <v>8976583267.01</v>
      </c>
      <c r="I327" s="90">
        <v>6804546256.21</v>
      </c>
      <c r="J327" s="90">
        <v>2112104200.48</v>
      </c>
      <c r="K327" s="90">
        <v>6531967000</v>
      </c>
      <c r="L327" s="90">
        <v>20718126806.32</v>
      </c>
      <c r="M327" s="90">
        <v>20234898072.32</v>
      </c>
      <c r="N327" s="91">
        <v>20140881891.7</v>
      </c>
      <c r="O327" s="91">
        <v>7884809616.3</v>
      </c>
      <c r="P327" s="91">
        <v>5393428007.06</v>
      </c>
      <c r="Q327" s="91">
        <v>1731825111.34</v>
      </c>
      <c r="R327" s="91">
        <v>5446651834</v>
      </c>
    </row>
    <row r="328" spans="1:18" ht="33.75">
      <c r="A328" s="92" t="s">
        <v>786</v>
      </c>
      <c r="B328" s="52">
        <v>10</v>
      </c>
      <c r="C328" s="52" t="s">
        <v>787</v>
      </c>
      <c r="D328" s="86" t="str">
        <f t="shared" si="4"/>
        <v>000 2 02 00000 00 0000 000</v>
      </c>
      <c r="E328" s="89">
        <v>19277007055.21</v>
      </c>
      <c r="F328" s="90">
        <v>18708247055.21</v>
      </c>
      <c r="G328" s="90">
        <v>18715885943.21</v>
      </c>
      <c r="H328" s="90">
        <v>8971901323.61</v>
      </c>
      <c r="I328" s="90">
        <v>6711344245.21</v>
      </c>
      <c r="J328" s="90">
        <v>2105332628.24</v>
      </c>
      <c r="K328" s="90">
        <v>6531967000</v>
      </c>
      <c r="L328" s="90">
        <v>16793356753.64</v>
      </c>
      <c r="M328" s="90">
        <v>16310128019.64</v>
      </c>
      <c r="N328" s="91">
        <v>16316149160.64</v>
      </c>
      <c r="O328" s="91">
        <v>7868484821.3</v>
      </c>
      <c r="P328" s="91">
        <v>5312747529.31</v>
      </c>
      <c r="Q328" s="91">
        <v>1728793062.47</v>
      </c>
      <c r="R328" s="91">
        <v>5446651834</v>
      </c>
    </row>
    <row r="329" spans="1:18" ht="22.5">
      <c r="A329" s="92" t="s">
        <v>788</v>
      </c>
      <c r="B329" s="52">
        <v>10</v>
      </c>
      <c r="C329" s="52" t="s">
        <v>789</v>
      </c>
      <c r="D329" s="86" t="str">
        <f t="shared" si="4"/>
        <v>000 2 02 01000 00 0000 151</v>
      </c>
      <c r="E329" s="89">
        <v>3496352800</v>
      </c>
      <c r="F329" s="90">
        <v>3496352800</v>
      </c>
      <c r="G329" s="90">
        <v>3496352800</v>
      </c>
      <c r="H329" s="90">
        <v>1646046748.36</v>
      </c>
      <c r="I329" s="90">
        <v>1815129404.99</v>
      </c>
      <c r="J329" s="90">
        <v>572693526.78</v>
      </c>
      <c r="K329" s="90"/>
      <c r="L329" s="90">
        <v>1855536900</v>
      </c>
      <c r="M329" s="90">
        <v>1855536900</v>
      </c>
      <c r="N329" s="91">
        <v>1855536900</v>
      </c>
      <c r="O329" s="91">
        <v>1483670264.51</v>
      </c>
      <c r="P329" s="91">
        <v>1402216309.99</v>
      </c>
      <c r="Q329" s="91">
        <v>416282963</v>
      </c>
      <c r="R329" s="91"/>
    </row>
    <row r="330" spans="1:18" ht="22.5">
      <c r="A330" s="92" t="s">
        <v>790</v>
      </c>
      <c r="B330" s="52">
        <v>10</v>
      </c>
      <c r="C330" s="52" t="s">
        <v>791</v>
      </c>
      <c r="D330" s="86" t="str">
        <f t="shared" si="4"/>
        <v>000 2 02 01001 00 0000 151</v>
      </c>
      <c r="E330" s="89"/>
      <c r="F330" s="90"/>
      <c r="G330" s="90"/>
      <c r="H330" s="90">
        <v>584643000</v>
      </c>
      <c r="I330" s="90">
        <v>1600944630</v>
      </c>
      <c r="J330" s="90">
        <v>447841137.72</v>
      </c>
      <c r="K330" s="90"/>
      <c r="L330" s="90"/>
      <c r="M330" s="90"/>
      <c r="N330" s="91"/>
      <c r="O330" s="91">
        <v>422282606</v>
      </c>
      <c r="P330" s="91">
        <v>1187586535</v>
      </c>
      <c r="Q330" s="91">
        <v>334669965.4</v>
      </c>
      <c r="R330" s="91"/>
    </row>
    <row r="331" spans="1:18" ht="22.5">
      <c r="A331" s="92" t="s">
        <v>792</v>
      </c>
      <c r="B331" s="52">
        <v>10</v>
      </c>
      <c r="C331" s="52" t="s">
        <v>793</v>
      </c>
      <c r="D331" s="86" t="str">
        <f t="shared" si="4"/>
        <v>000 2 02 01001 04 0000 151</v>
      </c>
      <c r="E331" s="89"/>
      <c r="F331" s="90"/>
      <c r="G331" s="90"/>
      <c r="H331" s="90">
        <v>584643000</v>
      </c>
      <c r="I331" s="90"/>
      <c r="J331" s="90"/>
      <c r="K331" s="90"/>
      <c r="L331" s="90"/>
      <c r="M331" s="90"/>
      <c r="N331" s="91"/>
      <c r="O331" s="91">
        <v>422282606</v>
      </c>
      <c r="P331" s="91"/>
      <c r="Q331" s="91"/>
      <c r="R331" s="91"/>
    </row>
    <row r="332" spans="1:18" ht="22.5">
      <c r="A332" s="92" t="s">
        <v>794</v>
      </c>
      <c r="B332" s="52">
        <v>10</v>
      </c>
      <c r="C332" s="52" t="s">
        <v>795</v>
      </c>
      <c r="D332" s="86" t="str">
        <f t="shared" si="4"/>
        <v>000 2 02 01001 05 0000 151</v>
      </c>
      <c r="E332" s="89"/>
      <c r="F332" s="90"/>
      <c r="G332" s="90"/>
      <c r="H332" s="90"/>
      <c r="I332" s="90">
        <v>1600944630</v>
      </c>
      <c r="J332" s="90"/>
      <c r="K332" s="90"/>
      <c r="L332" s="90"/>
      <c r="M332" s="90"/>
      <c r="N332" s="91"/>
      <c r="O332" s="91"/>
      <c r="P332" s="91">
        <v>1187586535</v>
      </c>
      <c r="Q332" s="91"/>
      <c r="R332" s="91"/>
    </row>
    <row r="333" spans="1:18" ht="22.5">
      <c r="A333" s="92" t="s">
        <v>796</v>
      </c>
      <c r="B333" s="52">
        <v>10</v>
      </c>
      <c r="C333" s="52" t="s">
        <v>797</v>
      </c>
      <c r="D333" s="86" t="str">
        <f t="shared" si="4"/>
        <v>000 2 02 01001 10 0000 151</v>
      </c>
      <c r="E333" s="89"/>
      <c r="F333" s="90"/>
      <c r="G333" s="90"/>
      <c r="H333" s="90"/>
      <c r="I333" s="90"/>
      <c r="J333" s="90">
        <v>447841137.72</v>
      </c>
      <c r="K333" s="90"/>
      <c r="L333" s="90"/>
      <c r="M333" s="90"/>
      <c r="N333" s="91"/>
      <c r="O333" s="91"/>
      <c r="P333" s="91"/>
      <c r="Q333" s="91">
        <v>334669965.4</v>
      </c>
      <c r="R333" s="91"/>
    </row>
    <row r="334" spans="1:18" ht="22.5">
      <c r="A334" s="92" t="s">
        <v>798</v>
      </c>
      <c r="B334" s="52">
        <v>10</v>
      </c>
      <c r="C334" s="52" t="s">
        <v>799</v>
      </c>
      <c r="D334" s="86" t="str">
        <f t="shared" si="4"/>
        <v>000 2 02 01003 00 0000 151</v>
      </c>
      <c r="E334" s="89">
        <v>3496352800</v>
      </c>
      <c r="F334" s="90">
        <v>3496352800</v>
      </c>
      <c r="G334" s="90">
        <v>3496352800</v>
      </c>
      <c r="H334" s="90">
        <v>1048803000</v>
      </c>
      <c r="I334" s="90">
        <v>193452000</v>
      </c>
      <c r="J334" s="90">
        <v>78094458.94</v>
      </c>
      <c r="K334" s="90"/>
      <c r="L334" s="90">
        <v>1855536900</v>
      </c>
      <c r="M334" s="90">
        <v>1855536900</v>
      </c>
      <c r="N334" s="91">
        <v>1855536900</v>
      </c>
      <c r="O334" s="91">
        <v>1048787100</v>
      </c>
      <c r="P334" s="91">
        <v>193897000</v>
      </c>
      <c r="Q334" s="91">
        <v>56961025</v>
      </c>
      <c r="R334" s="91"/>
    </row>
    <row r="335" spans="1:18" ht="33.75">
      <c r="A335" s="92" t="s">
        <v>800</v>
      </c>
      <c r="B335" s="52">
        <v>10</v>
      </c>
      <c r="C335" s="52" t="s">
        <v>801</v>
      </c>
      <c r="D335" s="86" t="str">
        <f t="shared" si="4"/>
        <v>000 2 02 01003 02 0000 151</v>
      </c>
      <c r="E335" s="89">
        <v>3496352800</v>
      </c>
      <c r="F335" s="90">
        <v>3496352800</v>
      </c>
      <c r="G335" s="90">
        <v>3496352800</v>
      </c>
      <c r="H335" s="90"/>
      <c r="I335" s="90"/>
      <c r="J335" s="90"/>
      <c r="K335" s="90"/>
      <c r="L335" s="90">
        <v>1855536900</v>
      </c>
      <c r="M335" s="90">
        <v>1855536900</v>
      </c>
      <c r="N335" s="91">
        <v>1855536900</v>
      </c>
      <c r="O335" s="91"/>
      <c r="P335" s="91"/>
      <c r="Q335" s="91"/>
      <c r="R335" s="91"/>
    </row>
    <row r="336" spans="1:18" ht="33.75">
      <c r="A336" s="92" t="s">
        <v>802</v>
      </c>
      <c r="B336" s="52">
        <v>10</v>
      </c>
      <c r="C336" s="52" t="s">
        <v>803</v>
      </c>
      <c r="D336" s="86" t="str">
        <f t="shared" si="4"/>
        <v>000 2 02 01003 04 0000 151</v>
      </c>
      <c r="E336" s="89"/>
      <c r="F336" s="90"/>
      <c r="G336" s="90"/>
      <c r="H336" s="90">
        <v>1048803000</v>
      </c>
      <c r="I336" s="90"/>
      <c r="J336" s="90"/>
      <c r="K336" s="90"/>
      <c r="L336" s="90"/>
      <c r="M336" s="90"/>
      <c r="N336" s="91"/>
      <c r="O336" s="91">
        <v>1048787100</v>
      </c>
      <c r="P336" s="91"/>
      <c r="Q336" s="91"/>
      <c r="R336" s="91"/>
    </row>
    <row r="337" spans="1:18" ht="33.75">
      <c r="A337" s="92" t="s">
        <v>804</v>
      </c>
      <c r="B337" s="52">
        <v>10</v>
      </c>
      <c r="C337" s="52" t="s">
        <v>805</v>
      </c>
      <c r="D337" s="86" t="str">
        <f aca="true" t="shared" si="5" ref="D337:D400">IF(LEFT(C337,5)="000 8","X",C337)</f>
        <v>000 2 02 01003 05 0000 151</v>
      </c>
      <c r="E337" s="89"/>
      <c r="F337" s="90"/>
      <c r="G337" s="90"/>
      <c r="H337" s="90"/>
      <c r="I337" s="90">
        <v>193452000</v>
      </c>
      <c r="J337" s="90"/>
      <c r="K337" s="90"/>
      <c r="L337" s="90"/>
      <c r="M337" s="90"/>
      <c r="N337" s="91"/>
      <c r="O337" s="91"/>
      <c r="P337" s="91">
        <v>193897000</v>
      </c>
      <c r="Q337" s="91"/>
      <c r="R337" s="91"/>
    </row>
    <row r="338" spans="1:18" ht="22.5">
      <c r="A338" s="92" t="s">
        <v>806</v>
      </c>
      <c r="B338" s="52">
        <v>10</v>
      </c>
      <c r="C338" s="52" t="s">
        <v>43</v>
      </c>
      <c r="D338" s="86" t="str">
        <f t="shared" si="5"/>
        <v>000 2 02 01003 10 0000 151</v>
      </c>
      <c r="E338" s="89"/>
      <c r="F338" s="90"/>
      <c r="G338" s="90"/>
      <c r="H338" s="90"/>
      <c r="I338" s="90"/>
      <c r="J338" s="90">
        <v>78094458.94</v>
      </c>
      <c r="K338" s="90"/>
      <c r="L338" s="90"/>
      <c r="M338" s="90"/>
      <c r="N338" s="91"/>
      <c r="O338" s="91"/>
      <c r="P338" s="91"/>
      <c r="Q338" s="91">
        <v>56961025</v>
      </c>
      <c r="R338" s="91"/>
    </row>
    <row r="339" spans="1:18" ht="12.75">
      <c r="A339" s="92" t="s">
        <v>44</v>
      </c>
      <c r="B339" s="52">
        <v>10</v>
      </c>
      <c r="C339" s="52" t="s">
        <v>45</v>
      </c>
      <c r="D339" s="86" t="str">
        <f t="shared" si="5"/>
        <v>000 2 02 01999 00 0000 151</v>
      </c>
      <c r="E339" s="89"/>
      <c r="F339" s="90"/>
      <c r="G339" s="90"/>
      <c r="H339" s="90">
        <v>12600748.36</v>
      </c>
      <c r="I339" s="90">
        <v>20732774.99</v>
      </c>
      <c r="J339" s="90">
        <v>46757930.12</v>
      </c>
      <c r="K339" s="90"/>
      <c r="L339" s="90"/>
      <c r="M339" s="90"/>
      <c r="N339" s="91"/>
      <c r="O339" s="91">
        <v>12600558.51</v>
      </c>
      <c r="P339" s="91">
        <v>20732774.99</v>
      </c>
      <c r="Q339" s="91">
        <v>24651972.6</v>
      </c>
      <c r="R339" s="91"/>
    </row>
    <row r="340" spans="1:18" ht="12.75">
      <c r="A340" s="92" t="s">
        <v>46</v>
      </c>
      <c r="B340" s="52">
        <v>10</v>
      </c>
      <c r="C340" s="52" t="s">
        <v>47</v>
      </c>
      <c r="D340" s="86" t="str">
        <f t="shared" si="5"/>
        <v>000 2 02 01999 04 0000 151</v>
      </c>
      <c r="E340" s="89"/>
      <c r="F340" s="90"/>
      <c r="G340" s="90"/>
      <c r="H340" s="90">
        <v>12600748.36</v>
      </c>
      <c r="I340" s="90"/>
      <c r="J340" s="90"/>
      <c r="K340" s="90"/>
      <c r="L340" s="90"/>
      <c r="M340" s="90"/>
      <c r="N340" s="91"/>
      <c r="O340" s="91">
        <v>12600558.51</v>
      </c>
      <c r="P340" s="91"/>
      <c r="Q340" s="91"/>
      <c r="R340" s="91"/>
    </row>
    <row r="341" spans="1:18" ht="22.5">
      <c r="A341" s="92" t="s">
        <v>48</v>
      </c>
      <c r="B341" s="52">
        <v>10</v>
      </c>
      <c r="C341" s="52" t="s">
        <v>49</v>
      </c>
      <c r="D341" s="86" t="str">
        <f t="shared" si="5"/>
        <v>000 2 02 01999 05 0000 151</v>
      </c>
      <c r="E341" s="89"/>
      <c r="F341" s="90"/>
      <c r="G341" s="90"/>
      <c r="H341" s="90"/>
      <c r="I341" s="90">
        <v>20732774.99</v>
      </c>
      <c r="J341" s="90"/>
      <c r="K341" s="90"/>
      <c r="L341" s="90"/>
      <c r="M341" s="90"/>
      <c r="N341" s="91"/>
      <c r="O341" s="91"/>
      <c r="P341" s="91">
        <v>20732774.99</v>
      </c>
      <c r="Q341" s="91"/>
      <c r="R341" s="91"/>
    </row>
    <row r="342" spans="1:18" ht="12.75">
      <c r="A342" s="92" t="s">
        <v>50</v>
      </c>
      <c r="B342" s="52">
        <v>10</v>
      </c>
      <c r="C342" s="52" t="s">
        <v>51</v>
      </c>
      <c r="D342" s="86" t="str">
        <f t="shared" si="5"/>
        <v>000 2 02 01999 10 0000 151</v>
      </c>
      <c r="E342" s="89"/>
      <c r="F342" s="90"/>
      <c r="G342" s="90"/>
      <c r="H342" s="90"/>
      <c r="I342" s="90"/>
      <c r="J342" s="90">
        <v>46757930.12</v>
      </c>
      <c r="K342" s="90"/>
      <c r="L342" s="90"/>
      <c r="M342" s="90"/>
      <c r="N342" s="91"/>
      <c r="O342" s="91"/>
      <c r="P342" s="91"/>
      <c r="Q342" s="91">
        <v>24651972.6</v>
      </c>
      <c r="R342" s="91"/>
    </row>
    <row r="343" spans="1:18" ht="33.75">
      <c r="A343" s="92" t="s">
        <v>52</v>
      </c>
      <c r="B343" s="52">
        <v>10</v>
      </c>
      <c r="C343" s="52" t="s">
        <v>53</v>
      </c>
      <c r="D343" s="86" t="str">
        <f t="shared" si="5"/>
        <v>000 2 02 02000 00 0000 151</v>
      </c>
      <c r="E343" s="89">
        <v>8221674287</v>
      </c>
      <c r="F343" s="90">
        <v>8221674287</v>
      </c>
      <c r="G343" s="90">
        <v>8229313175</v>
      </c>
      <c r="H343" s="90">
        <v>4474904222.05</v>
      </c>
      <c r="I343" s="90">
        <v>1573435388.67</v>
      </c>
      <c r="J343" s="90">
        <v>1423329706.04</v>
      </c>
      <c r="K343" s="90"/>
      <c r="L343" s="90">
        <v>7777876219</v>
      </c>
      <c r="M343" s="90">
        <v>7777876219</v>
      </c>
      <c r="N343" s="91">
        <v>7783897360</v>
      </c>
      <c r="O343" s="91">
        <v>3931377368.33</v>
      </c>
      <c r="P343" s="91">
        <v>1268171209.43</v>
      </c>
      <c r="Q343" s="91">
        <v>1227942195.18</v>
      </c>
      <c r="R343" s="91"/>
    </row>
    <row r="344" spans="1:18" ht="56.25">
      <c r="A344" s="92" t="s">
        <v>54</v>
      </c>
      <c r="B344" s="52">
        <v>10</v>
      </c>
      <c r="C344" s="52" t="s">
        <v>55</v>
      </c>
      <c r="D344" s="86" t="str">
        <f t="shared" si="5"/>
        <v>000 2 02 02001 02 0000 151</v>
      </c>
      <c r="E344" s="89">
        <v>24048500</v>
      </c>
      <c r="F344" s="90">
        <v>24048500</v>
      </c>
      <c r="G344" s="90">
        <v>24048500</v>
      </c>
      <c r="H344" s="90"/>
      <c r="I344" s="90"/>
      <c r="J344" s="90"/>
      <c r="K344" s="90"/>
      <c r="L344" s="90">
        <v>18036300</v>
      </c>
      <c r="M344" s="90">
        <v>18036300</v>
      </c>
      <c r="N344" s="91">
        <v>18036300</v>
      </c>
      <c r="O344" s="91"/>
      <c r="P344" s="91"/>
      <c r="Q344" s="91"/>
      <c r="R344" s="91"/>
    </row>
    <row r="345" spans="1:18" ht="22.5">
      <c r="A345" s="92" t="s">
        <v>56</v>
      </c>
      <c r="B345" s="52">
        <v>10</v>
      </c>
      <c r="C345" s="52" t="s">
        <v>57</v>
      </c>
      <c r="D345" s="86" t="str">
        <f t="shared" si="5"/>
        <v>000 2 02 02005 02 0000 151</v>
      </c>
      <c r="E345" s="89">
        <v>52000000</v>
      </c>
      <c r="F345" s="90">
        <v>52000000</v>
      </c>
      <c r="G345" s="90">
        <v>52000000</v>
      </c>
      <c r="H345" s="90"/>
      <c r="I345" s="90"/>
      <c r="J345" s="90"/>
      <c r="K345" s="90"/>
      <c r="L345" s="90">
        <v>52000000</v>
      </c>
      <c r="M345" s="90">
        <v>52000000</v>
      </c>
      <c r="N345" s="91">
        <v>52000000</v>
      </c>
      <c r="O345" s="91"/>
      <c r="P345" s="91"/>
      <c r="Q345" s="91"/>
      <c r="R345" s="91"/>
    </row>
    <row r="346" spans="1:18" ht="22.5">
      <c r="A346" s="92" t="s">
        <v>58</v>
      </c>
      <c r="B346" s="52">
        <v>10</v>
      </c>
      <c r="C346" s="52" t="s">
        <v>59</v>
      </c>
      <c r="D346" s="86" t="str">
        <f t="shared" si="5"/>
        <v>000 2 02 02008 00 0000 151</v>
      </c>
      <c r="E346" s="89">
        <v>43275310</v>
      </c>
      <c r="F346" s="90">
        <v>43275310</v>
      </c>
      <c r="G346" s="90">
        <v>43275310</v>
      </c>
      <c r="H346" s="90">
        <v>15440000</v>
      </c>
      <c r="I346" s="90">
        <v>742140</v>
      </c>
      <c r="J346" s="90"/>
      <c r="K346" s="90"/>
      <c r="L346" s="90">
        <v>43275310</v>
      </c>
      <c r="M346" s="90">
        <v>43275310</v>
      </c>
      <c r="N346" s="91">
        <v>43275310</v>
      </c>
      <c r="O346" s="91"/>
      <c r="P346" s="91"/>
      <c r="Q346" s="91"/>
      <c r="R346" s="91"/>
    </row>
    <row r="347" spans="1:18" ht="33.75">
      <c r="A347" s="92" t="s">
        <v>60</v>
      </c>
      <c r="B347" s="52">
        <v>10</v>
      </c>
      <c r="C347" s="52" t="s">
        <v>61</v>
      </c>
      <c r="D347" s="86" t="str">
        <f t="shared" si="5"/>
        <v>000 2 02 02008 02 0000 151</v>
      </c>
      <c r="E347" s="89">
        <v>43275310</v>
      </c>
      <c r="F347" s="90">
        <v>43275310</v>
      </c>
      <c r="G347" s="90">
        <v>43275310</v>
      </c>
      <c r="H347" s="90"/>
      <c r="I347" s="90"/>
      <c r="J347" s="90"/>
      <c r="K347" s="90"/>
      <c r="L347" s="90">
        <v>43275310</v>
      </c>
      <c r="M347" s="90">
        <v>43275310</v>
      </c>
      <c r="N347" s="91">
        <v>43275310</v>
      </c>
      <c r="O347" s="91"/>
      <c r="P347" s="91"/>
      <c r="Q347" s="91"/>
      <c r="R347" s="91"/>
    </row>
    <row r="348" spans="1:18" ht="22.5">
      <c r="A348" s="92" t="s">
        <v>62</v>
      </c>
      <c r="B348" s="52">
        <v>10</v>
      </c>
      <c r="C348" s="52" t="s">
        <v>63</v>
      </c>
      <c r="D348" s="86" t="str">
        <f t="shared" si="5"/>
        <v>000 2 02 02008 04 0000 151</v>
      </c>
      <c r="E348" s="89"/>
      <c r="F348" s="90"/>
      <c r="G348" s="90"/>
      <c r="H348" s="90">
        <v>15440000</v>
      </c>
      <c r="I348" s="90"/>
      <c r="J348" s="90"/>
      <c r="K348" s="90"/>
      <c r="L348" s="90"/>
      <c r="M348" s="90"/>
      <c r="N348" s="91"/>
      <c r="O348" s="91"/>
      <c r="P348" s="91"/>
      <c r="Q348" s="91"/>
      <c r="R348" s="91"/>
    </row>
    <row r="349" spans="1:18" ht="22.5">
      <c r="A349" s="92" t="s">
        <v>64</v>
      </c>
      <c r="B349" s="52">
        <v>10</v>
      </c>
      <c r="C349" s="52" t="s">
        <v>65</v>
      </c>
      <c r="D349" s="86" t="str">
        <f t="shared" si="5"/>
        <v>000 2 02 02008 05 0000 151</v>
      </c>
      <c r="E349" s="89"/>
      <c r="F349" s="90"/>
      <c r="G349" s="90"/>
      <c r="H349" s="90"/>
      <c r="I349" s="90">
        <v>742140</v>
      </c>
      <c r="J349" s="90"/>
      <c r="K349" s="90"/>
      <c r="L349" s="90"/>
      <c r="M349" s="90"/>
      <c r="N349" s="91"/>
      <c r="O349" s="91"/>
      <c r="P349" s="91"/>
      <c r="Q349" s="91"/>
      <c r="R349" s="91"/>
    </row>
    <row r="350" spans="1:18" ht="45">
      <c r="A350" s="92" t="s">
        <v>66</v>
      </c>
      <c r="B350" s="52">
        <v>10</v>
      </c>
      <c r="C350" s="52" t="s">
        <v>67</v>
      </c>
      <c r="D350" s="86" t="str">
        <f t="shared" si="5"/>
        <v>000 2 02 02009 00 0000 151</v>
      </c>
      <c r="E350" s="89">
        <v>357287000</v>
      </c>
      <c r="F350" s="90">
        <v>357287000</v>
      </c>
      <c r="G350" s="90">
        <v>357287000</v>
      </c>
      <c r="H350" s="90">
        <v>19452300</v>
      </c>
      <c r="I350" s="90">
        <v>10040400</v>
      </c>
      <c r="J350" s="90"/>
      <c r="K350" s="90"/>
      <c r="L350" s="90">
        <v>357287000</v>
      </c>
      <c r="M350" s="90">
        <v>357287000</v>
      </c>
      <c r="N350" s="91">
        <v>357287000</v>
      </c>
      <c r="O350" s="91">
        <v>19755400</v>
      </c>
      <c r="P350" s="91">
        <v>10244600</v>
      </c>
      <c r="Q350" s="91"/>
      <c r="R350" s="91"/>
    </row>
    <row r="351" spans="1:18" ht="45">
      <c r="A351" s="92" t="s">
        <v>899</v>
      </c>
      <c r="B351" s="52">
        <v>10</v>
      </c>
      <c r="C351" s="52" t="s">
        <v>900</v>
      </c>
      <c r="D351" s="86" t="str">
        <f t="shared" si="5"/>
        <v>000 2 02 02009 02 0000 151</v>
      </c>
      <c r="E351" s="89">
        <v>357287000</v>
      </c>
      <c r="F351" s="90">
        <v>357287000</v>
      </c>
      <c r="G351" s="90">
        <v>357287000</v>
      </c>
      <c r="H351" s="90"/>
      <c r="I351" s="90"/>
      <c r="J351" s="90"/>
      <c r="K351" s="90"/>
      <c r="L351" s="90">
        <v>357287000</v>
      </c>
      <c r="M351" s="90">
        <v>357287000</v>
      </c>
      <c r="N351" s="91">
        <v>357287000</v>
      </c>
      <c r="O351" s="91"/>
      <c r="P351" s="91"/>
      <c r="Q351" s="91"/>
      <c r="R351" s="91"/>
    </row>
    <row r="352" spans="1:18" ht="45">
      <c r="A352" s="92" t="s">
        <v>901</v>
      </c>
      <c r="B352" s="52">
        <v>10</v>
      </c>
      <c r="C352" s="52" t="s">
        <v>902</v>
      </c>
      <c r="D352" s="86" t="str">
        <f t="shared" si="5"/>
        <v>000 2 02 02009 04 0000 151</v>
      </c>
      <c r="E352" s="89"/>
      <c r="F352" s="90"/>
      <c r="G352" s="90"/>
      <c r="H352" s="90">
        <v>19452300</v>
      </c>
      <c r="I352" s="90"/>
      <c r="J352" s="90"/>
      <c r="K352" s="90"/>
      <c r="L352" s="90"/>
      <c r="M352" s="90"/>
      <c r="N352" s="91"/>
      <c r="O352" s="91">
        <v>19755400</v>
      </c>
      <c r="P352" s="91"/>
      <c r="Q352" s="91"/>
      <c r="R352" s="91"/>
    </row>
    <row r="353" spans="1:18" ht="45">
      <c r="A353" s="92" t="s">
        <v>903</v>
      </c>
      <c r="B353" s="52">
        <v>10</v>
      </c>
      <c r="C353" s="52" t="s">
        <v>904</v>
      </c>
      <c r="D353" s="86" t="str">
        <f t="shared" si="5"/>
        <v>000 2 02 02009 05 0000 151</v>
      </c>
      <c r="E353" s="89"/>
      <c r="F353" s="90"/>
      <c r="G353" s="90"/>
      <c r="H353" s="90"/>
      <c r="I353" s="90">
        <v>10040400</v>
      </c>
      <c r="J353" s="90"/>
      <c r="K353" s="90"/>
      <c r="L353" s="90"/>
      <c r="M353" s="90"/>
      <c r="N353" s="91"/>
      <c r="O353" s="91"/>
      <c r="P353" s="91">
        <v>10244600</v>
      </c>
      <c r="Q353" s="91"/>
      <c r="R353" s="91"/>
    </row>
    <row r="354" spans="1:18" ht="33.75">
      <c r="A354" s="92" t="s">
        <v>905</v>
      </c>
      <c r="B354" s="52">
        <v>10</v>
      </c>
      <c r="C354" s="52" t="s">
        <v>906</v>
      </c>
      <c r="D354" s="86" t="str">
        <f t="shared" si="5"/>
        <v>000 2 02 02012 02 0000 151</v>
      </c>
      <c r="E354" s="89">
        <v>6224000</v>
      </c>
      <c r="F354" s="90">
        <v>6224000</v>
      </c>
      <c r="G354" s="90">
        <v>6224000</v>
      </c>
      <c r="H354" s="90"/>
      <c r="I354" s="90"/>
      <c r="J354" s="90"/>
      <c r="K354" s="90"/>
      <c r="L354" s="90">
        <v>6224000</v>
      </c>
      <c r="M354" s="90">
        <v>6224000</v>
      </c>
      <c r="N354" s="91">
        <v>6224000</v>
      </c>
      <c r="O354" s="91"/>
      <c r="P354" s="91"/>
      <c r="Q354" s="91"/>
      <c r="R354" s="91"/>
    </row>
    <row r="355" spans="1:18" ht="56.25">
      <c r="A355" s="92" t="s">
        <v>907</v>
      </c>
      <c r="B355" s="52">
        <v>10</v>
      </c>
      <c r="C355" s="52" t="s">
        <v>908</v>
      </c>
      <c r="D355" s="86" t="str">
        <f t="shared" si="5"/>
        <v>000 2 02 02017 02 0000 151</v>
      </c>
      <c r="E355" s="89">
        <v>10144000</v>
      </c>
      <c r="F355" s="90">
        <v>10144000</v>
      </c>
      <c r="G355" s="90">
        <v>10144000</v>
      </c>
      <c r="H355" s="90"/>
      <c r="I355" s="90"/>
      <c r="J355" s="90"/>
      <c r="K355" s="90"/>
      <c r="L355" s="90">
        <v>10144000</v>
      </c>
      <c r="M355" s="90">
        <v>10144000</v>
      </c>
      <c r="N355" s="91">
        <v>10144000</v>
      </c>
      <c r="O355" s="91"/>
      <c r="P355" s="91"/>
      <c r="Q355" s="91"/>
      <c r="R355" s="91"/>
    </row>
    <row r="356" spans="1:18" ht="67.5">
      <c r="A356" s="92" t="s">
        <v>909</v>
      </c>
      <c r="B356" s="52">
        <v>10</v>
      </c>
      <c r="C356" s="52" t="s">
        <v>910</v>
      </c>
      <c r="D356" s="86" t="str">
        <f t="shared" si="5"/>
        <v>000 2 02 02021 00 0000 151</v>
      </c>
      <c r="E356" s="89">
        <v>12000000</v>
      </c>
      <c r="F356" s="90">
        <v>12000000</v>
      </c>
      <c r="G356" s="90">
        <v>12000000</v>
      </c>
      <c r="H356" s="90"/>
      <c r="I356" s="90"/>
      <c r="J356" s="90"/>
      <c r="K356" s="90"/>
      <c r="L356" s="90">
        <v>5000000</v>
      </c>
      <c r="M356" s="90">
        <v>5000000</v>
      </c>
      <c r="N356" s="91">
        <v>5000000</v>
      </c>
      <c r="O356" s="91"/>
      <c r="P356" s="91"/>
      <c r="Q356" s="91"/>
      <c r="R356" s="91"/>
    </row>
    <row r="357" spans="1:18" ht="67.5">
      <c r="A357" s="92" t="s">
        <v>911</v>
      </c>
      <c r="B357" s="52">
        <v>10</v>
      </c>
      <c r="C357" s="52" t="s">
        <v>912</v>
      </c>
      <c r="D357" s="86" t="str">
        <f t="shared" si="5"/>
        <v>000 2 02 02021 02 0000 151</v>
      </c>
      <c r="E357" s="89">
        <v>12000000</v>
      </c>
      <c r="F357" s="90">
        <v>12000000</v>
      </c>
      <c r="G357" s="90">
        <v>12000000</v>
      </c>
      <c r="H357" s="90"/>
      <c r="I357" s="90"/>
      <c r="J357" s="90"/>
      <c r="K357" s="90"/>
      <c r="L357" s="90">
        <v>5000000</v>
      </c>
      <c r="M357" s="90">
        <v>5000000</v>
      </c>
      <c r="N357" s="91">
        <v>5000000</v>
      </c>
      <c r="O357" s="91"/>
      <c r="P357" s="91"/>
      <c r="Q357" s="91"/>
      <c r="R357" s="91"/>
    </row>
    <row r="358" spans="1:18" ht="56.25">
      <c r="A358" s="92" t="s">
        <v>913</v>
      </c>
      <c r="B358" s="52">
        <v>10</v>
      </c>
      <c r="C358" s="52" t="s">
        <v>914</v>
      </c>
      <c r="D358" s="86" t="str">
        <f t="shared" si="5"/>
        <v>000 2 02 02024 00 0000 151</v>
      </c>
      <c r="E358" s="89">
        <v>131996000</v>
      </c>
      <c r="F358" s="90">
        <v>131996000</v>
      </c>
      <c r="G358" s="90">
        <v>131996000</v>
      </c>
      <c r="H358" s="90"/>
      <c r="I358" s="90"/>
      <c r="J358" s="90"/>
      <c r="K358" s="90"/>
      <c r="L358" s="90">
        <v>98997300</v>
      </c>
      <c r="M358" s="90">
        <v>98997300</v>
      </c>
      <c r="N358" s="91">
        <v>98997300</v>
      </c>
      <c r="O358" s="91"/>
      <c r="P358" s="91"/>
      <c r="Q358" s="91"/>
      <c r="R358" s="91"/>
    </row>
    <row r="359" spans="1:18" ht="56.25">
      <c r="A359" s="92" t="s">
        <v>915</v>
      </c>
      <c r="B359" s="52">
        <v>10</v>
      </c>
      <c r="C359" s="52" t="s">
        <v>916</v>
      </c>
      <c r="D359" s="86" t="str">
        <f t="shared" si="5"/>
        <v>000 2 02 02024 02 0000 151</v>
      </c>
      <c r="E359" s="89">
        <v>131996000</v>
      </c>
      <c r="F359" s="90">
        <v>131996000</v>
      </c>
      <c r="G359" s="90">
        <v>131996000</v>
      </c>
      <c r="H359" s="90"/>
      <c r="I359" s="90"/>
      <c r="J359" s="90"/>
      <c r="K359" s="90"/>
      <c r="L359" s="90">
        <v>98997300</v>
      </c>
      <c r="M359" s="90">
        <v>98997300</v>
      </c>
      <c r="N359" s="91">
        <v>98997300</v>
      </c>
      <c r="O359" s="91"/>
      <c r="P359" s="91"/>
      <c r="Q359" s="91"/>
      <c r="R359" s="91"/>
    </row>
    <row r="360" spans="1:18" ht="180">
      <c r="A360" s="92" t="s">
        <v>917</v>
      </c>
      <c r="B360" s="52">
        <v>10</v>
      </c>
      <c r="C360" s="52" t="s">
        <v>918</v>
      </c>
      <c r="D360" s="86" t="str">
        <f t="shared" si="5"/>
        <v>000 2 02 02027 02 0000 151</v>
      </c>
      <c r="E360" s="89">
        <v>142526000</v>
      </c>
      <c r="F360" s="90">
        <v>142526000</v>
      </c>
      <c r="G360" s="90">
        <v>142526000</v>
      </c>
      <c r="H360" s="90"/>
      <c r="I360" s="90"/>
      <c r="J360" s="90"/>
      <c r="K360" s="90"/>
      <c r="L360" s="90">
        <v>142526000</v>
      </c>
      <c r="M360" s="90">
        <v>142526000</v>
      </c>
      <c r="N360" s="91">
        <v>142526000</v>
      </c>
      <c r="O360" s="91"/>
      <c r="P360" s="91"/>
      <c r="Q360" s="91"/>
      <c r="R360" s="91"/>
    </row>
    <row r="361" spans="1:18" ht="56.25">
      <c r="A361" s="92" t="s">
        <v>919</v>
      </c>
      <c r="B361" s="52">
        <v>10</v>
      </c>
      <c r="C361" s="52" t="s">
        <v>920</v>
      </c>
      <c r="D361" s="86" t="str">
        <f t="shared" si="5"/>
        <v>000 2 02 02032 02 0000 151</v>
      </c>
      <c r="E361" s="89">
        <v>82137380</v>
      </c>
      <c r="F361" s="90">
        <v>82137380</v>
      </c>
      <c r="G361" s="90">
        <v>82137380</v>
      </c>
      <c r="H361" s="90"/>
      <c r="I361" s="90"/>
      <c r="J361" s="90"/>
      <c r="K361" s="90"/>
      <c r="L361" s="90">
        <v>82137380</v>
      </c>
      <c r="M361" s="90">
        <v>82137380</v>
      </c>
      <c r="N361" s="91">
        <v>82137380</v>
      </c>
      <c r="O361" s="91"/>
      <c r="P361" s="91"/>
      <c r="Q361" s="91"/>
      <c r="R361" s="91"/>
    </row>
    <row r="362" spans="1:18" ht="33.75">
      <c r="A362" s="92" t="s">
        <v>921</v>
      </c>
      <c r="B362" s="52">
        <v>10</v>
      </c>
      <c r="C362" s="52" t="s">
        <v>922</v>
      </c>
      <c r="D362" s="86" t="str">
        <f t="shared" si="5"/>
        <v>000 2 02 02037 02 0000 151</v>
      </c>
      <c r="E362" s="89">
        <v>192845200</v>
      </c>
      <c r="F362" s="90">
        <v>192845200</v>
      </c>
      <c r="G362" s="90">
        <v>192845200</v>
      </c>
      <c r="H362" s="90"/>
      <c r="I362" s="90"/>
      <c r="J362" s="90"/>
      <c r="K362" s="90"/>
      <c r="L362" s="90">
        <v>144633900</v>
      </c>
      <c r="M362" s="90">
        <v>144633900</v>
      </c>
      <c r="N362" s="91">
        <v>144633900</v>
      </c>
      <c r="O362" s="91"/>
      <c r="P362" s="91"/>
      <c r="Q362" s="91"/>
      <c r="R362" s="91"/>
    </row>
    <row r="363" spans="1:18" ht="33.75">
      <c r="A363" s="92" t="s">
        <v>923</v>
      </c>
      <c r="B363" s="52">
        <v>10</v>
      </c>
      <c r="C363" s="52" t="s">
        <v>924</v>
      </c>
      <c r="D363" s="86" t="str">
        <f t="shared" si="5"/>
        <v>000 2 02 02039 02 0000 151</v>
      </c>
      <c r="E363" s="89">
        <v>11289000</v>
      </c>
      <c r="F363" s="90">
        <v>11289000</v>
      </c>
      <c r="G363" s="90">
        <v>11289000</v>
      </c>
      <c r="H363" s="90"/>
      <c r="I363" s="90"/>
      <c r="J363" s="90"/>
      <c r="K363" s="90"/>
      <c r="L363" s="90">
        <v>11289000</v>
      </c>
      <c r="M363" s="90">
        <v>11289000</v>
      </c>
      <c r="N363" s="91">
        <v>11289000</v>
      </c>
      <c r="O363" s="91"/>
      <c r="P363" s="91"/>
      <c r="Q363" s="91"/>
      <c r="R363" s="91"/>
    </row>
    <row r="364" spans="1:18" ht="56.25">
      <c r="A364" s="92" t="s">
        <v>925</v>
      </c>
      <c r="B364" s="52">
        <v>10</v>
      </c>
      <c r="C364" s="52" t="s">
        <v>926</v>
      </c>
      <c r="D364" s="86" t="str">
        <f t="shared" si="5"/>
        <v>000 2 02 02041 00 0000 151</v>
      </c>
      <c r="E364" s="89"/>
      <c r="F364" s="90"/>
      <c r="G364" s="90"/>
      <c r="H364" s="90">
        <v>86917459.05</v>
      </c>
      <c r="I364" s="90"/>
      <c r="J364" s="90">
        <v>15870000</v>
      </c>
      <c r="K364" s="90"/>
      <c r="L364" s="90"/>
      <c r="M364" s="90"/>
      <c r="N364" s="91"/>
      <c r="O364" s="91"/>
      <c r="P364" s="91"/>
      <c r="Q364" s="91"/>
      <c r="R364" s="91"/>
    </row>
    <row r="365" spans="1:18" ht="67.5">
      <c r="A365" s="92" t="s">
        <v>927</v>
      </c>
      <c r="B365" s="52">
        <v>10</v>
      </c>
      <c r="C365" s="52" t="s">
        <v>928</v>
      </c>
      <c r="D365" s="86" t="str">
        <f t="shared" si="5"/>
        <v>000 2 02 02041 04 0000 151</v>
      </c>
      <c r="E365" s="89"/>
      <c r="F365" s="90"/>
      <c r="G365" s="90"/>
      <c r="H365" s="90">
        <v>86917459.05</v>
      </c>
      <c r="I365" s="90"/>
      <c r="J365" s="90"/>
      <c r="K365" s="90"/>
      <c r="L365" s="90"/>
      <c r="M365" s="90"/>
      <c r="N365" s="91"/>
      <c r="O365" s="91"/>
      <c r="P365" s="91"/>
      <c r="Q365" s="91"/>
      <c r="R365" s="91"/>
    </row>
    <row r="366" spans="1:18" ht="67.5">
      <c r="A366" s="92" t="s">
        <v>929</v>
      </c>
      <c r="B366" s="52">
        <v>10</v>
      </c>
      <c r="C366" s="52" t="s">
        <v>930</v>
      </c>
      <c r="D366" s="86" t="str">
        <f t="shared" si="5"/>
        <v>000 2 02 02041 10 0000 151</v>
      </c>
      <c r="E366" s="89"/>
      <c r="F366" s="90"/>
      <c r="G366" s="90"/>
      <c r="H366" s="90"/>
      <c r="I366" s="90"/>
      <c r="J366" s="90">
        <v>15870000</v>
      </c>
      <c r="K366" s="90"/>
      <c r="L366" s="90"/>
      <c r="M366" s="90"/>
      <c r="N366" s="91"/>
      <c r="O366" s="91"/>
      <c r="P366" s="91"/>
      <c r="Q366" s="91"/>
      <c r="R366" s="91"/>
    </row>
    <row r="367" spans="1:18" ht="67.5">
      <c r="A367" s="92" t="s">
        <v>931</v>
      </c>
      <c r="B367" s="52">
        <v>10</v>
      </c>
      <c r="C367" s="52" t="s">
        <v>932</v>
      </c>
      <c r="D367" s="86" t="str">
        <f t="shared" si="5"/>
        <v>000 2 02 02047 02 0000 151</v>
      </c>
      <c r="E367" s="89">
        <v>16131600</v>
      </c>
      <c r="F367" s="90">
        <v>16131600</v>
      </c>
      <c r="G367" s="90">
        <v>16131600</v>
      </c>
      <c r="H367" s="90"/>
      <c r="I367" s="90"/>
      <c r="J367" s="90"/>
      <c r="K367" s="90"/>
      <c r="L367" s="90">
        <v>12098700</v>
      </c>
      <c r="M367" s="90">
        <v>12098700</v>
      </c>
      <c r="N367" s="91">
        <v>12098700</v>
      </c>
      <c r="O367" s="91"/>
      <c r="P367" s="91"/>
      <c r="Q367" s="91"/>
      <c r="R367" s="91"/>
    </row>
    <row r="368" spans="1:18" ht="45">
      <c r="A368" s="92" t="s">
        <v>933</v>
      </c>
      <c r="B368" s="52">
        <v>10</v>
      </c>
      <c r="C368" s="52" t="s">
        <v>934</v>
      </c>
      <c r="D368" s="86" t="str">
        <f t="shared" si="5"/>
        <v>000 2 02 02054 02 0000 151</v>
      </c>
      <c r="E368" s="89">
        <v>57192000</v>
      </c>
      <c r="F368" s="90">
        <v>57192000</v>
      </c>
      <c r="G368" s="90">
        <v>57192000</v>
      </c>
      <c r="H368" s="90"/>
      <c r="I368" s="90"/>
      <c r="J368" s="90"/>
      <c r="K368" s="90"/>
      <c r="L368" s="90">
        <v>57192000</v>
      </c>
      <c r="M368" s="90">
        <v>57192000</v>
      </c>
      <c r="N368" s="91">
        <v>57192000</v>
      </c>
      <c r="O368" s="91"/>
      <c r="P368" s="91"/>
      <c r="Q368" s="91"/>
      <c r="R368" s="91"/>
    </row>
    <row r="369" spans="1:18" ht="157.5">
      <c r="A369" s="92" t="s">
        <v>935</v>
      </c>
      <c r="B369" s="52">
        <v>10</v>
      </c>
      <c r="C369" s="52" t="s">
        <v>936</v>
      </c>
      <c r="D369" s="86" t="str">
        <f t="shared" si="5"/>
        <v>000 2 02 02064 02 0000 151</v>
      </c>
      <c r="E369" s="89">
        <v>398977000</v>
      </c>
      <c r="F369" s="90">
        <v>398977000</v>
      </c>
      <c r="G369" s="90">
        <v>398977000</v>
      </c>
      <c r="H369" s="90"/>
      <c r="I369" s="90"/>
      <c r="J369" s="90"/>
      <c r="K369" s="90"/>
      <c r="L369" s="90">
        <v>179693000</v>
      </c>
      <c r="M369" s="90">
        <v>179693000</v>
      </c>
      <c r="N369" s="91">
        <v>179693000</v>
      </c>
      <c r="O369" s="91"/>
      <c r="P369" s="91"/>
      <c r="Q369" s="91"/>
      <c r="R369" s="91"/>
    </row>
    <row r="370" spans="1:18" ht="123.75">
      <c r="A370" s="92" t="s">
        <v>937</v>
      </c>
      <c r="B370" s="52">
        <v>10</v>
      </c>
      <c r="C370" s="52" t="s">
        <v>938</v>
      </c>
      <c r="D370" s="86" t="str">
        <f t="shared" si="5"/>
        <v>000 2 02 02065 02 0000 151</v>
      </c>
      <c r="E370" s="89">
        <v>43200000</v>
      </c>
      <c r="F370" s="90">
        <v>43200000</v>
      </c>
      <c r="G370" s="90">
        <v>43200000</v>
      </c>
      <c r="H370" s="90"/>
      <c r="I370" s="90"/>
      <c r="J370" s="90"/>
      <c r="K370" s="90"/>
      <c r="L370" s="90">
        <v>43200000</v>
      </c>
      <c r="M370" s="90">
        <v>43200000</v>
      </c>
      <c r="N370" s="91">
        <v>43200000</v>
      </c>
      <c r="O370" s="91"/>
      <c r="P370" s="91"/>
      <c r="Q370" s="91"/>
      <c r="R370" s="91"/>
    </row>
    <row r="371" spans="1:18" ht="22.5">
      <c r="A371" s="92" t="s">
        <v>939</v>
      </c>
      <c r="B371" s="52">
        <v>10</v>
      </c>
      <c r="C371" s="52" t="s">
        <v>940</v>
      </c>
      <c r="D371" s="86" t="str">
        <f t="shared" si="5"/>
        <v>000 2 02 02067 02 0000 151</v>
      </c>
      <c r="E371" s="89">
        <v>4000000</v>
      </c>
      <c r="F371" s="90">
        <v>4000000</v>
      </c>
      <c r="G371" s="90">
        <v>4000000</v>
      </c>
      <c r="H371" s="90"/>
      <c r="I371" s="90"/>
      <c r="J371" s="90"/>
      <c r="K371" s="90"/>
      <c r="L371" s="90">
        <v>4000000</v>
      </c>
      <c r="M371" s="90">
        <v>4000000</v>
      </c>
      <c r="N371" s="91">
        <v>4000000</v>
      </c>
      <c r="O371" s="91"/>
      <c r="P371" s="91"/>
      <c r="Q371" s="91"/>
      <c r="R371" s="91"/>
    </row>
    <row r="372" spans="1:18" ht="33.75">
      <c r="A372" s="92" t="s">
        <v>941</v>
      </c>
      <c r="B372" s="52">
        <v>10</v>
      </c>
      <c r="C372" s="52" t="s">
        <v>942</v>
      </c>
      <c r="D372" s="86" t="str">
        <f t="shared" si="5"/>
        <v>000 2 02 02074 00 0000 151</v>
      </c>
      <c r="E372" s="89">
        <v>15000000</v>
      </c>
      <c r="F372" s="90">
        <v>15000000</v>
      </c>
      <c r="G372" s="90">
        <v>15000000</v>
      </c>
      <c r="H372" s="90"/>
      <c r="I372" s="90"/>
      <c r="J372" s="90"/>
      <c r="K372" s="90"/>
      <c r="L372" s="90">
        <v>15000000</v>
      </c>
      <c r="M372" s="90">
        <v>15000000</v>
      </c>
      <c r="N372" s="91">
        <v>15000000</v>
      </c>
      <c r="O372" s="91"/>
      <c r="P372" s="91"/>
      <c r="Q372" s="91"/>
      <c r="R372" s="91"/>
    </row>
    <row r="373" spans="1:18" ht="45">
      <c r="A373" s="92" t="s">
        <v>943</v>
      </c>
      <c r="B373" s="52">
        <v>10</v>
      </c>
      <c r="C373" s="52" t="s">
        <v>944</v>
      </c>
      <c r="D373" s="86" t="str">
        <f t="shared" si="5"/>
        <v>000 2 02 02074 02 0000 151</v>
      </c>
      <c r="E373" s="89">
        <v>15000000</v>
      </c>
      <c r="F373" s="90">
        <v>15000000</v>
      </c>
      <c r="G373" s="90">
        <v>15000000</v>
      </c>
      <c r="H373" s="90"/>
      <c r="I373" s="90"/>
      <c r="J373" s="90"/>
      <c r="K373" s="90"/>
      <c r="L373" s="90">
        <v>15000000</v>
      </c>
      <c r="M373" s="90">
        <v>15000000</v>
      </c>
      <c r="N373" s="91">
        <v>15000000</v>
      </c>
      <c r="O373" s="91"/>
      <c r="P373" s="91"/>
      <c r="Q373" s="91"/>
      <c r="R373" s="91"/>
    </row>
    <row r="374" spans="1:18" ht="67.5">
      <c r="A374" s="92" t="s">
        <v>945</v>
      </c>
      <c r="B374" s="52">
        <v>10</v>
      </c>
      <c r="C374" s="52" t="s">
        <v>946</v>
      </c>
      <c r="D374" s="86" t="str">
        <f t="shared" si="5"/>
        <v>000 2 02 02077 00 0000 151</v>
      </c>
      <c r="E374" s="89">
        <v>191182600</v>
      </c>
      <c r="F374" s="90">
        <v>191182600</v>
      </c>
      <c r="G374" s="90">
        <v>191182600</v>
      </c>
      <c r="H374" s="90">
        <v>144665200</v>
      </c>
      <c r="I374" s="90">
        <v>93670820</v>
      </c>
      <c r="J374" s="90">
        <v>61920415</v>
      </c>
      <c r="K374" s="90"/>
      <c r="L374" s="90">
        <v>181182600</v>
      </c>
      <c r="M374" s="90">
        <v>181182600</v>
      </c>
      <c r="N374" s="91">
        <v>181182600</v>
      </c>
      <c r="O374" s="91">
        <v>85395510.36</v>
      </c>
      <c r="P374" s="91">
        <v>35265621.24</v>
      </c>
      <c r="Q374" s="91">
        <v>31848588.91</v>
      </c>
      <c r="R374" s="91"/>
    </row>
    <row r="375" spans="1:18" ht="78.75">
      <c r="A375" s="92" t="s">
        <v>947</v>
      </c>
      <c r="B375" s="52">
        <v>10</v>
      </c>
      <c r="C375" s="52" t="s">
        <v>948</v>
      </c>
      <c r="D375" s="86" t="str">
        <f t="shared" si="5"/>
        <v>000 2 02 02077 02 0000 151</v>
      </c>
      <c r="E375" s="89">
        <v>191182600</v>
      </c>
      <c r="F375" s="90">
        <v>191182600</v>
      </c>
      <c r="G375" s="90">
        <v>191182600</v>
      </c>
      <c r="H375" s="90"/>
      <c r="I375" s="90"/>
      <c r="J375" s="90"/>
      <c r="K375" s="90"/>
      <c r="L375" s="90">
        <v>181182600</v>
      </c>
      <c r="M375" s="90">
        <v>181182600</v>
      </c>
      <c r="N375" s="91">
        <v>181182600</v>
      </c>
      <c r="O375" s="91"/>
      <c r="P375" s="91"/>
      <c r="Q375" s="91"/>
      <c r="R375" s="91"/>
    </row>
    <row r="376" spans="1:18" ht="45">
      <c r="A376" s="92" t="s">
        <v>949</v>
      </c>
      <c r="B376" s="52">
        <v>10</v>
      </c>
      <c r="C376" s="52" t="s">
        <v>950</v>
      </c>
      <c r="D376" s="86" t="str">
        <f t="shared" si="5"/>
        <v>000 2 02 02077 04 0000 151</v>
      </c>
      <c r="E376" s="89"/>
      <c r="F376" s="90"/>
      <c r="G376" s="90"/>
      <c r="H376" s="90">
        <v>144665200</v>
      </c>
      <c r="I376" s="90"/>
      <c r="J376" s="90"/>
      <c r="K376" s="90"/>
      <c r="L376" s="90"/>
      <c r="M376" s="90"/>
      <c r="N376" s="91"/>
      <c r="O376" s="91">
        <v>85395510.36</v>
      </c>
      <c r="P376" s="91"/>
      <c r="Q376" s="91"/>
      <c r="R376" s="91"/>
    </row>
    <row r="377" spans="1:18" ht="45">
      <c r="A377" s="92" t="s">
        <v>951</v>
      </c>
      <c r="B377" s="52">
        <v>10</v>
      </c>
      <c r="C377" s="52" t="s">
        <v>952</v>
      </c>
      <c r="D377" s="86" t="str">
        <f t="shared" si="5"/>
        <v>000 2 02 02077 05 0000 151</v>
      </c>
      <c r="E377" s="89"/>
      <c r="F377" s="90"/>
      <c r="G377" s="90"/>
      <c r="H377" s="90"/>
      <c r="I377" s="90">
        <v>93670820</v>
      </c>
      <c r="J377" s="90"/>
      <c r="K377" s="90"/>
      <c r="L377" s="90"/>
      <c r="M377" s="90"/>
      <c r="N377" s="91"/>
      <c r="O377" s="91"/>
      <c r="P377" s="91">
        <v>35265621.24</v>
      </c>
      <c r="Q377" s="91"/>
      <c r="R377" s="91"/>
    </row>
    <row r="378" spans="1:18" ht="45">
      <c r="A378" s="92" t="s">
        <v>953</v>
      </c>
      <c r="B378" s="52">
        <v>10</v>
      </c>
      <c r="C378" s="52" t="s">
        <v>954</v>
      </c>
      <c r="D378" s="86" t="str">
        <f t="shared" si="5"/>
        <v>000 2 02 02077 10 0000 151</v>
      </c>
      <c r="E378" s="89"/>
      <c r="F378" s="90"/>
      <c r="G378" s="90"/>
      <c r="H378" s="90"/>
      <c r="I378" s="90"/>
      <c r="J378" s="90">
        <v>61920415</v>
      </c>
      <c r="K378" s="90"/>
      <c r="L378" s="90"/>
      <c r="M378" s="90"/>
      <c r="N378" s="91"/>
      <c r="O378" s="91"/>
      <c r="P378" s="91"/>
      <c r="Q378" s="91">
        <v>31848588.91</v>
      </c>
      <c r="R378" s="91"/>
    </row>
    <row r="379" spans="1:18" ht="33.75">
      <c r="A379" s="92" t="s">
        <v>955</v>
      </c>
      <c r="B379" s="52">
        <v>10</v>
      </c>
      <c r="C379" s="52" t="s">
        <v>956</v>
      </c>
      <c r="D379" s="86" t="str">
        <f t="shared" si="5"/>
        <v>000 2 02 02078 00 0000 151</v>
      </c>
      <c r="E379" s="89">
        <v>8874000</v>
      </c>
      <c r="F379" s="90">
        <v>8874000</v>
      </c>
      <c r="G379" s="90">
        <v>8874000</v>
      </c>
      <c r="H379" s="90">
        <v>138852900</v>
      </c>
      <c r="I379" s="90"/>
      <c r="J379" s="90">
        <v>34591300</v>
      </c>
      <c r="K379" s="90"/>
      <c r="L379" s="90">
        <v>8874000</v>
      </c>
      <c r="M379" s="90">
        <v>8874000</v>
      </c>
      <c r="N379" s="91">
        <v>8874000</v>
      </c>
      <c r="O379" s="91">
        <v>55378695.14</v>
      </c>
      <c r="P379" s="91"/>
      <c r="Q379" s="91">
        <v>28104510</v>
      </c>
      <c r="R379" s="91"/>
    </row>
    <row r="380" spans="1:18" ht="45">
      <c r="A380" s="92" t="s">
        <v>957</v>
      </c>
      <c r="B380" s="52">
        <v>10</v>
      </c>
      <c r="C380" s="52" t="s">
        <v>958</v>
      </c>
      <c r="D380" s="86" t="str">
        <f t="shared" si="5"/>
        <v>000 2 02 02078 02 0000 151</v>
      </c>
      <c r="E380" s="89">
        <v>8874000</v>
      </c>
      <c r="F380" s="90">
        <v>8874000</v>
      </c>
      <c r="G380" s="90">
        <v>8874000</v>
      </c>
      <c r="H380" s="90"/>
      <c r="I380" s="90"/>
      <c r="J380" s="90"/>
      <c r="K380" s="90"/>
      <c r="L380" s="90">
        <v>8874000</v>
      </c>
      <c r="M380" s="90">
        <v>8874000</v>
      </c>
      <c r="N380" s="91">
        <v>8874000</v>
      </c>
      <c r="O380" s="91"/>
      <c r="P380" s="91"/>
      <c r="Q380" s="91"/>
      <c r="R380" s="91"/>
    </row>
    <row r="381" spans="1:18" ht="33.75">
      <c r="A381" s="92" t="s">
        <v>959</v>
      </c>
      <c r="B381" s="52">
        <v>10</v>
      </c>
      <c r="C381" s="52" t="s">
        <v>960</v>
      </c>
      <c r="D381" s="86" t="str">
        <f t="shared" si="5"/>
        <v>000 2 02 02078 04 0000 151</v>
      </c>
      <c r="E381" s="89"/>
      <c r="F381" s="90"/>
      <c r="G381" s="90"/>
      <c r="H381" s="90">
        <v>138852900</v>
      </c>
      <c r="I381" s="90"/>
      <c r="J381" s="90"/>
      <c r="K381" s="90"/>
      <c r="L381" s="90"/>
      <c r="M381" s="90"/>
      <c r="N381" s="91"/>
      <c r="O381" s="91">
        <v>55378695.14</v>
      </c>
      <c r="P381" s="91"/>
      <c r="Q381" s="91"/>
      <c r="R381" s="91"/>
    </row>
    <row r="382" spans="1:18" ht="33.75">
      <c r="A382" s="92" t="s">
        <v>961</v>
      </c>
      <c r="B382" s="52">
        <v>10</v>
      </c>
      <c r="C382" s="52" t="s">
        <v>962</v>
      </c>
      <c r="D382" s="86" t="str">
        <f t="shared" si="5"/>
        <v>000 2 02 02078 10 0000 151</v>
      </c>
      <c r="E382" s="89"/>
      <c r="F382" s="90"/>
      <c r="G382" s="90"/>
      <c r="H382" s="90"/>
      <c r="I382" s="90"/>
      <c r="J382" s="90">
        <v>34591300</v>
      </c>
      <c r="K382" s="90"/>
      <c r="L382" s="90"/>
      <c r="M382" s="90"/>
      <c r="N382" s="91"/>
      <c r="O382" s="91"/>
      <c r="P382" s="91"/>
      <c r="Q382" s="91">
        <v>28104510</v>
      </c>
      <c r="R382" s="91"/>
    </row>
    <row r="383" spans="1:18" ht="33.75">
      <c r="A383" s="92" t="s">
        <v>963</v>
      </c>
      <c r="B383" s="52">
        <v>10</v>
      </c>
      <c r="C383" s="52" t="s">
        <v>964</v>
      </c>
      <c r="D383" s="86" t="str">
        <f t="shared" si="5"/>
        <v>000 2 02 02082 02 0000 151</v>
      </c>
      <c r="E383" s="89">
        <v>33534000</v>
      </c>
      <c r="F383" s="90">
        <v>33534000</v>
      </c>
      <c r="G383" s="90">
        <v>33534000</v>
      </c>
      <c r="H383" s="90"/>
      <c r="I383" s="90"/>
      <c r="J383" s="90"/>
      <c r="K383" s="90"/>
      <c r="L383" s="90">
        <v>33534000</v>
      </c>
      <c r="M383" s="90">
        <v>33534000</v>
      </c>
      <c r="N383" s="91">
        <v>33534000</v>
      </c>
      <c r="O383" s="91"/>
      <c r="P383" s="91"/>
      <c r="Q383" s="91"/>
      <c r="R383" s="91"/>
    </row>
    <row r="384" spans="1:18" ht="45">
      <c r="A384" s="92" t="s">
        <v>965</v>
      </c>
      <c r="B384" s="52">
        <v>10</v>
      </c>
      <c r="C384" s="52" t="s">
        <v>966</v>
      </c>
      <c r="D384" s="86" t="str">
        <f t="shared" si="5"/>
        <v>000 2 02 02085 00 0000 151</v>
      </c>
      <c r="E384" s="89">
        <v>52710000</v>
      </c>
      <c r="F384" s="90">
        <v>52710000</v>
      </c>
      <c r="G384" s="90">
        <v>52710000</v>
      </c>
      <c r="H384" s="90"/>
      <c r="I384" s="90">
        <v>125754164</v>
      </c>
      <c r="J384" s="90"/>
      <c r="K384" s="90"/>
      <c r="L384" s="90">
        <v>52710000</v>
      </c>
      <c r="M384" s="90">
        <v>52710000</v>
      </c>
      <c r="N384" s="91">
        <v>52710000</v>
      </c>
      <c r="O384" s="91"/>
      <c r="P384" s="91">
        <v>124255229</v>
      </c>
      <c r="Q384" s="91"/>
      <c r="R384" s="91"/>
    </row>
    <row r="385" spans="1:18" ht="45">
      <c r="A385" s="92" t="s">
        <v>967</v>
      </c>
      <c r="B385" s="52">
        <v>10</v>
      </c>
      <c r="C385" s="52" t="s">
        <v>968</v>
      </c>
      <c r="D385" s="86" t="str">
        <f t="shared" si="5"/>
        <v>000 2 02 02085 02 0000 151</v>
      </c>
      <c r="E385" s="89">
        <v>52710000</v>
      </c>
      <c r="F385" s="90">
        <v>52710000</v>
      </c>
      <c r="G385" s="90">
        <v>52710000</v>
      </c>
      <c r="H385" s="90"/>
      <c r="I385" s="90"/>
      <c r="J385" s="90"/>
      <c r="K385" s="90"/>
      <c r="L385" s="90">
        <v>52710000</v>
      </c>
      <c r="M385" s="90">
        <v>52710000</v>
      </c>
      <c r="N385" s="91">
        <v>52710000</v>
      </c>
      <c r="O385" s="91"/>
      <c r="P385" s="91"/>
      <c r="Q385" s="91"/>
      <c r="R385" s="91"/>
    </row>
    <row r="386" spans="1:18" ht="45">
      <c r="A386" s="92" t="s">
        <v>969</v>
      </c>
      <c r="B386" s="52">
        <v>10</v>
      </c>
      <c r="C386" s="52" t="s">
        <v>970</v>
      </c>
      <c r="D386" s="86" t="str">
        <f t="shared" si="5"/>
        <v>000 2 02 02085 05 0000 151</v>
      </c>
      <c r="E386" s="89"/>
      <c r="F386" s="90"/>
      <c r="G386" s="90"/>
      <c r="H386" s="90"/>
      <c r="I386" s="90">
        <v>125754164</v>
      </c>
      <c r="J386" s="90"/>
      <c r="K386" s="90"/>
      <c r="L386" s="90"/>
      <c r="M386" s="90"/>
      <c r="N386" s="91"/>
      <c r="O386" s="91"/>
      <c r="P386" s="91">
        <v>124255229</v>
      </c>
      <c r="Q386" s="91"/>
      <c r="R386" s="91"/>
    </row>
    <row r="387" spans="1:18" ht="67.5">
      <c r="A387" s="92" t="s">
        <v>971</v>
      </c>
      <c r="B387" s="52">
        <v>10</v>
      </c>
      <c r="C387" s="52" t="s">
        <v>972</v>
      </c>
      <c r="D387" s="86" t="str">
        <f t="shared" si="5"/>
        <v>000 2 02 02086 02 0000 151</v>
      </c>
      <c r="E387" s="89">
        <v>12</v>
      </c>
      <c r="F387" s="90">
        <v>12</v>
      </c>
      <c r="G387" s="90">
        <v>7638900</v>
      </c>
      <c r="H387" s="90"/>
      <c r="I387" s="90"/>
      <c r="J387" s="90"/>
      <c r="K387" s="90"/>
      <c r="L387" s="90"/>
      <c r="M387" s="90"/>
      <c r="N387" s="91">
        <v>6021141</v>
      </c>
      <c r="O387" s="91"/>
      <c r="P387" s="91"/>
      <c r="Q387" s="91"/>
      <c r="R387" s="91"/>
    </row>
    <row r="388" spans="1:18" ht="90">
      <c r="A388" s="92" t="s">
        <v>973</v>
      </c>
      <c r="B388" s="52">
        <v>10</v>
      </c>
      <c r="C388" s="52" t="s">
        <v>974</v>
      </c>
      <c r="D388" s="86" t="str">
        <f t="shared" si="5"/>
        <v>000 2 02 02088 00 0000 151</v>
      </c>
      <c r="E388" s="89"/>
      <c r="F388" s="90"/>
      <c r="G388" s="90"/>
      <c r="H388" s="90">
        <v>2770860519</v>
      </c>
      <c r="I388" s="90">
        <v>603849802</v>
      </c>
      <c r="J388" s="90">
        <v>406321713</v>
      </c>
      <c r="K388" s="90"/>
      <c r="L388" s="90"/>
      <c r="M388" s="90"/>
      <c r="N388" s="91"/>
      <c r="O388" s="91">
        <v>2770859027</v>
      </c>
      <c r="P388" s="91">
        <v>617915161</v>
      </c>
      <c r="Q388" s="91">
        <v>406321713</v>
      </c>
      <c r="R388" s="91"/>
    </row>
    <row r="389" spans="1:18" ht="90">
      <c r="A389" s="92" t="s">
        <v>975</v>
      </c>
      <c r="B389" s="52">
        <v>10</v>
      </c>
      <c r="C389" s="52" t="s">
        <v>976</v>
      </c>
      <c r="D389" s="86" t="str">
        <f t="shared" si="5"/>
        <v>000 2 02 02088 04 0000 151</v>
      </c>
      <c r="E389" s="89"/>
      <c r="F389" s="90"/>
      <c r="G389" s="90"/>
      <c r="H389" s="90">
        <v>2770860519</v>
      </c>
      <c r="I389" s="90"/>
      <c r="J389" s="90"/>
      <c r="K389" s="90"/>
      <c r="L389" s="90"/>
      <c r="M389" s="90"/>
      <c r="N389" s="91"/>
      <c r="O389" s="91">
        <v>2770859027</v>
      </c>
      <c r="P389" s="91"/>
      <c r="Q389" s="91"/>
      <c r="R389" s="91"/>
    </row>
    <row r="390" spans="1:18" ht="67.5">
      <c r="A390" s="92" t="s">
        <v>977</v>
      </c>
      <c r="B390" s="52">
        <v>10</v>
      </c>
      <c r="C390" s="52" t="s">
        <v>978</v>
      </c>
      <c r="D390" s="86" t="str">
        <f t="shared" si="5"/>
        <v>000 2 02 02088 04 0001 151</v>
      </c>
      <c r="E390" s="89"/>
      <c r="F390" s="90"/>
      <c r="G390" s="90"/>
      <c r="H390" s="90">
        <v>2488486770</v>
      </c>
      <c r="I390" s="90"/>
      <c r="J390" s="90"/>
      <c r="K390" s="90"/>
      <c r="L390" s="90"/>
      <c r="M390" s="90"/>
      <c r="N390" s="91"/>
      <c r="O390" s="91">
        <v>2488485521</v>
      </c>
      <c r="P390" s="91"/>
      <c r="Q390" s="91"/>
      <c r="R390" s="91"/>
    </row>
    <row r="391" spans="1:18" ht="90">
      <c r="A391" s="92" t="s">
        <v>979</v>
      </c>
      <c r="B391" s="52">
        <v>10</v>
      </c>
      <c r="C391" s="52" t="s">
        <v>980</v>
      </c>
      <c r="D391" s="86" t="str">
        <f t="shared" si="5"/>
        <v>000 2 02 02088 04 0004 151</v>
      </c>
      <c r="E391" s="89"/>
      <c r="F391" s="90"/>
      <c r="G391" s="90"/>
      <c r="H391" s="90">
        <v>282373749</v>
      </c>
      <c r="I391" s="90"/>
      <c r="J391" s="90"/>
      <c r="K391" s="90"/>
      <c r="L391" s="90"/>
      <c r="M391" s="90"/>
      <c r="N391" s="91"/>
      <c r="O391" s="91">
        <v>282373506</v>
      </c>
      <c r="P391" s="91"/>
      <c r="Q391" s="91"/>
      <c r="R391" s="91"/>
    </row>
    <row r="392" spans="1:18" ht="90">
      <c r="A392" s="92" t="s">
        <v>981</v>
      </c>
      <c r="B392" s="52">
        <v>10</v>
      </c>
      <c r="C392" s="52" t="s">
        <v>982</v>
      </c>
      <c r="D392" s="86" t="str">
        <f t="shared" si="5"/>
        <v>000 2 02 02088 05 0000 151</v>
      </c>
      <c r="E392" s="89"/>
      <c r="F392" s="90"/>
      <c r="G392" s="90"/>
      <c r="H392" s="90"/>
      <c r="I392" s="90">
        <v>603849802</v>
      </c>
      <c r="J392" s="90"/>
      <c r="K392" s="90"/>
      <c r="L392" s="90"/>
      <c r="M392" s="90"/>
      <c r="N392" s="91"/>
      <c r="O392" s="91"/>
      <c r="P392" s="91">
        <v>617915161</v>
      </c>
      <c r="Q392" s="91"/>
      <c r="R392" s="91"/>
    </row>
    <row r="393" spans="1:18" ht="67.5">
      <c r="A393" s="92" t="s">
        <v>983</v>
      </c>
      <c r="B393" s="52">
        <v>10</v>
      </c>
      <c r="C393" s="52" t="s">
        <v>984</v>
      </c>
      <c r="D393" s="86" t="str">
        <f t="shared" si="5"/>
        <v>000 2 02 02088 05 0001 151</v>
      </c>
      <c r="E393" s="89"/>
      <c r="F393" s="90"/>
      <c r="G393" s="90"/>
      <c r="H393" s="90"/>
      <c r="I393" s="90">
        <v>202512718</v>
      </c>
      <c r="J393" s="90"/>
      <c r="K393" s="90"/>
      <c r="L393" s="90"/>
      <c r="M393" s="90"/>
      <c r="N393" s="91"/>
      <c r="O393" s="91"/>
      <c r="P393" s="91">
        <v>202512718</v>
      </c>
      <c r="Q393" s="91"/>
      <c r="R393" s="91"/>
    </row>
    <row r="394" spans="1:18" ht="90">
      <c r="A394" s="92" t="s">
        <v>985</v>
      </c>
      <c r="B394" s="52">
        <v>10</v>
      </c>
      <c r="C394" s="52" t="s">
        <v>986</v>
      </c>
      <c r="D394" s="86" t="str">
        <f t="shared" si="5"/>
        <v>000 2 02 02088 05 0004 151</v>
      </c>
      <c r="E394" s="89"/>
      <c r="F394" s="90"/>
      <c r="G394" s="90"/>
      <c r="H394" s="90"/>
      <c r="I394" s="90">
        <v>401337084</v>
      </c>
      <c r="J394" s="90"/>
      <c r="K394" s="90"/>
      <c r="L394" s="90"/>
      <c r="M394" s="90"/>
      <c r="N394" s="91"/>
      <c r="O394" s="91"/>
      <c r="P394" s="91">
        <v>415402443</v>
      </c>
      <c r="Q394" s="91"/>
      <c r="R394" s="91"/>
    </row>
    <row r="395" spans="1:18" ht="78.75">
      <c r="A395" s="92" t="s">
        <v>987</v>
      </c>
      <c r="B395" s="52">
        <v>10</v>
      </c>
      <c r="C395" s="52" t="s">
        <v>988</v>
      </c>
      <c r="D395" s="86" t="str">
        <f t="shared" si="5"/>
        <v>000 2 02 02088 10 0000 151</v>
      </c>
      <c r="E395" s="89"/>
      <c r="F395" s="90"/>
      <c r="G395" s="90"/>
      <c r="H395" s="90"/>
      <c r="I395" s="90"/>
      <c r="J395" s="90">
        <v>406321713</v>
      </c>
      <c r="K395" s="90"/>
      <c r="L395" s="90"/>
      <c r="M395" s="90"/>
      <c r="N395" s="91"/>
      <c r="O395" s="91"/>
      <c r="P395" s="91"/>
      <c r="Q395" s="91">
        <v>406321713</v>
      </c>
      <c r="R395" s="91"/>
    </row>
    <row r="396" spans="1:18" ht="67.5">
      <c r="A396" s="92" t="s">
        <v>989</v>
      </c>
      <c r="B396" s="52">
        <v>10</v>
      </c>
      <c r="C396" s="52" t="s">
        <v>990</v>
      </c>
      <c r="D396" s="86" t="str">
        <f t="shared" si="5"/>
        <v>000 2 02 02088 10 0001 151</v>
      </c>
      <c r="E396" s="89"/>
      <c r="F396" s="90"/>
      <c r="G396" s="90"/>
      <c r="H396" s="90"/>
      <c r="I396" s="90"/>
      <c r="J396" s="90">
        <v>280393237</v>
      </c>
      <c r="K396" s="90"/>
      <c r="L396" s="90"/>
      <c r="M396" s="90"/>
      <c r="N396" s="91"/>
      <c r="O396" s="91"/>
      <c r="P396" s="91"/>
      <c r="Q396" s="91">
        <v>280393234</v>
      </c>
      <c r="R396" s="91"/>
    </row>
    <row r="397" spans="1:18" ht="90">
      <c r="A397" s="92" t="s">
        <v>991</v>
      </c>
      <c r="B397" s="52">
        <v>10</v>
      </c>
      <c r="C397" s="52" t="s">
        <v>992</v>
      </c>
      <c r="D397" s="86" t="str">
        <f t="shared" si="5"/>
        <v>000 2 02 02088 10 0004 151</v>
      </c>
      <c r="E397" s="89"/>
      <c r="F397" s="90"/>
      <c r="G397" s="90"/>
      <c r="H397" s="90"/>
      <c r="I397" s="90"/>
      <c r="J397" s="90">
        <v>125928476</v>
      </c>
      <c r="K397" s="90"/>
      <c r="L397" s="90"/>
      <c r="M397" s="90"/>
      <c r="N397" s="91"/>
      <c r="O397" s="91"/>
      <c r="P397" s="91"/>
      <c r="Q397" s="91">
        <v>125928479</v>
      </c>
      <c r="R397" s="91"/>
    </row>
    <row r="398" spans="1:18" ht="56.25">
      <c r="A398" s="92" t="s">
        <v>993</v>
      </c>
      <c r="B398" s="52">
        <v>10</v>
      </c>
      <c r="C398" s="52" t="s">
        <v>994</v>
      </c>
      <c r="D398" s="86" t="str">
        <f t="shared" si="5"/>
        <v>000 2 02 02089 00 0000 151</v>
      </c>
      <c r="E398" s="89"/>
      <c r="F398" s="90"/>
      <c r="G398" s="90"/>
      <c r="H398" s="90">
        <v>322828092</v>
      </c>
      <c r="I398" s="90">
        <v>96478621</v>
      </c>
      <c r="J398" s="90">
        <v>49838908</v>
      </c>
      <c r="K398" s="90"/>
      <c r="L398" s="90"/>
      <c r="M398" s="90"/>
      <c r="N398" s="91"/>
      <c r="O398" s="91">
        <v>322827511</v>
      </c>
      <c r="P398" s="91">
        <v>82413262</v>
      </c>
      <c r="Q398" s="91">
        <v>49838853</v>
      </c>
      <c r="R398" s="91"/>
    </row>
    <row r="399" spans="1:18" ht="56.25">
      <c r="A399" s="92" t="s">
        <v>995</v>
      </c>
      <c r="B399" s="52">
        <v>10</v>
      </c>
      <c r="C399" s="52" t="s">
        <v>996</v>
      </c>
      <c r="D399" s="86" t="str">
        <f t="shared" si="5"/>
        <v>000 2 02 02089 04 0000 151</v>
      </c>
      <c r="E399" s="89"/>
      <c r="F399" s="90"/>
      <c r="G399" s="90"/>
      <c r="H399" s="90">
        <v>322828092</v>
      </c>
      <c r="I399" s="90"/>
      <c r="J399" s="90"/>
      <c r="K399" s="90"/>
      <c r="L399" s="90"/>
      <c r="M399" s="90"/>
      <c r="N399" s="91"/>
      <c r="O399" s="91">
        <v>322827511</v>
      </c>
      <c r="P399" s="91"/>
      <c r="Q399" s="91"/>
      <c r="R399" s="91"/>
    </row>
    <row r="400" spans="1:18" ht="45">
      <c r="A400" s="92" t="s">
        <v>997</v>
      </c>
      <c r="B400" s="52">
        <v>10</v>
      </c>
      <c r="C400" s="52" t="s">
        <v>998</v>
      </c>
      <c r="D400" s="86" t="str">
        <f t="shared" si="5"/>
        <v>000 2 02 02089 04 0001 151</v>
      </c>
      <c r="E400" s="89"/>
      <c r="F400" s="90"/>
      <c r="G400" s="90"/>
      <c r="H400" s="90">
        <v>282430239</v>
      </c>
      <c r="I400" s="90"/>
      <c r="J400" s="90"/>
      <c r="K400" s="90"/>
      <c r="L400" s="90"/>
      <c r="M400" s="90"/>
      <c r="N400" s="91"/>
      <c r="O400" s="91">
        <v>282430194</v>
      </c>
      <c r="P400" s="91"/>
      <c r="Q400" s="91"/>
      <c r="R400" s="91"/>
    </row>
    <row r="401" spans="1:18" ht="67.5">
      <c r="A401" s="92" t="s">
        <v>999</v>
      </c>
      <c r="B401" s="52">
        <v>10</v>
      </c>
      <c r="C401" s="52" t="s">
        <v>1000</v>
      </c>
      <c r="D401" s="86" t="str">
        <f aca="true" t="shared" si="6" ref="D401:D464">IF(LEFT(C401,5)="000 8","X",C401)</f>
        <v>000 2 02 02089 04 0004 151</v>
      </c>
      <c r="E401" s="89"/>
      <c r="F401" s="90"/>
      <c r="G401" s="90"/>
      <c r="H401" s="90">
        <v>40397853</v>
      </c>
      <c r="I401" s="90"/>
      <c r="J401" s="90"/>
      <c r="K401" s="90"/>
      <c r="L401" s="90"/>
      <c r="M401" s="90"/>
      <c r="N401" s="91"/>
      <c r="O401" s="91">
        <v>40397317</v>
      </c>
      <c r="P401" s="91"/>
      <c r="Q401" s="91"/>
      <c r="R401" s="91"/>
    </row>
    <row r="402" spans="1:18" ht="56.25">
      <c r="A402" s="92" t="s">
        <v>1001</v>
      </c>
      <c r="B402" s="52">
        <v>10</v>
      </c>
      <c r="C402" s="52" t="s">
        <v>1002</v>
      </c>
      <c r="D402" s="86" t="str">
        <f t="shared" si="6"/>
        <v>000 2 02 02089 05 0000 151</v>
      </c>
      <c r="E402" s="89"/>
      <c r="F402" s="90"/>
      <c r="G402" s="90"/>
      <c r="H402" s="90"/>
      <c r="I402" s="90">
        <v>96478621</v>
      </c>
      <c r="J402" s="90"/>
      <c r="K402" s="90"/>
      <c r="L402" s="90"/>
      <c r="M402" s="90"/>
      <c r="N402" s="91"/>
      <c r="O402" s="91"/>
      <c r="P402" s="91">
        <v>82413262</v>
      </c>
      <c r="Q402" s="91"/>
      <c r="R402" s="91"/>
    </row>
    <row r="403" spans="1:18" ht="45">
      <c r="A403" s="92" t="s">
        <v>1003</v>
      </c>
      <c r="B403" s="52">
        <v>10</v>
      </c>
      <c r="C403" s="52" t="s">
        <v>1004</v>
      </c>
      <c r="D403" s="86" t="str">
        <f t="shared" si="6"/>
        <v>000 2 02 02089 05 0001 151</v>
      </c>
      <c r="E403" s="89"/>
      <c r="F403" s="90"/>
      <c r="G403" s="90"/>
      <c r="H403" s="90"/>
      <c r="I403" s="90">
        <v>22984373</v>
      </c>
      <c r="J403" s="90"/>
      <c r="K403" s="90"/>
      <c r="L403" s="90"/>
      <c r="M403" s="90"/>
      <c r="N403" s="91"/>
      <c r="O403" s="91"/>
      <c r="P403" s="91">
        <v>22984373</v>
      </c>
      <c r="Q403" s="91"/>
      <c r="R403" s="91"/>
    </row>
    <row r="404" spans="1:18" ht="67.5">
      <c r="A404" s="92" t="s">
        <v>1005</v>
      </c>
      <c r="B404" s="52">
        <v>10</v>
      </c>
      <c r="C404" s="52" t="s">
        <v>1006</v>
      </c>
      <c r="D404" s="86" t="str">
        <f t="shared" si="6"/>
        <v>000 2 02 02089 05 0004 151</v>
      </c>
      <c r="E404" s="89"/>
      <c r="F404" s="90"/>
      <c r="G404" s="90"/>
      <c r="H404" s="90"/>
      <c r="I404" s="90">
        <v>73494248</v>
      </c>
      <c r="J404" s="90"/>
      <c r="K404" s="90"/>
      <c r="L404" s="90"/>
      <c r="M404" s="90"/>
      <c r="N404" s="91"/>
      <c r="O404" s="91"/>
      <c r="P404" s="91">
        <v>59428889</v>
      </c>
      <c r="Q404" s="91"/>
      <c r="R404" s="91"/>
    </row>
    <row r="405" spans="1:18" ht="56.25">
      <c r="A405" s="92" t="s">
        <v>1007</v>
      </c>
      <c r="B405" s="52">
        <v>10</v>
      </c>
      <c r="C405" s="52" t="s">
        <v>1008</v>
      </c>
      <c r="D405" s="86" t="str">
        <f t="shared" si="6"/>
        <v>000 2 02 02089 10 0000 151</v>
      </c>
      <c r="E405" s="89"/>
      <c r="F405" s="90"/>
      <c r="G405" s="90"/>
      <c r="H405" s="90"/>
      <c r="I405" s="90"/>
      <c r="J405" s="90">
        <v>49838908</v>
      </c>
      <c r="K405" s="90"/>
      <c r="L405" s="90"/>
      <c r="M405" s="90"/>
      <c r="N405" s="91"/>
      <c r="O405" s="91"/>
      <c r="P405" s="91"/>
      <c r="Q405" s="91">
        <v>49838853</v>
      </c>
      <c r="R405" s="91"/>
    </row>
    <row r="406" spans="1:18" ht="45">
      <c r="A406" s="92" t="s">
        <v>1009</v>
      </c>
      <c r="B406" s="52">
        <v>10</v>
      </c>
      <c r="C406" s="52" t="s">
        <v>1010</v>
      </c>
      <c r="D406" s="86" t="str">
        <f t="shared" si="6"/>
        <v>000 2 02 02089 10 0001 151</v>
      </c>
      <c r="E406" s="89"/>
      <c r="F406" s="90"/>
      <c r="G406" s="90"/>
      <c r="H406" s="90"/>
      <c r="I406" s="90"/>
      <c r="J406" s="90">
        <v>31823136</v>
      </c>
      <c r="K406" s="90"/>
      <c r="L406" s="90"/>
      <c r="M406" s="90"/>
      <c r="N406" s="91"/>
      <c r="O406" s="91"/>
      <c r="P406" s="91"/>
      <c r="Q406" s="91">
        <v>31823095</v>
      </c>
      <c r="R406" s="91"/>
    </row>
    <row r="407" spans="1:18" ht="67.5">
      <c r="A407" s="92" t="s">
        <v>1011</v>
      </c>
      <c r="B407" s="52">
        <v>10</v>
      </c>
      <c r="C407" s="52" t="s">
        <v>1012</v>
      </c>
      <c r="D407" s="86" t="str">
        <f t="shared" si="6"/>
        <v>000 2 02 02089 10 0004 151</v>
      </c>
      <c r="E407" s="89"/>
      <c r="F407" s="90"/>
      <c r="G407" s="90"/>
      <c r="H407" s="90"/>
      <c r="I407" s="90"/>
      <c r="J407" s="90">
        <v>18015772</v>
      </c>
      <c r="K407" s="90"/>
      <c r="L407" s="90"/>
      <c r="M407" s="90"/>
      <c r="N407" s="91"/>
      <c r="O407" s="91"/>
      <c r="P407" s="91"/>
      <c r="Q407" s="91">
        <v>18015758</v>
      </c>
      <c r="R407" s="91"/>
    </row>
    <row r="408" spans="1:18" ht="101.25">
      <c r="A408" s="92" t="s">
        <v>1013</v>
      </c>
      <c r="B408" s="52">
        <v>10</v>
      </c>
      <c r="C408" s="52" t="s">
        <v>1014</v>
      </c>
      <c r="D408" s="86" t="str">
        <f t="shared" si="6"/>
        <v>000 2 02 02093 02 0000 151</v>
      </c>
      <c r="E408" s="89">
        <v>152283750</v>
      </c>
      <c r="F408" s="90">
        <v>152283750</v>
      </c>
      <c r="G408" s="90">
        <v>152283750</v>
      </c>
      <c r="H408" s="90"/>
      <c r="I408" s="90"/>
      <c r="J408" s="90"/>
      <c r="K408" s="90"/>
      <c r="L408" s="90">
        <v>152283750</v>
      </c>
      <c r="M408" s="90">
        <v>152283750</v>
      </c>
      <c r="N408" s="91">
        <v>152283750</v>
      </c>
      <c r="O408" s="91"/>
      <c r="P408" s="91"/>
      <c r="Q408" s="91"/>
      <c r="R408" s="91"/>
    </row>
    <row r="409" spans="1:18" ht="123.75">
      <c r="A409" s="92" t="s">
        <v>1015</v>
      </c>
      <c r="B409" s="52">
        <v>10</v>
      </c>
      <c r="C409" s="52" t="s">
        <v>1016</v>
      </c>
      <c r="D409" s="86" t="str">
        <f t="shared" si="6"/>
        <v>000 2 02 02097 00 0000 151</v>
      </c>
      <c r="E409" s="89">
        <v>450004000</v>
      </c>
      <c r="F409" s="90">
        <v>450004000</v>
      </c>
      <c r="G409" s="90">
        <v>450004000</v>
      </c>
      <c r="H409" s="90"/>
      <c r="I409" s="90"/>
      <c r="J409" s="90"/>
      <c r="K409" s="90"/>
      <c r="L409" s="90">
        <v>337502700</v>
      </c>
      <c r="M409" s="90">
        <v>337502700</v>
      </c>
      <c r="N409" s="91">
        <v>337502700</v>
      </c>
      <c r="O409" s="91"/>
      <c r="P409" s="91"/>
      <c r="Q409" s="91"/>
      <c r="R409" s="91"/>
    </row>
    <row r="410" spans="1:18" ht="135">
      <c r="A410" s="92" t="s">
        <v>1017</v>
      </c>
      <c r="B410" s="52">
        <v>10</v>
      </c>
      <c r="C410" s="52" t="s">
        <v>1018</v>
      </c>
      <c r="D410" s="86" t="str">
        <f t="shared" si="6"/>
        <v>000 2 02 02097 02 0000 151</v>
      </c>
      <c r="E410" s="89">
        <v>450004000</v>
      </c>
      <c r="F410" s="90">
        <v>450004000</v>
      </c>
      <c r="G410" s="90">
        <v>450004000</v>
      </c>
      <c r="H410" s="90"/>
      <c r="I410" s="90"/>
      <c r="J410" s="90"/>
      <c r="K410" s="90"/>
      <c r="L410" s="90">
        <v>337502700</v>
      </c>
      <c r="M410" s="90">
        <v>337502700</v>
      </c>
      <c r="N410" s="91">
        <v>337502700</v>
      </c>
      <c r="O410" s="91"/>
      <c r="P410" s="91"/>
      <c r="Q410" s="91"/>
      <c r="R410" s="91"/>
    </row>
    <row r="411" spans="1:18" ht="56.25">
      <c r="A411" s="92" t="s">
        <v>1019</v>
      </c>
      <c r="B411" s="52">
        <v>10</v>
      </c>
      <c r="C411" s="52" t="s">
        <v>1020</v>
      </c>
      <c r="D411" s="86" t="str">
        <f t="shared" si="6"/>
        <v>000 2 02 02101 02 0000 151</v>
      </c>
      <c r="E411" s="89">
        <v>5480283100</v>
      </c>
      <c r="F411" s="90">
        <v>5480283100</v>
      </c>
      <c r="G411" s="90">
        <v>5480283100</v>
      </c>
      <c r="H411" s="90"/>
      <c r="I411" s="90"/>
      <c r="J411" s="90"/>
      <c r="K411" s="90"/>
      <c r="L411" s="90">
        <v>5480283100</v>
      </c>
      <c r="M411" s="90">
        <v>5480283100</v>
      </c>
      <c r="N411" s="91">
        <v>5480283100</v>
      </c>
      <c r="O411" s="91"/>
      <c r="P411" s="91"/>
      <c r="Q411" s="91"/>
      <c r="R411" s="91"/>
    </row>
    <row r="412" spans="1:18" ht="33.75">
      <c r="A412" s="92" t="s">
        <v>1021</v>
      </c>
      <c r="B412" s="52">
        <v>10</v>
      </c>
      <c r="C412" s="52" t="s">
        <v>1022</v>
      </c>
      <c r="D412" s="86" t="str">
        <f t="shared" si="6"/>
        <v>000 2 02 02102 00 0000 151</v>
      </c>
      <c r="E412" s="89">
        <v>152964035</v>
      </c>
      <c r="F412" s="90">
        <v>152964035</v>
      </c>
      <c r="G412" s="90">
        <v>152964035</v>
      </c>
      <c r="H412" s="90">
        <v>52267044</v>
      </c>
      <c r="I412" s="90">
        <v>51373370.67</v>
      </c>
      <c r="J412" s="90">
        <v>25814583</v>
      </c>
      <c r="K412" s="90"/>
      <c r="L412" s="90">
        <v>152964035</v>
      </c>
      <c r="M412" s="90">
        <v>152964035</v>
      </c>
      <c r="N412" s="91">
        <v>152964035</v>
      </c>
      <c r="O412" s="91">
        <v>16151929</v>
      </c>
      <c r="P412" s="91">
        <v>29897417</v>
      </c>
      <c r="Q412" s="91">
        <v>21383850</v>
      </c>
      <c r="R412" s="91"/>
    </row>
    <row r="413" spans="1:18" ht="33.75">
      <c r="A413" s="92" t="s">
        <v>1023</v>
      </c>
      <c r="B413" s="52">
        <v>10</v>
      </c>
      <c r="C413" s="52" t="s">
        <v>1024</v>
      </c>
      <c r="D413" s="86" t="str">
        <f t="shared" si="6"/>
        <v>000 2 02 02102 02 0000 151</v>
      </c>
      <c r="E413" s="89">
        <v>152964035</v>
      </c>
      <c r="F413" s="90">
        <v>152964035</v>
      </c>
      <c r="G413" s="90">
        <v>152964035</v>
      </c>
      <c r="H413" s="90"/>
      <c r="I413" s="90"/>
      <c r="J413" s="90"/>
      <c r="K413" s="90"/>
      <c r="L413" s="90">
        <v>152964035</v>
      </c>
      <c r="M413" s="90">
        <v>152964035</v>
      </c>
      <c r="N413" s="91">
        <v>152964035</v>
      </c>
      <c r="O413" s="91"/>
      <c r="P413" s="91"/>
      <c r="Q413" s="91"/>
      <c r="R413" s="91"/>
    </row>
    <row r="414" spans="1:18" ht="33.75">
      <c r="A414" s="92" t="s">
        <v>1025</v>
      </c>
      <c r="B414" s="52">
        <v>10</v>
      </c>
      <c r="C414" s="52" t="s">
        <v>1026</v>
      </c>
      <c r="D414" s="86" t="str">
        <f t="shared" si="6"/>
        <v>000 2 02 02102 04 0000 151</v>
      </c>
      <c r="E414" s="89"/>
      <c r="F414" s="90"/>
      <c r="G414" s="90"/>
      <c r="H414" s="90">
        <v>52267044</v>
      </c>
      <c r="I414" s="90"/>
      <c r="J414" s="90"/>
      <c r="K414" s="90"/>
      <c r="L414" s="90"/>
      <c r="M414" s="90"/>
      <c r="N414" s="91"/>
      <c r="O414" s="91">
        <v>16151929</v>
      </c>
      <c r="P414" s="91"/>
      <c r="Q414" s="91"/>
      <c r="R414" s="91"/>
    </row>
    <row r="415" spans="1:18" ht="33.75">
      <c r="A415" s="92" t="s">
        <v>1027</v>
      </c>
      <c r="B415" s="52">
        <v>10</v>
      </c>
      <c r="C415" s="52" t="s">
        <v>1028</v>
      </c>
      <c r="D415" s="86" t="str">
        <f t="shared" si="6"/>
        <v>000 2 02 02102 05 0000 151</v>
      </c>
      <c r="E415" s="89"/>
      <c r="F415" s="90"/>
      <c r="G415" s="90"/>
      <c r="H415" s="90"/>
      <c r="I415" s="90">
        <v>51373370.67</v>
      </c>
      <c r="J415" s="90"/>
      <c r="K415" s="90"/>
      <c r="L415" s="90"/>
      <c r="M415" s="90"/>
      <c r="N415" s="91"/>
      <c r="O415" s="91"/>
      <c r="P415" s="91">
        <v>29897417</v>
      </c>
      <c r="Q415" s="91"/>
      <c r="R415" s="91"/>
    </row>
    <row r="416" spans="1:18" ht="33.75">
      <c r="A416" s="92" t="s">
        <v>1029</v>
      </c>
      <c r="B416" s="52">
        <v>10</v>
      </c>
      <c r="C416" s="52" t="s">
        <v>1030</v>
      </c>
      <c r="D416" s="86" t="str">
        <f t="shared" si="6"/>
        <v>000 2 02 02102 10 0000 151</v>
      </c>
      <c r="E416" s="89"/>
      <c r="F416" s="90"/>
      <c r="G416" s="90"/>
      <c r="H416" s="90"/>
      <c r="I416" s="90"/>
      <c r="J416" s="90">
        <v>25814583</v>
      </c>
      <c r="K416" s="90"/>
      <c r="L416" s="90"/>
      <c r="M416" s="90"/>
      <c r="N416" s="91"/>
      <c r="O416" s="91"/>
      <c r="P416" s="91"/>
      <c r="Q416" s="91">
        <v>21383850</v>
      </c>
      <c r="R416" s="91"/>
    </row>
    <row r="417" spans="1:18" ht="22.5">
      <c r="A417" s="92" t="s">
        <v>1031</v>
      </c>
      <c r="B417" s="52">
        <v>10</v>
      </c>
      <c r="C417" s="52" t="s">
        <v>1032</v>
      </c>
      <c r="D417" s="86" t="str">
        <f t="shared" si="6"/>
        <v>000 2 02 02104 00 0000 151</v>
      </c>
      <c r="E417" s="89">
        <v>57617500</v>
      </c>
      <c r="F417" s="90">
        <v>57617500</v>
      </c>
      <c r="G417" s="90">
        <v>57617500</v>
      </c>
      <c r="H417" s="90"/>
      <c r="I417" s="90"/>
      <c r="J417" s="90"/>
      <c r="K417" s="90"/>
      <c r="L417" s="90">
        <v>57617467</v>
      </c>
      <c r="M417" s="90">
        <v>57617467</v>
      </c>
      <c r="N417" s="91">
        <v>57617467</v>
      </c>
      <c r="O417" s="91"/>
      <c r="P417" s="91"/>
      <c r="Q417" s="91"/>
      <c r="R417" s="91"/>
    </row>
    <row r="418" spans="1:18" ht="33.75">
      <c r="A418" s="92" t="s">
        <v>1033</v>
      </c>
      <c r="B418" s="52">
        <v>10</v>
      </c>
      <c r="C418" s="52" t="s">
        <v>1034</v>
      </c>
      <c r="D418" s="86" t="str">
        <f t="shared" si="6"/>
        <v>000 2 02 02104 02 0000 151</v>
      </c>
      <c r="E418" s="89">
        <v>57617500</v>
      </c>
      <c r="F418" s="90">
        <v>57617500</v>
      </c>
      <c r="G418" s="90">
        <v>57617500</v>
      </c>
      <c r="H418" s="90"/>
      <c r="I418" s="90"/>
      <c r="J418" s="90"/>
      <c r="K418" s="90"/>
      <c r="L418" s="90">
        <v>57617467</v>
      </c>
      <c r="M418" s="90">
        <v>57617467</v>
      </c>
      <c r="N418" s="91">
        <v>57617467</v>
      </c>
      <c r="O418" s="91"/>
      <c r="P418" s="91"/>
      <c r="Q418" s="91"/>
      <c r="R418" s="91"/>
    </row>
    <row r="419" spans="1:18" ht="45">
      <c r="A419" s="92" t="s">
        <v>1035</v>
      </c>
      <c r="B419" s="52">
        <v>10</v>
      </c>
      <c r="C419" s="52" t="s">
        <v>1036</v>
      </c>
      <c r="D419" s="86" t="str">
        <f t="shared" si="6"/>
        <v>000 2 02 02105 00 0000 151</v>
      </c>
      <c r="E419" s="89">
        <v>13430000</v>
      </c>
      <c r="F419" s="90">
        <v>13430000</v>
      </c>
      <c r="G419" s="90">
        <v>13430000</v>
      </c>
      <c r="H419" s="90"/>
      <c r="I419" s="90">
        <v>19002552</v>
      </c>
      <c r="J419" s="90"/>
      <c r="K419" s="90"/>
      <c r="L419" s="90">
        <v>13430000</v>
      </c>
      <c r="M419" s="90">
        <v>13430000</v>
      </c>
      <c r="N419" s="91">
        <v>13430000</v>
      </c>
      <c r="O419" s="91"/>
      <c r="P419" s="91">
        <v>8555524.42</v>
      </c>
      <c r="Q419" s="91"/>
      <c r="R419" s="91"/>
    </row>
    <row r="420" spans="1:18" ht="56.25">
      <c r="A420" s="92" t="s">
        <v>1037</v>
      </c>
      <c r="B420" s="52">
        <v>10</v>
      </c>
      <c r="C420" s="52" t="s">
        <v>1038</v>
      </c>
      <c r="D420" s="86" t="str">
        <f t="shared" si="6"/>
        <v>000 2 02 02105 02 0000 151</v>
      </c>
      <c r="E420" s="89">
        <v>13430000</v>
      </c>
      <c r="F420" s="90">
        <v>13430000</v>
      </c>
      <c r="G420" s="90">
        <v>13430000</v>
      </c>
      <c r="H420" s="90"/>
      <c r="I420" s="90"/>
      <c r="J420" s="90"/>
      <c r="K420" s="90"/>
      <c r="L420" s="90">
        <v>13430000</v>
      </c>
      <c r="M420" s="90">
        <v>13430000</v>
      </c>
      <c r="N420" s="91">
        <v>13430000</v>
      </c>
      <c r="O420" s="91"/>
      <c r="P420" s="91"/>
      <c r="Q420" s="91"/>
      <c r="R420" s="91"/>
    </row>
    <row r="421" spans="1:18" ht="45">
      <c r="A421" s="92" t="s">
        <v>1039</v>
      </c>
      <c r="B421" s="52">
        <v>10</v>
      </c>
      <c r="C421" s="52" t="s">
        <v>1040</v>
      </c>
      <c r="D421" s="86" t="str">
        <f t="shared" si="6"/>
        <v>000 2 02 02105 05 0000 151</v>
      </c>
      <c r="E421" s="89"/>
      <c r="F421" s="90"/>
      <c r="G421" s="90"/>
      <c r="H421" s="90"/>
      <c r="I421" s="90">
        <v>19002552</v>
      </c>
      <c r="J421" s="90"/>
      <c r="K421" s="90"/>
      <c r="L421" s="90"/>
      <c r="M421" s="90"/>
      <c r="N421" s="91"/>
      <c r="O421" s="91"/>
      <c r="P421" s="91">
        <v>8555524.42</v>
      </c>
      <c r="Q421" s="91"/>
      <c r="R421" s="91"/>
    </row>
    <row r="422" spans="1:18" ht="101.25">
      <c r="A422" s="92" t="s">
        <v>1041</v>
      </c>
      <c r="B422" s="52">
        <v>10</v>
      </c>
      <c r="C422" s="52" t="s">
        <v>1042</v>
      </c>
      <c r="D422" s="86" t="str">
        <f t="shared" si="6"/>
        <v>000 2 02 02110 02 0000 151</v>
      </c>
      <c r="E422" s="89">
        <v>10460900</v>
      </c>
      <c r="F422" s="90">
        <v>10460900</v>
      </c>
      <c r="G422" s="90">
        <v>10460900</v>
      </c>
      <c r="H422" s="90"/>
      <c r="I422" s="90"/>
      <c r="J422" s="90"/>
      <c r="K422" s="90"/>
      <c r="L422" s="90">
        <v>10460900</v>
      </c>
      <c r="M422" s="90">
        <v>10460900</v>
      </c>
      <c r="N422" s="91">
        <v>10460900</v>
      </c>
      <c r="O422" s="91"/>
      <c r="P422" s="91"/>
      <c r="Q422" s="91"/>
      <c r="R422" s="91"/>
    </row>
    <row r="423" spans="1:18" ht="157.5">
      <c r="A423" s="92" t="s">
        <v>1043</v>
      </c>
      <c r="B423" s="52">
        <v>10</v>
      </c>
      <c r="C423" s="52" t="s">
        <v>1044</v>
      </c>
      <c r="D423" s="86" t="str">
        <f t="shared" si="6"/>
        <v>000 2 02 02111 02 0000 151</v>
      </c>
      <c r="E423" s="89">
        <v>18057400</v>
      </c>
      <c r="F423" s="90">
        <v>18057400</v>
      </c>
      <c r="G423" s="90">
        <v>18057400</v>
      </c>
      <c r="H423" s="90"/>
      <c r="I423" s="90"/>
      <c r="J423" s="90"/>
      <c r="K423" s="90"/>
      <c r="L423" s="90">
        <v>14299777</v>
      </c>
      <c r="M423" s="90">
        <v>14299777</v>
      </c>
      <c r="N423" s="91">
        <v>14299777</v>
      </c>
      <c r="O423" s="91"/>
      <c r="P423" s="91"/>
      <c r="Q423" s="91"/>
      <c r="R423" s="91"/>
    </row>
    <row r="424" spans="1:18" ht="12.75">
      <c r="A424" s="92" t="s">
        <v>1045</v>
      </c>
      <c r="B424" s="52">
        <v>10</v>
      </c>
      <c r="C424" s="52" t="s">
        <v>1046</v>
      </c>
      <c r="D424" s="86" t="str">
        <f t="shared" si="6"/>
        <v>000 2 02 02999 00 0000 151</v>
      </c>
      <c r="E424" s="89"/>
      <c r="F424" s="90"/>
      <c r="G424" s="90"/>
      <c r="H424" s="90">
        <v>923620708</v>
      </c>
      <c r="I424" s="90">
        <v>572523519</v>
      </c>
      <c r="J424" s="90">
        <v>828972787.04</v>
      </c>
      <c r="K424" s="90"/>
      <c r="L424" s="90"/>
      <c r="M424" s="90"/>
      <c r="N424" s="91"/>
      <c r="O424" s="91">
        <v>661009295.83</v>
      </c>
      <c r="P424" s="91">
        <v>359624394.77</v>
      </c>
      <c r="Q424" s="91">
        <v>690444680.27</v>
      </c>
      <c r="R424" s="91"/>
    </row>
    <row r="425" spans="1:18" ht="12.75">
      <c r="A425" s="92" t="s">
        <v>1047</v>
      </c>
      <c r="B425" s="52">
        <v>10</v>
      </c>
      <c r="C425" s="52" t="s">
        <v>1048</v>
      </c>
      <c r="D425" s="86" t="str">
        <f t="shared" si="6"/>
        <v>000 2 02 02999 04 0000 151</v>
      </c>
      <c r="E425" s="89"/>
      <c r="F425" s="90"/>
      <c r="G425" s="90"/>
      <c r="H425" s="90">
        <v>923620708</v>
      </c>
      <c r="I425" s="90"/>
      <c r="J425" s="90"/>
      <c r="K425" s="90"/>
      <c r="L425" s="90"/>
      <c r="M425" s="90"/>
      <c r="N425" s="91"/>
      <c r="O425" s="91">
        <v>661009295.83</v>
      </c>
      <c r="P425" s="91"/>
      <c r="Q425" s="91"/>
      <c r="R425" s="91"/>
    </row>
    <row r="426" spans="1:18" ht="22.5">
      <c r="A426" s="92" t="s">
        <v>1049</v>
      </c>
      <c r="B426" s="52">
        <v>10</v>
      </c>
      <c r="C426" s="52" t="s">
        <v>1050</v>
      </c>
      <c r="D426" s="86" t="str">
        <f t="shared" si="6"/>
        <v>000 2 02 02999 05 0000 151</v>
      </c>
      <c r="E426" s="89"/>
      <c r="F426" s="90"/>
      <c r="G426" s="90"/>
      <c r="H426" s="90"/>
      <c r="I426" s="90">
        <v>572523519</v>
      </c>
      <c r="J426" s="90"/>
      <c r="K426" s="90"/>
      <c r="L426" s="90"/>
      <c r="M426" s="90"/>
      <c r="N426" s="91"/>
      <c r="O426" s="91"/>
      <c r="P426" s="91">
        <v>359624394.77</v>
      </c>
      <c r="Q426" s="91"/>
      <c r="R426" s="91"/>
    </row>
    <row r="427" spans="1:18" ht="12.75">
      <c r="A427" s="92" t="s">
        <v>1051</v>
      </c>
      <c r="B427" s="52">
        <v>10</v>
      </c>
      <c r="C427" s="52" t="s">
        <v>1052</v>
      </c>
      <c r="D427" s="86" t="str">
        <f t="shared" si="6"/>
        <v>000 2 02 02999 10 0000 151</v>
      </c>
      <c r="E427" s="89"/>
      <c r="F427" s="90"/>
      <c r="G427" s="90"/>
      <c r="H427" s="90"/>
      <c r="I427" s="90"/>
      <c r="J427" s="90">
        <v>828972787.04</v>
      </c>
      <c r="K427" s="90"/>
      <c r="L427" s="90"/>
      <c r="M427" s="90"/>
      <c r="N427" s="91"/>
      <c r="O427" s="91"/>
      <c r="P427" s="91"/>
      <c r="Q427" s="91">
        <v>690444680.27</v>
      </c>
      <c r="R427" s="91"/>
    </row>
    <row r="428" spans="1:18" ht="22.5">
      <c r="A428" s="92" t="s">
        <v>1053</v>
      </c>
      <c r="B428" s="52">
        <v>10</v>
      </c>
      <c r="C428" s="52" t="s">
        <v>1054</v>
      </c>
      <c r="D428" s="86" t="str">
        <f t="shared" si="6"/>
        <v>000 2 02 03000 00 0000 151</v>
      </c>
      <c r="E428" s="89">
        <v>6344273589</v>
      </c>
      <c r="F428" s="90">
        <v>6344273589</v>
      </c>
      <c r="G428" s="90">
        <v>6344273589</v>
      </c>
      <c r="H428" s="90">
        <v>2850747353.2</v>
      </c>
      <c r="I428" s="90">
        <v>2379497590.95</v>
      </c>
      <c r="J428" s="90">
        <v>33405500</v>
      </c>
      <c r="K428" s="90"/>
      <c r="L428" s="90">
        <v>6125310821.43</v>
      </c>
      <c r="M428" s="90">
        <v>6125310821.43</v>
      </c>
      <c r="N428" s="91">
        <v>6125310821.43</v>
      </c>
      <c r="O428" s="91">
        <v>2453437188.46</v>
      </c>
      <c r="P428" s="91">
        <v>2040074712.04</v>
      </c>
      <c r="Q428" s="91">
        <v>33154449.07</v>
      </c>
      <c r="R428" s="91"/>
    </row>
    <row r="429" spans="1:18" ht="33.75">
      <c r="A429" s="92" t="s">
        <v>1055</v>
      </c>
      <c r="B429" s="52">
        <v>10</v>
      </c>
      <c r="C429" s="52" t="s">
        <v>1056</v>
      </c>
      <c r="D429" s="86" t="str">
        <f t="shared" si="6"/>
        <v>000 2 02 03001 00 0000 151</v>
      </c>
      <c r="E429" s="89">
        <v>1889312900</v>
      </c>
      <c r="F429" s="90">
        <v>1889312900</v>
      </c>
      <c r="G429" s="90">
        <v>1889312900</v>
      </c>
      <c r="H429" s="90"/>
      <c r="I429" s="90"/>
      <c r="J429" s="90"/>
      <c r="K429" s="90"/>
      <c r="L429" s="90">
        <v>1712308100</v>
      </c>
      <c r="M429" s="90">
        <v>1712308100</v>
      </c>
      <c r="N429" s="91">
        <v>1712308100</v>
      </c>
      <c r="O429" s="91"/>
      <c r="P429" s="91"/>
      <c r="Q429" s="91"/>
      <c r="R429" s="91"/>
    </row>
    <row r="430" spans="1:18" ht="33.75">
      <c r="A430" s="92" t="s">
        <v>1057</v>
      </c>
      <c r="B430" s="52">
        <v>10</v>
      </c>
      <c r="C430" s="52" t="s">
        <v>1058</v>
      </c>
      <c r="D430" s="86" t="str">
        <f t="shared" si="6"/>
        <v>000 2 02 03001 02 0000 151</v>
      </c>
      <c r="E430" s="89">
        <v>1889312900</v>
      </c>
      <c r="F430" s="90">
        <v>1889312900</v>
      </c>
      <c r="G430" s="90">
        <v>1889312900</v>
      </c>
      <c r="H430" s="90"/>
      <c r="I430" s="90"/>
      <c r="J430" s="90"/>
      <c r="K430" s="90"/>
      <c r="L430" s="90">
        <v>1712308100</v>
      </c>
      <c r="M430" s="90">
        <v>1712308100</v>
      </c>
      <c r="N430" s="91">
        <v>1712308100</v>
      </c>
      <c r="O430" s="91"/>
      <c r="P430" s="91"/>
      <c r="Q430" s="91"/>
      <c r="R430" s="91"/>
    </row>
    <row r="431" spans="1:18" ht="33.75">
      <c r="A431" s="92" t="s">
        <v>1059</v>
      </c>
      <c r="B431" s="52">
        <v>10</v>
      </c>
      <c r="C431" s="52" t="s">
        <v>1060</v>
      </c>
      <c r="D431" s="86" t="str">
        <f t="shared" si="6"/>
        <v>000 2 02 03002 00 0000 151</v>
      </c>
      <c r="E431" s="89">
        <v>13089800</v>
      </c>
      <c r="F431" s="90">
        <v>13089800</v>
      </c>
      <c r="G431" s="90">
        <v>13089800</v>
      </c>
      <c r="H431" s="90">
        <v>10561400</v>
      </c>
      <c r="I431" s="90">
        <v>2373264</v>
      </c>
      <c r="J431" s="90"/>
      <c r="K431" s="90"/>
      <c r="L431" s="90">
        <v>13089800</v>
      </c>
      <c r="M431" s="90">
        <v>13089800</v>
      </c>
      <c r="N431" s="91">
        <v>13089800</v>
      </c>
      <c r="O431" s="91">
        <v>10560400</v>
      </c>
      <c r="P431" s="91">
        <v>2403100</v>
      </c>
      <c r="Q431" s="91"/>
      <c r="R431" s="91"/>
    </row>
    <row r="432" spans="1:18" ht="45">
      <c r="A432" s="92" t="s">
        <v>1061</v>
      </c>
      <c r="B432" s="52">
        <v>10</v>
      </c>
      <c r="C432" s="52" t="s">
        <v>1062</v>
      </c>
      <c r="D432" s="86" t="str">
        <f t="shared" si="6"/>
        <v>000 2 02 03002 02 0000 151</v>
      </c>
      <c r="E432" s="89">
        <v>13089800</v>
      </c>
      <c r="F432" s="90">
        <v>13089800</v>
      </c>
      <c r="G432" s="90">
        <v>13089800</v>
      </c>
      <c r="H432" s="90"/>
      <c r="I432" s="90"/>
      <c r="J432" s="90"/>
      <c r="K432" s="90"/>
      <c r="L432" s="90">
        <v>13089800</v>
      </c>
      <c r="M432" s="90">
        <v>13089800</v>
      </c>
      <c r="N432" s="91">
        <v>13089800</v>
      </c>
      <c r="O432" s="91"/>
      <c r="P432" s="91"/>
      <c r="Q432" s="91"/>
      <c r="R432" s="91"/>
    </row>
    <row r="433" spans="1:18" ht="33.75">
      <c r="A433" s="92" t="s">
        <v>1063</v>
      </c>
      <c r="B433" s="52">
        <v>10</v>
      </c>
      <c r="C433" s="52" t="s">
        <v>1064</v>
      </c>
      <c r="D433" s="86" t="str">
        <f t="shared" si="6"/>
        <v>000 2 02 03002 04 0000 151</v>
      </c>
      <c r="E433" s="89"/>
      <c r="F433" s="90"/>
      <c r="G433" s="90"/>
      <c r="H433" s="90">
        <v>10561400</v>
      </c>
      <c r="I433" s="90"/>
      <c r="J433" s="90"/>
      <c r="K433" s="90"/>
      <c r="L433" s="90"/>
      <c r="M433" s="90"/>
      <c r="N433" s="91"/>
      <c r="O433" s="91">
        <v>10560400</v>
      </c>
      <c r="P433" s="91"/>
      <c r="Q433" s="91"/>
      <c r="R433" s="91"/>
    </row>
    <row r="434" spans="1:18" ht="33.75">
      <c r="A434" s="92" t="s">
        <v>1065</v>
      </c>
      <c r="B434" s="52">
        <v>10</v>
      </c>
      <c r="C434" s="52" t="s">
        <v>1066</v>
      </c>
      <c r="D434" s="86" t="str">
        <f t="shared" si="6"/>
        <v>000 2 02 03002 05 0000 151</v>
      </c>
      <c r="E434" s="89"/>
      <c r="F434" s="90"/>
      <c r="G434" s="90"/>
      <c r="H434" s="90"/>
      <c r="I434" s="90">
        <v>2373264</v>
      </c>
      <c r="J434" s="90"/>
      <c r="K434" s="90"/>
      <c r="L434" s="90"/>
      <c r="M434" s="90"/>
      <c r="N434" s="91"/>
      <c r="O434" s="91"/>
      <c r="P434" s="91">
        <v>2403100</v>
      </c>
      <c r="Q434" s="91"/>
      <c r="R434" s="91"/>
    </row>
    <row r="435" spans="1:18" ht="22.5">
      <c r="A435" s="92" t="s">
        <v>1067</v>
      </c>
      <c r="B435" s="52">
        <v>10</v>
      </c>
      <c r="C435" s="52" t="s">
        <v>1068</v>
      </c>
      <c r="D435" s="86" t="str">
        <f t="shared" si="6"/>
        <v>000 2 02 03003 00 0000 151</v>
      </c>
      <c r="E435" s="89">
        <v>124735900</v>
      </c>
      <c r="F435" s="90">
        <v>124735900</v>
      </c>
      <c r="G435" s="90">
        <v>124735900</v>
      </c>
      <c r="H435" s="90"/>
      <c r="I435" s="90"/>
      <c r="J435" s="90"/>
      <c r="K435" s="90"/>
      <c r="L435" s="90">
        <v>124735900</v>
      </c>
      <c r="M435" s="90">
        <v>124735900</v>
      </c>
      <c r="N435" s="91">
        <v>124735900</v>
      </c>
      <c r="O435" s="91"/>
      <c r="P435" s="91"/>
      <c r="Q435" s="91"/>
      <c r="R435" s="91"/>
    </row>
    <row r="436" spans="1:18" ht="33.75">
      <c r="A436" s="92" t="s">
        <v>1069</v>
      </c>
      <c r="B436" s="52">
        <v>10</v>
      </c>
      <c r="C436" s="52" t="s">
        <v>1070</v>
      </c>
      <c r="D436" s="86" t="str">
        <f t="shared" si="6"/>
        <v>000 2 02 03003 02 0000 151</v>
      </c>
      <c r="E436" s="89">
        <v>124735900</v>
      </c>
      <c r="F436" s="90">
        <v>124735900</v>
      </c>
      <c r="G436" s="90">
        <v>124735900</v>
      </c>
      <c r="H436" s="90"/>
      <c r="I436" s="90"/>
      <c r="J436" s="90"/>
      <c r="K436" s="90"/>
      <c r="L436" s="90">
        <v>124735900</v>
      </c>
      <c r="M436" s="90">
        <v>124735900</v>
      </c>
      <c r="N436" s="91">
        <v>124735900</v>
      </c>
      <c r="O436" s="91"/>
      <c r="P436" s="91"/>
      <c r="Q436" s="91"/>
      <c r="R436" s="91"/>
    </row>
    <row r="437" spans="1:18" ht="45">
      <c r="A437" s="92" t="s">
        <v>1071</v>
      </c>
      <c r="B437" s="52">
        <v>10</v>
      </c>
      <c r="C437" s="52" t="s">
        <v>1072</v>
      </c>
      <c r="D437" s="86" t="str">
        <f t="shared" si="6"/>
        <v>000 2 02 03004 00 0000 151</v>
      </c>
      <c r="E437" s="89">
        <v>126458100</v>
      </c>
      <c r="F437" s="90">
        <v>126458100</v>
      </c>
      <c r="G437" s="90">
        <v>126458100</v>
      </c>
      <c r="H437" s="90"/>
      <c r="I437" s="90"/>
      <c r="J437" s="90"/>
      <c r="K437" s="90"/>
      <c r="L437" s="90">
        <v>95712232.43</v>
      </c>
      <c r="M437" s="90">
        <v>95712232.43</v>
      </c>
      <c r="N437" s="91">
        <v>95712232.43</v>
      </c>
      <c r="O437" s="91"/>
      <c r="P437" s="91"/>
      <c r="Q437" s="91"/>
      <c r="R437" s="91"/>
    </row>
    <row r="438" spans="1:18" ht="56.25">
      <c r="A438" s="92" t="s">
        <v>1073</v>
      </c>
      <c r="B438" s="52">
        <v>10</v>
      </c>
      <c r="C438" s="52" t="s">
        <v>1074</v>
      </c>
      <c r="D438" s="86" t="str">
        <f t="shared" si="6"/>
        <v>000 2 02 03004 02 0000 151</v>
      </c>
      <c r="E438" s="89">
        <v>126458100</v>
      </c>
      <c r="F438" s="90">
        <v>126458100</v>
      </c>
      <c r="G438" s="90">
        <v>126458100</v>
      </c>
      <c r="H438" s="90"/>
      <c r="I438" s="90"/>
      <c r="J438" s="90"/>
      <c r="K438" s="90"/>
      <c r="L438" s="90">
        <v>95712232.43</v>
      </c>
      <c r="M438" s="90">
        <v>95712232.43</v>
      </c>
      <c r="N438" s="91">
        <v>95712232.43</v>
      </c>
      <c r="O438" s="91"/>
      <c r="P438" s="91"/>
      <c r="Q438" s="91"/>
      <c r="R438" s="91"/>
    </row>
    <row r="439" spans="1:18" ht="33.75">
      <c r="A439" s="92" t="s">
        <v>1075</v>
      </c>
      <c r="B439" s="52">
        <v>10</v>
      </c>
      <c r="C439" s="52" t="s">
        <v>1076</v>
      </c>
      <c r="D439" s="86" t="str">
        <f t="shared" si="6"/>
        <v>000 2 02 03005 00 0000 151</v>
      </c>
      <c r="E439" s="89">
        <v>190400</v>
      </c>
      <c r="F439" s="90">
        <v>190400</v>
      </c>
      <c r="G439" s="90">
        <v>190400</v>
      </c>
      <c r="H439" s="90"/>
      <c r="I439" s="90"/>
      <c r="J439" s="90"/>
      <c r="K439" s="90"/>
      <c r="L439" s="90">
        <v>190400</v>
      </c>
      <c r="M439" s="90">
        <v>190400</v>
      </c>
      <c r="N439" s="91">
        <v>190400</v>
      </c>
      <c r="O439" s="91"/>
      <c r="P439" s="91"/>
      <c r="Q439" s="91"/>
      <c r="R439" s="91"/>
    </row>
    <row r="440" spans="1:18" ht="33.75">
      <c r="A440" s="92" t="s">
        <v>1077</v>
      </c>
      <c r="B440" s="52">
        <v>10</v>
      </c>
      <c r="C440" s="52" t="s">
        <v>1078</v>
      </c>
      <c r="D440" s="86" t="str">
        <f t="shared" si="6"/>
        <v>000 2 02 03005 02 0000 151</v>
      </c>
      <c r="E440" s="89">
        <v>190400</v>
      </c>
      <c r="F440" s="90">
        <v>190400</v>
      </c>
      <c r="G440" s="90">
        <v>190400</v>
      </c>
      <c r="H440" s="90"/>
      <c r="I440" s="90"/>
      <c r="J440" s="90"/>
      <c r="K440" s="90"/>
      <c r="L440" s="90">
        <v>190400</v>
      </c>
      <c r="M440" s="90">
        <v>190400</v>
      </c>
      <c r="N440" s="91">
        <v>190400</v>
      </c>
      <c r="O440" s="91"/>
      <c r="P440" s="91"/>
      <c r="Q440" s="91"/>
      <c r="R440" s="91"/>
    </row>
    <row r="441" spans="1:18" ht="33.75">
      <c r="A441" s="92" t="s">
        <v>1079</v>
      </c>
      <c r="B441" s="52">
        <v>10</v>
      </c>
      <c r="C441" s="52" t="s">
        <v>1080</v>
      </c>
      <c r="D441" s="86" t="str">
        <f t="shared" si="6"/>
        <v>000 2 02 03006 00 0000 151</v>
      </c>
      <c r="E441" s="89">
        <v>297800</v>
      </c>
      <c r="F441" s="90">
        <v>297800</v>
      </c>
      <c r="G441" s="90">
        <v>297800</v>
      </c>
      <c r="H441" s="90"/>
      <c r="I441" s="90"/>
      <c r="J441" s="90"/>
      <c r="K441" s="90"/>
      <c r="L441" s="90">
        <v>297800</v>
      </c>
      <c r="M441" s="90">
        <v>297800</v>
      </c>
      <c r="N441" s="91">
        <v>297800</v>
      </c>
      <c r="O441" s="91"/>
      <c r="P441" s="91"/>
      <c r="Q441" s="91"/>
      <c r="R441" s="91"/>
    </row>
    <row r="442" spans="1:18" ht="33.75">
      <c r="A442" s="92" t="s">
        <v>1081</v>
      </c>
      <c r="B442" s="52">
        <v>10</v>
      </c>
      <c r="C442" s="52" t="s">
        <v>1082</v>
      </c>
      <c r="D442" s="86" t="str">
        <f t="shared" si="6"/>
        <v>000 2 02 03006 02 0000 151</v>
      </c>
      <c r="E442" s="89">
        <v>297800</v>
      </c>
      <c r="F442" s="90">
        <v>297800</v>
      </c>
      <c r="G442" s="90">
        <v>297800</v>
      </c>
      <c r="H442" s="90"/>
      <c r="I442" s="90"/>
      <c r="J442" s="90"/>
      <c r="K442" s="90"/>
      <c r="L442" s="90">
        <v>297800</v>
      </c>
      <c r="M442" s="90">
        <v>297800</v>
      </c>
      <c r="N442" s="91">
        <v>297800</v>
      </c>
      <c r="O442" s="91"/>
      <c r="P442" s="91"/>
      <c r="Q442" s="91"/>
      <c r="R442" s="91"/>
    </row>
    <row r="443" spans="1:18" ht="56.25">
      <c r="A443" s="92" t="s">
        <v>1083</v>
      </c>
      <c r="B443" s="52">
        <v>10</v>
      </c>
      <c r="C443" s="52" t="s">
        <v>1084</v>
      </c>
      <c r="D443" s="86" t="str">
        <f t="shared" si="6"/>
        <v>000 2 02 03010 00 0000 151</v>
      </c>
      <c r="E443" s="89">
        <v>441300</v>
      </c>
      <c r="F443" s="90">
        <v>441300</v>
      </c>
      <c r="G443" s="90">
        <v>441300</v>
      </c>
      <c r="H443" s="90"/>
      <c r="I443" s="90"/>
      <c r="J443" s="90"/>
      <c r="K443" s="90"/>
      <c r="L443" s="90">
        <v>261800</v>
      </c>
      <c r="M443" s="90">
        <v>261800</v>
      </c>
      <c r="N443" s="91">
        <v>261800</v>
      </c>
      <c r="O443" s="91"/>
      <c r="P443" s="91"/>
      <c r="Q443" s="91"/>
      <c r="R443" s="91"/>
    </row>
    <row r="444" spans="1:18" ht="56.25">
      <c r="A444" s="92" t="s">
        <v>1085</v>
      </c>
      <c r="B444" s="52">
        <v>10</v>
      </c>
      <c r="C444" s="52" t="s">
        <v>1086</v>
      </c>
      <c r="D444" s="86" t="str">
        <f t="shared" si="6"/>
        <v>000 2 02 03010 02 0000 151</v>
      </c>
      <c r="E444" s="89">
        <v>441300</v>
      </c>
      <c r="F444" s="90">
        <v>441300</v>
      </c>
      <c r="G444" s="90">
        <v>441300</v>
      </c>
      <c r="H444" s="90"/>
      <c r="I444" s="90"/>
      <c r="J444" s="90"/>
      <c r="K444" s="90"/>
      <c r="L444" s="90">
        <v>261800</v>
      </c>
      <c r="M444" s="90">
        <v>261800</v>
      </c>
      <c r="N444" s="91">
        <v>261800</v>
      </c>
      <c r="O444" s="91"/>
      <c r="P444" s="91"/>
      <c r="Q444" s="91"/>
      <c r="R444" s="91"/>
    </row>
    <row r="445" spans="1:18" ht="45">
      <c r="A445" s="92" t="s">
        <v>1087</v>
      </c>
      <c r="B445" s="52">
        <v>10</v>
      </c>
      <c r="C445" s="52" t="s">
        <v>1088</v>
      </c>
      <c r="D445" s="86" t="str">
        <f t="shared" si="6"/>
        <v>000 2 02 03011 00 0000 151</v>
      </c>
      <c r="E445" s="89">
        <v>214000</v>
      </c>
      <c r="F445" s="90">
        <v>214000</v>
      </c>
      <c r="G445" s="90">
        <v>214000</v>
      </c>
      <c r="H445" s="90"/>
      <c r="I445" s="90"/>
      <c r="J445" s="90"/>
      <c r="K445" s="90"/>
      <c r="L445" s="90">
        <v>144000</v>
      </c>
      <c r="M445" s="90">
        <v>144000</v>
      </c>
      <c r="N445" s="91">
        <v>144000</v>
      </c>
      <c r="O445" s="91"/>
      <c r="P445" s="91"/>
      <c r="Q445" s="91"/>
      <c r="R445" s="91"/>
    </row>
    <row r="446" spans="1:18" ht="56.25">
      <c r="A446" s="92" t="s">
        <v>1089</v>
      </c>
      <c r="B446" s="52">
        <v>10</v>
      </c>
      <c r="C446" s="52" t="s">
        <v>1090</v>
      </c>
      <c r="D446" s="86" t="str">
        <f t="shared" si="6"/>
        <v>000 2 02 03011 02 0000 151</v>
      </c>
      <c r="E446" s="89">
        <v>214000</v>
      </c>
      <c r="F446" s="90">
        <v>214000</v>
      </c>
      <c r="G446" s="90">
        <v>214000</v>
      </c>
      <c r="H446" s="90"/>
      <c r="I446" s="90"/>
      <c r="J446" s="90"/>
      <c r="K446" s="90"/>
      <c r="L446" s="90">
        <v>144000</v>
      </c>
      <c r="M446" s="90">
        <v>144000</v>
      </c>
      <c r="N446" s="91">
        <v>144000</v>
      </c>
      <c r="O446" s="91"/>
      <c r="P446" s="91"/>
      <c r="Q446" s="91"/>
      <c r="R446" s="91"/>
    </row>
    <row r="447" spans="1:18" ht="56.25">
      <c r="A447" s="92" t="s">
        <v>1091</v>
      </c>
      <c r="B447" s="52">
        <v>10</v>
      </c>
      <c r="C447" s="52" t="s">
        <v>1092</v>
      </c>
      <c r="D447" s="86" t="str">
        <f t="shared" si="6"/>
        <v>000 2 02 03012 00 0000 151</v>
      </c>
      <c r="E447" s="89">
        <v>2226200</v>
      </c>
      <c r="F447" s="90">
        <v>2226200</v>
      </c>
      <c r="G447" s="90">
        <v>2226200</v>
      </c>
      <c r="H447" s="90"/>
      <c r="I447" s="90"/>
      <c r="J447" s="90"/>
      <c r="K447" s="90"/>
      <c r="L447" s="90">
        <v>1669800</v>
      </c>
      <c r="M447" s="90">
        <v>1669800</v>
      </c>
      <c r="N447" s="91">
        <v>1669800</v>
      </c>
      <c r="O447" s="91"/>
      <c r="P447" s="91"/>
      <c r="Q447" s="91"/>
      <c r="R447" s="91"/>
    </row>
    <row r="448" spans="1:18" ht="56.25">
      <c r="A448" s="92" t="s">
        <v>1093</v>
      </c>
      <c r="B448" s="52">
        <v>10</v>
      </c>
      <c r="C448" s="52" t="s">
        <v>1094</v>
      </c>
      <c r="D448" s="86" t="str">
        <f t="shared" si="6"/>
        <v>000 2 02 03012 02 0000 151</v>
      </c>
      <c r="E448" s="89">
        <v>2226200</v>
      </c>
      <c r="F448" s="90">
        <v>2226200</v>
      </c>
      <c r="G448" s="90">
        <v>2226200</v>
      </c>
      <c r="H448" s="90"/>
      <c r="I448" s="90"/>
      <c r="J448" s="90"/>
      <c r="K448" s="90"/>
      <c r="L448" s="90">
        <v>1669800</v>
      </c>
      <c r="M448" s="90">
        <v>1669800</v>
      </c>
      <c r="N448" s="91">
        <v>1669800</v>
      </c>
      <c r="O448" s="91"/>
      <c r="P448" s="91"/>
      <c r="Q448" s="91"/>
      <c r="R448" s="91"/>
    </row>
    <row r="449" spans="1:18" ht="33.75">
      <c r="A449" s="92" t="s">
        <v>1095</v>
      </c>
      <c r="B449" s="52">
        <v>10</v>
      </c>
      <c r="C449" s="52" t="s">
        <v>1096</v>
      </c>
      <c r="D449" s="86" t="str">
        <f t="shared" si="6"/>
        <v>000 2 02 03015 00 0000 151</v>
      </c>
      <c r="E449" s="89">
        <v>34583900</v>
      </c>
      <c r="F449" s="90">
        <v>34583900</v>
      </c>
      <c r="G449" s="90">
        <v>34583900</v>
      </c>
      <c r="H449" s="90">
        <v>1729100</v>
      </c>
      <c r="I449" s="90"/>
      <c r="J449" s="90">
        <v>32854500</v>
      </c>
      <c r="K449" s="90"/>
      <c r="L449" s="90">
        <v>34583900</v>
      </c>
      <c r="M449" s="90">
        <v>34583900</v>
      </c>
      <c r="N449" s="91">
        <v>34583900</v>
      </c>
      <c r="O449" s="91">
        <v>1729400</v>
      </c>
      <c r="P449" s="91"/>
      <c r="Q449" s="91">
        <v>32791849.07</v>
      </c>
      <c r="R449" s="91"/>
    </row>
    <row r="450" spans="1:18" ht="45">
      <c r="A450" s="92" t="s">
        <v>1097</v>
      </c>
      <c r="B450" s="52">
        <v>10</v>
      </c>
      <c r="C450" s="52" t="s">
        <v>1098</v>
      </c>
      <c r="D450" s="86" t="str">
        <f t="shared" si="6"/>
        <v>000 2 02 03015 02 0000 151</v>
      </c>
      <c r="E450" s="89">
        <v>34583900</v>
      </c>
      <c r="F450" s="90">
        <v>34583900</v>
      </c>
      <c r="G450" s="90">
        <v>34583900</v>
      </c>
      <c r="H450" s="90"/>
      <c r="I450" s="90"/>
      <c r="J450" s="90"/>
      <c r="K450" s="90"/>
      <c r="L450" s="90">
        <v>34583900</v>
      </c>
      <c r="M450" s="90">
        <v>34583900</v>
      </c>
      <c r="N450" s="91">
        <v>34583900</v>
      </c>
      <c r="O450" s="91"/>
      <c r="P450" s="91"/>
      <c r="Q450" s="91"/>
      <c r="R450" s="91"/>
    </row>
    <row r="451" spans="1:18" ht="45">
      <c r="A451" s="92" t="s">
        <v>1099</v>
      </c>
      <c r="B451" s="52">
        <v>10</v>
      </c>
      <c r="C451" s="52" t="s">
        <v>1100</v>
      </c>
      <c r="D451" s="86" t="str">
        <f t="shared" si="6"/>
        <v>000 2 02 03015 04 0000 151</v>
      </c>
      <c r="E451" s="89"/>
      <c r="F451" s="90"/>
      <c r="G451" s="90"/>
      <c r="H451" s="90">
        <v>1729100</v>
      </c>
      <c r="I451" s="90"/>
      <c r="J451" s="90"/>
      <c r="K451" s="90"/>
      <c r="L451" s="90"/>
      <c r="M451" s="90"/>
      <c r="N451" s="91"/>
      <c r="O451" s="91">
        <v>1729400</v>
      </c>
      <c r="P451" s="91"/>
      <c r="Q451" s="91"/>
      <c r="R451" s="91"/>
    </row>
    <row r="452" spans="1:18" ht="45">
      <c r="A452" s="92" t="s">
        <v>1101</v>
      </c>
      <c r="B452" s="52">
        <v>10</v>
      </c>
      <c r="C452" s="52" t="s">
        <v>1102</v>
      </c>
      <c r="D452" s="86" t="str">
        <f t="shared" si="6"/>
        <v>000 2 02 03015 10 0000 151</v>
      </c>
      <c r="E452" s="89"/>
      <c r="F452" s="90"/>
      <c r="G452" s="90"/>
      <c r="H452" s="90"/>
      <c r="I452" s="90"/>
      <c r="J452" s="90">
        <v>32854500</v>
      </c>
      <c r="K452" s="90"/>
      <c r="L452" s="90"/>
      <c r="M452" s="90"/>
      <c r="N452" s="91"/>
      <c r="O452" s="91"/>
      <c r="P452" s="91"/>
      <c r="Q452" s="91">
        <v>32791849.07</v>
      </c>
      <c r="R452" s="91"/>
    </row>
    <row r="453" spans="1:18" ht="33.75">
      <c r="A453" s="92" t="s">
        <v>1103</v>
      </c>
      <c r="B453" s="52">
        <v>10</v>
      </c>
      <c r="C453" s="52" t="s">
        <v>1104</v>
      </c>
      <c r="D453" s="86" t="str">
        <f t="shared" si="6"/>
        <v>000 2 02 03018 00 0000 151</v>
      </c>
      <c r="E453" s="89">
        <v>76832100</v>
      </c>
      <c r="F453" s="90">
        <v>76832100</v>
      </c>
      <c r="G453" s="90">
        <v>76832100</v>
      </c>
      <c r="H453" s="90"/>
      <c r="I453" s="90"/>
      <c r="J453" s="90"/>
      <c r="K453" s="90"/>
      <c r="L453" s="90">
        <v>76832100</v>
      </c>
      <c r="M453" s="90">
        <v>76832100</v>
      </c>
      <c r="N453" s="91">
        <v>76832100</v>
      </c>
      <c r="O453" s="91"/>
      <c r="P453" s="91"/>
      <c r="Q453" s="91"/>
      <c r="R453" s="91"/>
    </row>
    <row r="454" spans="1:18" ht="33.75">
      <c r="A454" s="92" t="s">
        <v>1105</v>
      </c>
      <c r="B454" s="52">
        <v>10</v>
      </c>
      <c r="C454" s="52" t="s">
        <v>1106</v>
      </c>
      <c r="D454" s="86" t="str">
        <f t="shared" si="6"/>
        <v>000 2 02 03018 02 0000 151</v>
      </c>
      <c r="E454" s="89">
        <v>76832100</v>
      </c>
      <c r="F454" s="90">
        <v>76832100</v>
      </c>
      <c r="G454" s="90">
        <v>76832100</v>
      </c>
      <c r="H454" s="90"/>
      <c r="I454" s="90"/>
      <c r="J454" s="90"/>
      <c r="K454" s="90"/>
      <c r="L454" s="90">
        <v>76832100</v>
      </c>
      <c r="M454" s="90">
        <v>76832100</v>
      </c>
      <c r="N454" s="91">
        <v>76832100</v>
      </c>
      <c r="O454" s="91"/>
      <c r="P454" s="91"/>
      <c r="Q454" s="91"/>
      <c r="R454" s="91"/>
    </row>
    <row r="455" spans="1:18" ht="33.75">
      <c r="A455" s="92" t="s">
        <v>1107</v>
      </c>
      <c r="B455" s="52">
        <v>10</v>
      </c>
      <c r="C455" s="52" t="s">
        <v>1108</v>
      </c>
      <c r="D455" s="86" t="str">
        <f t="shared" si="6"/>
        <v>000 2 02 03019 00 0000 151</v>
      </c>
      <c r="E455" s="89">
        <v>25400600</v>
      </c>
      <c r="F455" s="90">
        <v>25400600</v>
      </c>
      <c r="G455" s="90">
        <v>25400600</v>
      </c>
      <c r="H455" s="90"/>
      <c r="I455" s="90"/>
      <c r="J455" s="90"/>
      <c r="K455" s="90"/>
      <c r="L455" s="90">
        <v>25400600</v>
      </c>
      <c r="M455" s="90">
        <v>25400600</v>
      </c>
      <c r="N455" s="91">
        <v>25400600</v>
      </c>
      <c r="O455" s="91"/>
      <c r="P455" s="91"/>
      <c r="Q455" s="91"/>
      <c r="R455" s="91"/>
    </row>
    <row r="456" spans="1:18" ht="33.75">
      <c r="A456" s="92" t="s">
        <v>1109</v>
      </c>
      <c r="B456" s="52">
        <v>10</v>
      </c>
      <c r="C456" s="52" t="s">
        <v>1110</v>
      </c>
      <c r="D456" s="86" t="str">
        <f t="shared" si="6"/>
        <v>000 2 02 03019 02 0000 151</v>
      </c>
      <c r="E456" s="89">
        <v>25400600</v>
      </c>
      <c r="F456" s="90">
        <v>25400600</v>
      </c>
      <c r="G456" s="90">
        <v>25400600</v>
      </c>
      <c r="H456" s="90"/>
      <c r="I456" s="90"/>
      <c r="J456" s="90"/>
      <c r="K456" s="90"/>
      <c r="L456" s="90">
        <v>25400600</v>
      </c>
      <c r="M456" s="90">
        <v>25400600</v>
      </c>
      <c r="N456" s="91">
        <v>25400600</v>
      </c>
      <c r="O456" s="91"/>
      <c r="P456" s="91"/>
      <c r="Q456" s="91"/>
      <c r="R456" s="91"/>
    </row>
    <row r="457" spans="1:18" ht="45">
      <c r="A457" s="92" t="s">
        <v>1111</v>
      </c>
      <c r="B457" s="52">
        <v>10</v>
      </c>
      <c r="C457" s="52" t="s">
        <v>1112</v>
      </c>
      <c r="D457" s="86" t="str">
        <f t="shared" si="6"/>
        <v>000 2 02 03020 00 0000 151</v>
      </c>
      <c r="E457" s="89">
        <v>17966800</v>
      </c>
      <c r="F457" s="90">
        <v>17966800</v>
      </c>
      <c r="G457" s="90">
        <v>17966800</v>
      </c>
      <c r="H457" s="90">
        <v>10811946.2</v>
      </c>
      <c r="I457" s="90">
        <v>5729067.95</v>
      </c>
      <c r="J457" s="90"/>
      <c r="K457" s="90"/>
      <c r="L457" s="90">
        <v>13475100</v>
      </c>
      <c r="M457" s="90">
        <v>13475100</v>
      </c>
      <c r="N457" s="91">
        <v>13475100</v>
      </c>
      <c r="O457" s="91">
        <v>4288648.19</v>
      </c>
      <c r="P457" s="91">
        <v>2845113.04</v>
      </c>
      <c r="Q457" s="91"/>
      <c r="R457" s="91"/>
    </row>
    <row r="458" spans="1:18" ht="45">
      <c r="A458" s="92" t="s">
        <v>1113</v>
      </c>
      <c r="B458" s="52">
        <v>10</v>
      </c>
      <c r="C458" s="52" t="s">
        <v>1114</v>
      </c>
      <c r="D458" s="86" t="str">
        <f t="shared" si="6"/>
        <v>000 2 02 03020 02 0000 151</v>
      </c>
      <c r="E458" s="89">
        <v>17966800</v>
      </c>
      <c r="F458" s="90">
        <v>17966800</v>
      </c>
      <c r="G458" s="90">
        <v>17966800</v>
      </c>
      <c r="H458" s="90"/>
      <c r="I458" s="90"/>
      <c r="J458" s="90"/>
      <c r="K458" s="90"/>
      <c r="L458" s="90">
        <v>13475100</v>
      </c>
      <c r="M458" s="90">
        <v>13475100</v>
      </c>
      <c r="N458" s="91">
        <v>13475100</v>
      </c>
      <c r="O458" s="91"/>
      <c r="P458" s="91"/>
      <c r="Q458" s="91"/>
      <c r="R458" s="91"/>
    </row>
    <row r="459" spans="1:18" ht="45">
      <c r="A459" s="92" t="s">
        <v>1115</v>
      </c>
      <c r="B459" s="52">
        <v>10</v>
      </c>
      <c r="C459" s="52" t="s">
        <v>1116</v>
      </c>
      <c r="D459" s="86" t="str">
        <f t="shared" si="6"/>
        <v>000 2 02 03020 04 0000 151</v>
      </c>
      <c r="E459" s="89"/>
      <c r="F459" s="90"/>
      <c r="G459" s="90"/>
      <c r="H459" s="90">
        <v>10811946.2</v>
      </c>
      <c r="I459" s="90"/>
      <c r="J459" s="90"/>
      <c r="K459" s="90"/>
      <c r="L459" s="90"/>
      <c r="M459" s="90"/>
      <c r="N459" s="91"/>
      <c r="O459" s="91">
        <v>4288648.19</v>
      </c>
      <c r="P459" s="91"/>
      <c r="Q459" s="91"/>
      <c r="R459" s="91"/>
    </row>
    <row r="460" spans="1:18" ht="45">
      <c r="A460" s="92" t="s">
        <v>1117</v>
      </c>
      <c r="B460" s="52">
        <v>10</v>
      </c>
      <c r="C460" s="52" t="s">
        <v>1118</v>
      </c>
      <c r="D460" s="86" t="str">
        <f t="shared" si="6"/>
        <v>000 2 02 03020 05 0000 151</v>
      </c>
      <c r="E460" s="89"/>
      <c r="F460" s="90"/>
      <c r="G460" s="90"/>
      <c r="H460" s="90"/>
      <c r="I460" s="90">
        <v>5729067.95</v>
      </c>
      <c r="J460" s="90"/>
      <c r="K460" s="90"/>
      <c r="L460" s="90"/>
      <c r="M460" s="90"/>
      <c r="N460" s="91"/>
      <c r="O460" s="91"/>
      <c r="P460" s="91">
        <v>2845113.04</v>
      </c>
      <c r="Q460" s="91"/>
      <c r="R460" s="91"/>
    </row>
    <row r="461" spans="1:18" ht="33.75">
      <c r="A461" s="92" t="s">
        <v>1119</v>
      </c>
      <c r="B461" s="52">
        <v>10</v>
      </c>
      <c r="C461" s="52" t="s">
        <v>1120</v>
      </c>
      <c r="D461" s="86" t="str">
        <f t="shared" si="6"/>
        <v>000 2 02 03024 00 0000 151</v>
      </c>
      <c r="E461" s="89"/>
      <c r="F461" s="90"/>
      <c r="G461" s="90"/>
      <c r="H461" s="90">
        <v>870759000</v>
      </c>
      <c r="I461" s="90">
        <v>841888255</v>
      </c>
      <c r="J461" s="90"/>
      <c r="K461" s="90"/>
      <c r="L461" s="90"/>
      <c r="M461" s="90"/>
      <c r="N461" s="91"/>
      <c r="O461" s="91">
        <v>653884800</v>
      </c>
      <c r="P461" s="91">
        <v>686426297</v>
      </c>
      <c r="Q461" s="91"/>
      <c r="R461" s="91"/>
    </row>
    <row r="462" spans="1:18" ht="33.75">
      <c r="A462" s="92" t="s">
        <v>1121</v>
      </c>
      <c r="B462" s="52">
        <v>10</v>
      </c>
      <c r="C462" s="52" t="s">
        <v>1122</v>
      </c>
      <c r="D462" s="86" t="str">
        <f t="shared" si="6"/>
        <v>000 2 02 03024 04 0000 151</v>
      </c>
      <c r="E462" s="89"/>
      <c r="F462" s="90"/>
      <c r="G462" s="90"/>
      <c r="H462" s="90">
        <v>870759000</v>
      </c>
      <c r="I462" s="90"/>
      <c r="J462" s="90"/>
      <c r="K462" s="90"/>
      <c r="L462" s="90"/>
      <c r="M462" s="90"/>
      <c r="N462" s="91"/>
      <c r="O462" s="91">
        <v>653884800</v>
      </c>
      <c r="P462" s="91"/>
      <c r="Q462" s="91"/>
      <c r="R462" s="91"/>
    </row>
    <row r="463" spans="1:18" ht="33.75">
      <c r="A463" s="92" t="s">
        <v>1123</v>
      </c>
      <c r="B463" s="52">
        <v>10</v>
      </c>
      <c r="C463" s="52" t="s">
        <v>1124</v>
      </c>
      <c r="D463" s="86" t="str">
        <f t="shared" si="6"/>
        <v>000 2 02 03024 05 0000 151</v>
      </c>
      <c r="E463" s="89"/>
      <c r="F463" s="90"/>
      <c r="G463" s="90"/>
      <c r="H463" s="90"/>
      <c r="I463" s="90">
        <v>841888255</v>
      </c>
      <c r="J463" s="90"/>
      <c r="K463" s="90"/>
      <c r="L463" s="90"/>
      <c r="M463" s="90"/>
      <c r="N463" s="91"/>
      <c r="O463" s="91"/>
      <c r="P463" s="91">
        <v>686426297</v>
      </c>
      <c r="Q463" s="91"/>
      <c r="R463" s="91"/>
    </row>
    <row r="464" spans="1:18" ht="45">
      <c r="A464" s="92" t="s">
        <v>1125</v>
      </c>
      <c r="B464" s="52">
        <v>10</v>
      </c>
      <c r="C464" s="52" t="s">
        <v>1126</v>
      </c>
      <c r="D464" s="86" t="str">
        <f t="shared" si="6"/>
        <v>000 2 02 03025 00 0000 151</v>
      </c>
      <c r="E464" s="89">
        <v>1699732800</v>
      </c>
      <c r="F464" s="90">
        <v>1699732800</v>
      </c>
      <c r="G464" s="90">
        <v>1699732800</v>
      </c>
      <c r="H464" s="90"/>
      <c r="I464" s="90"/>
      <c r="J464" s="90"/>
      <c r="K464" s="90"/>
      <c r="L464" s="90">
        <v>1699732800</v>
      </c>
      <c r="M464" s="90">
        <v>1699732800</v>
      </c>
      <c r="N464" s="91">
        <v>1699732800</v>
      </c>
      <c r="O464" s="91"/>
      <c r="P464" s="91"/>
      <c r="Q464" s="91"/>
      <c r="R464" s="91"/>
    </row>
    <row r="465" spans="1:18" ht="56.25">
      <c r="A465" s="92" t="s">
        <v>1127</v>
      </c>
      <c r="B465" s="52">
        <v>10</v>
      </c>
      <c r="C465" s="52" t="s">
        <v>1128</v>
      </c>
      <c r="D465" s="86" t="str">
        <f aca="true" t="shared" si="7" ref="D465:D528">IF(LEFT(C465,5)="000 8","X",C465)</f>
        <v>000 2 02 03025 02 0000 151</v>
      </c>
      <c r="E465" s="89">
        <v>1699732800</v>
      </c>
      <c r="F465" s="90">
        <v>1699732800</v>
      </c>
      <c r="G465" s="90">
        <v>1699732800</v>
      </c>
      <c r="H465" s="90"/>
      <c r="I465" s="90"/>
      <c r="J465" s="90"/>
      <c r="K465" s="90"/>
      <c r="L465" s="90">
        <v>1699732800</v>
      </c>
      <c r="M465" s="90">
        <v>1699732800</v>
      </c>
      <c r="N465" s="91">
        <v>1699732800</v>
      </c>
      <c r="O465" s="91"/>
      <c r="P465" s="91"/>
      <c r="Q465" s="91"/>
      <c r="R465" s="91"/>
    </row>
    <row r="466" spans="1:18" ht="67.5">
      <c r="A466" s="92" t="s">
        <v>1129</v>
      </c>
      <c r="B466" s="52">
        <v>10</v>
      </c>
      <c r="C466" s="52" t="s">
        <v>1130</v>
      </c>
      <c r="D466" s="86" t="str">
        <f t="shared" si="7"/>
        <v>000 2 02 03026 00 0000 151</v>
      </c>
      <c r="E466" s="89"/>
      <c r="F466" s="90"/>
      <c r="G466" s="90"/>
      <c r="H466" s="90">
        <v>211723617</v>
      </c>
      <c r="I466" s="90">
        <v>62232321</v>
      </c>
      <c r="J466" s="90"/>
      <c r="K466" s="90"/>
      <c r="L466" s="90"/>
      <c r="M466" s="90"/>
      <c r="N466" s="91"/>
      <c r="O466" s="91">
        <v>183109185.2</v>
      </c>
      <c r="P466" s="91">
        <v>58027732</v>
      </c>
      <c r="Q466" s="91"/>
      <c r="R466" s="91"/>
    </row>
    <row r="467" spans="1:18" ht="67.5">
      <c r="A467" s="92" t="s">
        <v>1131</v>
      </c>
      <c r="B467" s="52">
        <v>10</v>
      </c>
      <c r="C467" s="52" t="s">
        <v>1132</v>
      </c>
      <c r="D467" s="86" t="str">
        <f t="shared" si="7"/>
        <v>000 2 02 03026 04 0000 151</v>
      </c>
      <c r="E467" s="89"/>
      <c r="F467" s="90"/>
      <c r="G467" s="90"/>
      <c r="H467" s="90">
        <v>211723617</v>
      </c>
      <c r="I467" s="90"/>
      <c r="J467" s="90"/>
      <c r="K467" s="90"/>
      <c r="L467" s="90"/>
      <c r="M467" s="90"/>
      <c r="N467" s="91"/>
      <c r="O467" s="91">
        <v>183109185.2</v>
      </c>
      <c r="P467" s="91"/>
      <c r="Q467" s="91"/>
      <c r="R467" s="91"/>
    </row>
    <row r="468" spans="1:18" ht="67.5">
      <c r="A468" s="92" t="s">
        <v>1133</v>
      </c>
      <c r="B468" s="52">
        <v>10</v>
      </c>
      <c r="C468" s="52" t="s">
        <v>1134</v>
      </c>
      <c r="D468" s="86" t="str">
        <f t="shared" si="7"/>
        <v>000 2 02 03026 05 0000 151</v>
      </c>
      <c r="E468" s="89"/>
      <c r="F468" s="90"/>
      <c r="G468" s="90"/>
      <c r="H468" s="90"/>
      <c r="I468" s="90">
        <v>62232321</v>
      </c>
      <c r="J468" s="90"/>
      <c r="K468" s="90"/>
      <c r="L468" s="90"/>
      <c r="M468" s="90"/>
      <c r="N468" s="91"/>
      <c r="O468" s="91"/>
      <c r="P468" s="91">
        <v>58027732</v>
      </c>
      <c r="Q468" s="91"/>
      <c r="R468" s="91"/>
    </row>
    <row r="469" spans="1:18" ht="56.25">
      <c r="A469" s="92" t="s">
        <v>411</v>
      </c>
      <c r="B469" s="52">
        <v>10</v>
      </c>
      <c r="C469" s="52" t="s">
        <v>412</v>
      </c>
      <c r="D469" s="86" t="str">
        <f t="shared" si="7"/>
        <v>000 2 02 03027 00 0000 151</v>
      </c>
      <c r="E469" s="89"/>
      <c r="F469" s="90"/>
      <c r="G469" s="90"/>
      <c r="H469" s="90">
        <v>340364000</v>
      </c>
      <c r="I469" s="90">
        <v>382278000</v>
      </c>
      <c r="J469" s="90"/>
      <c r="K469" s="90"/>
      <c r="L469" s="90"/>
      <c r="M469" s="90"/>
      <c r="N469" s="91"/>
      <c r="O469" s="91">
        <v>240117914.37</v>
      </c>
      <c r="P469" s="91">
        <v>254069291.47</v>
      </c>
      <c r="Q469" s="91"/>
      <c r="R469" s="91"/>
    </row>
    <row r="470" spans="1:18" ht="45">
      <c r="A470" s="92" t="s">
        <v>413</v>
      </c>
      <c r="B470" s="52">
        <v>10</v>
      </c>
      <c r="C470" s="52" t="s">
        <v>414</v>
      </c>
      <c r="D470" s="86" t="str">
        <f t="shared" si="7"/>
        <v>000 2 02 03027 04 0000 151</v>
      </c>
      <c r="E470" s="89"/>
      <c r="F470" s="90"/>
      <c r="G470" s="90"/>
      <c r="H470" s="90">
        <v>340364000</v>
      </c>
      <c r="I470" s="90"/>
      <c r="J470" s="90"/>
      <c r="K470" s="90"/>
      <c r="L470" s="90"/>
      <c r="M470" s="90"/>
      <c r="N470" s="91"/>
      <c r="O470" s="91">
        <v>240117914.37</v>
      </c>
      <c r="P470" s="91"/>
      <c r="Q470" s="91"/>
      <c r="R470" s="91"/>
    </row>
    <row r="471" spans="1:18" ht="45">
      <c r="A471" s="92" t="s">
        <v>415</v>
      </c>
      <c r="B471" s="52">
        <v>10</v>
      </c>
      <c r="C471" s="52" t="s">
        <v>416</v>
      </c>
      <c r="D471" s="86" t="str">
        <f t="shared" si="7"/>
        <v>000 2 02 03027 05 0000 151</v>
      </c>
      <c r="E471" s="89"/>
      <c r="F471" s="90"/>
      <c r="G471" s="90"/>
      <c r="H471" s="90"/>
      <c r="I471" s="90">
        <v>382278000</v>
      </c>
      <c r="J471" s="90"/>
      <c r="K471" s="90"/>
      <c r="L471" s="90"/>
      <c r="M471" s="90"/>
      <c r="N471" s="91"/>
      <c r="O471" s="91"/>
      <c r="P471" s="91">
        <v>254069291.47</v>
      </c>
      <c r="Q471" s="91"/>
      <c r="R471" s="91"/>
    </row>
    <row r="472" spans="1:18" ht="56.25">
      <c r="A472" s="92" t="s">
        <v>417</v>
      </c>
      <c r="B472" s="52">
        <v>10</v>
      </c>
      <c r="C472" s="52" t="s">
        <v>418</v>
      </c>
      <c r="D472" s="86" t="str">
        <f t="shared" si="7"/>
        <v>000 2 02 03031 02 0000 151</v>
      </c>
      <c r="E472" s="89">
        <v>101100</v>
      </c>
      <c r="F472" s="90">
        <v>101100</v>
      </c>
      <c r="G472" s="90">
        <v>101100</v>
      </c>
      <c r="H472" s="90"/>
      <c r="I472" s="90"/>
      <c r="J472" s="90"/>
      <c r="K472" s="90"/>
      <c r="L472" s="90">
        <v>101100</v>
      </c>
      <c r="M472" s="90">
        <v>101100</v>
      </c>
      <c r="N472" s="91">
        <v>101100</v>
      </c>
      <c r="O472" s="91"/>
      <c r="P472" s="91"/>
      <c r="Q472" s="91"/>
      <c r="R472" s="91"/>
    </row>
    <row r="473" spans="1:18" ht="78.75">
      <c r="A473" s="92" t="s">
        <v>419</v>
      </c>
      <c r="B473" s="52">
        <v>10</v>
      </c>
      <c r="C473" s="52" t="s">
        <v>420</v>
      </c>
      <c r="D473" s="86" t="str">
        <f t="shared" si="7"/>
        <v>000 2 02 03032 02 0000 151</v>
      </c>
      <c r="E473" s="89">
        <v>6205800</v>
      </c>
      <c r="F473" s="90">
        <v>6205800</v>
      </c>
      <c r="G473" s="90">
        <v>6205800</v>
      </c>
      <c r="H473" s="90"/>
      <c r="I473" s="90"/>
      <c r="J473" s="90"/>
      <c r="K473" s="90"/>
      <c r="L473" s="90">
        <v>6205800</v>
      </c>
      <c r="M473" s="90">
        <v>6205800</v>
      </c>
      <c r="N473" s="91">
        <v>6205800</v>
      </c>
      <c r="O473" s="91"/>
      <c r="P473" s="91"/>
      <c r="Q473" s="91"/>
      <c r="R473" s="91"/>
    </row>
    <row r="474" spans="1:18" ht="180">
      <c r="A474" s="92" t="s">
        <v>421</v>
      </c>
      <c r="B474" s="52">
        <v>10</v>
      </c>
      <c r="C474" s="52" t="s">
        <v>422</v>
      </c>
      <c r="D474" s="86" t="str">
        <f t="shared" si="7"/>
        <v>000 2 02 03041 00 0000 151</v>
      </c>
      <c r="E474" s="89"/>
      <c r="F474" s="90"/>
      <c r="G474" s="90"/>
      <c r="H474" s="90"/>
      <c r="I474" s="90">
        <v>232028500</v>
      </c>
      <c r="J474" s="90"/>
      <c r="K474" s="90"/>
      <c r="L474" s="90"/>
      <c r="M474" s="90"/>
      <c r="N474" s="91"/>
      <c r="O474" s="91"/>
      <c r="P474" s="91">
        <v>200430020</v>
      </c>
      <c r="Q474" s="91"/>
      <c r="R474" s="91"/>
    </row>
    <row r="475" spans="1:18" ht="168.75">
      <c r="A475" s="92" t="s">
        <v>1161</v>
      </c>
      <c r="B475" s="52">
        <v>10</v>
      </c>
      <c r="C475" s="52" t="s">
        <v>1162</v>
      </c>
      <c r="D475" s="86" t="str">
        <f t="shared" si="7"/>
        <v>000 2 02 03041 05 0000 151</v>
      </c>
      <c r="E475" s="89"/>
      <c r="F475" s="90"/>
      <c r="G475" s="90"/>
      <c r="H475" s="90"/>
      <c r="I475" s="90">
        <v>232028500</v>
      </c>
      <c r="J475" s="90"/>
      <c r="K475" s="90"/>
      <c r="L475" s="90"/>
      <c r="M475" s="90"/>
      <c r="N475" s="91"/>
      <c r="O475" s="91"/>
      <c r="P475" s="91">
        <v>200430020</v>
      </c>
      <c r="Q475" s="91"/>
      <c r="R475" s="91"/>
    </row>
    <row r="476" spans="1:18" ht="123.75">
      <c r="A476" s="92" t="s">
        <v>1163</v>
      </c>
      <c r="B476" s="52">
        <v>10</v>
      </c>
      <c r="C476" s="52" t="s">
        <v>1164</v>
      </c>
      <c r="D476" s="86" t="str">
        <f t="shared" si="7"/>
        <v>000 2 02 03046 00 0000 151</v>
      </c>
      <c r="E476" s="89"/>
      <c r="F476" s="90"/>
      <c r="G476" s="90"/>
      <c r="H476" s="90"/>
      <c r="I476" s="90">
        <v>46797100</v>
      </c>
      <c r="J476" s="90"/>
      <c r="K476" s="90"/>
      <c r="L476" s="90"/>
      <c r="M476" s="90"/>
      <c r="N476" s="91"/>
      <c r="O476" s="91"/>
      <c r="P476" s="91">
        <v>45687600</v>
      </c>
      <c r="Q476" s="91"/>
      <c r="R476" s="91"/>
    </row>
    <row r="477" spans="1:18" ht="112.5">
      <c r="A477" s="92" t="s">
        <v>1165</v>
      </c>
      <c r="B477" s="52">
        <v>10</v>
      </c>
      <c r="C477" s="52" t="s">
        <v>1166</v>
      </c>
      <c r="D477" s="86" t="str">
        <f t="shared" si="7"/>
        <v>000 2 02 03046 05 0000 151</v>
      </c>
      <c r="E477" s="89"/>
      <c r="F477" s="90"/>
      <c r="G477" s="90"/>
      <c r="H477" s="90"/>
      <c r="I477" s="90">
        <v>46797100</v>
      </c>
      <c r="J477" s="90"/>
      <c r="K477" s="90"/>
      <c r="L477" s="90"/>
      <c r="M477" s="90"/>
      <c r="N477" s="91"/>
      <c r="O477" s="91"/>
      <c r="P477" s="91">
        <v>45687600</v>
      </c>
      <c r="Q477" s="91"/>
      <c r="R477" s="91"/>
    </row>
    <row r="478" spans="1:18" ht="33.75">
      <c r="A478" s="92" t="s">
        <v>1167</v>
      </c>
      <c r="B478" s="52">
        <v>10</v>
      </c>
      <c r="C478" s="52" t="s">
        <v>1168</v>
      </c>
      <c r="D478" s="86" t="str">
        <f t="shared" si="7"/>
        <v>000 2 02 03048 00 0000 151</v>
      </c>
      <c r="E478" s="89"/>
      <c r="F478" s="90"/>
      <c r="G478" s="90"/>
      <c r="H478" s="90"/>
      <c r="I478" s="90">
        <v>94633572</v>
      </c>
      <c r="J478" s="90"/>
      <c r="K478" s="90"/>
      <c r="L478" s="90"/>
      <c r="M478" s="90"/>
      <c r="N478" s="91"/>
      <c r="O478" s="91"/>
      <c r="P478" s="91">
        <v>86153534</v>
      </c>
      <c r="Q478" s="91"/>
      <c r="R478" s="91"/>
    </row>
    <row r="479" spans="1:18" ht="33.75">
      <c r="A479" s="92" t="s">
        <v>1169</v>
      </c>
      <c r="B479" s="52">
        <v>10</v>
      </c>
      <c r="C479" s="52" t="s">
        <v>1170</v>
      </c>
      <c r="D479" s="86" t="str">
        <f t="shared" si="7"/>
        <v>000 2 02 03048 05 0000 151</v>
      </c>
      <c r="E479" s="89"/>
      <c r="F479" s="90"/>
      <c r="G479" s="90"/>
      <c r="H479" s="90"/>
      <c r="I479" s="90">
        <v>94633572</v>
      </c>
      <c r="J479" s="90"/>
      <c r="K479" s="90"/>
      <c r="L479" s="90"/>
      <c r="M479" s="90"/>
      <c r="N479" s="91"/>
      <c r="O479" s="91"/>
      <c r="P479" s="91">
        <v>86153534</v>
      </c>
      <c r="Q479" s="91"/>
      <c r="R479" s="91"/>
    </row>
    <row r="480" spans="1:18" ht="45">
      <c r="A480" s="92" t="s">
        <v>1171</v>
      </c>
      <c r="B480" s="52">
        <v>10</v>
      </c>
      <c r="C480" s="52" t="s">
        <v>1172</v>
      </c>
      <c r="D480" s="86" t="str">
        <f t="shared" si="7"/>
        <v>000 2 02 03051 00 0000 151</v>
      </c>
      <c r="E480" s="89"/>
      <c r="F480" s="90"/>
      <c r="G480" s="90"/>
      <c r="H480" s="90"/>
      <c r="I480" s="90">
        <v>11499744</v>
      </c>
      <c r="J480" s="90"/>
      <c r="K480" s="90"/>
      <c r="L480" s="90"/>
      <c r="M480" s="90"/>
      <c r="N480" s="91"/>
      <c r="O480" s="91"/>
      <c r="P480" s="91">
        <v>5019791</v>
      </c>
      <c r="Q480" s="91"/>
      <c r="R480" s="91"/>
    </row>
    <row r="481" spans="1:18" ht="33.75">
      <c r="A481" s="92" t="s">
        <v>431</v>
      </c>
      <c r="B481" s="52">
        <v>10</v>
      </c>
      <c r="C481" s="52" t="s">
        <v>432</v>
      </c>
      <c r="D481" s="86" t="str">
        <f t="shared" si="7"/>
        <v>000 2 02 03051 05 0000 151</v>
      </c>
      <c r="E481" s="89"/>
      <c r="F481" s="90"/>
      <c r="G481" s="90"/>
      <c r="H481" s="90"/>
      <c r="I481" s="90">
        <v>11499744</v>
      </c>
      <c r="J481" s="90"/>
      <c r="K481" s="90"/>
      <c r="L481" s="90"/>
      <c r="M481" s="90"/>
      <c r="N481" s="91"/>
      <c r="O481" s="91"/>
      <c r="P481" s="91">
        <v>5019791</v>
      </c>
      <c r="Q481" s="91"/>
      <c r="R481" s="91"/>
    </row>
    <row r="482" spans="1:18" ht="67.5">
      <c r="A482" s="92" t="s">
        <v>433</v>
      </c>
      <c r="B482" s="52">
        <v>10</v>
      </c>
      <c r="C482" s="52" t="s">
        <v>434</v>
      </c>
      <c r="D482" s="86" t="str">
        <f t="shared" si="7"/>
        <v>000 2 02 03053 00 0000 151</v>
      </c>
      <c r="E482" s="89">
        <v>21835800</v>
      </c>
      <c r="F482" s="90">
        <v>21835800</v>
      </c>
      <c r="G482" s="90">
        <v>21835800</v>
      </c>
      <c r="H482" s="90"/>
      <c r="I482" s="90"/>
      <c r="J482" s="90"/>
      <c r="K482" s="90"/>
      <c r="L482" s="90">
        <v>17764600</v>
      </c>
      <c r="M482" s="90">
        <v>17764600</v>
      </c>
      <c r="N482" s="91">
        <v>17764600</v>
      </c>
      <c r="O482" s="91"/>
      <c r="P482" s="91"/>
      <c r="Q482" s="91"/>
      <c r="R482" s="91"/>
    </row>
    <row r="483" spans="1:18" ht="78.75">
      <c r="A483" s="92" t="s">
        <v>435</v>
      </c>
      <c r="B483" s="52">
        <v>10</v>
      </c>
      <c r="C483" s="52" t="s">
        <v>436</v>
      </c>
      <c r="D483" s="86" t="str">
        <f t="shared" si="7"/>
        <v>000 2 02 03053 02 0000 151</v>
      </c>
      <c r="E483" s="89">
        <v>21835800</v>
      </c>
      <c r="F483" s="90">
        <v>21835800</v>
      </c>
      <c r="G483" s="90">
        <v>21835800</v>
      </c>
      <c r="H483" s="90"/>
      <c r="I483" s="90"/>
      <c r="J483" s="90"/>
      <c r="K483" s="90"/>
      <c r="L483" s="90">
        <v>17764600</v>
      </c>
      <c r="M483" s="90">
        <v>17764600</v>
      </c>
      <c r="N483" s="91">
        <v>17764600</v>
      </c>
      <c r="O483" s="91"/>
      <c r="P483" s="91"/>
      <c r="Q483" s="91"/>
      <c r="R483" s="91"/>
    </row>
    <row r="484" spans="1:18" ht="45">
      <c r="A484" s="92" t="s">
        <v>437</v>
      </c>
      <c r="B484" s="52">
        <v>10</v>
      </c>
      <c r="C484" s="52" t="s">
        <v>438</v>
      </c>
      <c r="D484" s="86" t="str">
        <f t="shared" si="7"/>
        <v>000 2 02 03054 02 0000 151</v>
      </c>
      <c r="E484" s="89">
        <v>4611500</v>
      </c>
      <c r="F484" s="90">
        <v>4611500</v>
      </c>
      <c r="G484" s="90">
        <v>4611500</v>
      </c>
      <c r="H484" s="90"/>
      <c r="I484" s="90"/>
      <c r="J484" s="90"/>
      <c r="K484" s="90"/>
      <c r="L484" s="90">
        <v>4611500</v>
      </c>
      <c r="M484" s="90">
        <v>4611500</v>
      </c>
      <c r="N484" s="91">
        <v>4611500</v>
      </c>
      <c r="O484" s="91"/>
      <c r="P484" s="91"/>
      <c r="Q484" s="91"/>
      <c r="R484" s="91"/>
    </row>
    <row r="485" spans="1:18" ht="67.5">
      <c r="A485" s="92" t="s">
        <v>439</v>
      </c>
      <c r="B485" s="52">
        <v>10</v>
      </c>
      <c r="C485" s="52" t="s">
        <v>440</v>
      </c>
      <c r="D485" s="86" t="str">
        <f t="shared" si="7"/>
        <v>000 2 02 03055 00 0000 151</v>
      </c>
      <c r="E485" s="89"/>
      <c r="F485" s="90"/>
      <c r="G485" s="90"/>
      <c r="H485" s="90">
        <v>84156000</v>
      </c>
      <c r="I485" s="90">
        <v>47840000</v>
      </c>
      <c r="J485" s="90"/>
      <c r="K485" s="90"/>
      <c r="L485" s="90"/>
      <c r="M485" s="90"/>
      <c r="N485" s="91"/>
      <c r="O485" s="91">
        <v>61114947.32</v>
      </c>
      <c r="P485" s="91">
        <v>33090593.3</v>
      </c>
      <c r="Q485" s="91"/>
      <c r="R485" s="91"/>
    </row>
    <row r="486" spans="1:18" ht="56.25">
      <c r="A486" s="92" t="s">
        <v>441</v>
      </c>
      <c r="B486" s="52">
        <v>10</v>
      </c>
      <c r="C486" s="52" t="s">
        <v>442</v>
      </c>
      <c r="D486" s="86" t="str">
        <f t="shared" si="7"/>
        <v>000 2 02 03055 04 0000 151</v>
      </c>
      <c r="E486" s="89"/>
      <c r="F486" s="90"/>
      <c r="G486" s="90"/>
      <c r="H486" s="90">
        <v>84156000</v>
      </c>
      <c r="I486" s="90"/>
      <c r="J486" s="90"/>
      <c r="K486" s="90"/>
      <c r="L486" s="90"/>
      <c r="M486" s="90"/>
      <c r="N486" s="91"/>
      <c r="O486" s="91">
        <v>61114947.32</v>
      </c>
      <c r="P486" s="91"/>
      <c r="Q486" s="91"/>
      <c r="R486" s="91"/>
    </row>
    <row r="487" spans="1:18" ht="56.25">
      <c r="A487" s="92" t="s">
        <v>443</v>
      </c>
      <c r="B487" s="52">
        <v>10</v>
      </c>
      <c r="C487" s="52" t="s">
        <v>444</v>
      </c>
      <c r="D487" s="86" t="str">
        <f t="shared" si="7"/>
        <v>000 2 02 03055 05 0000 151</v>
      </c>
      <c r="E487" s="89"/>
      <c r="F487" s="90"/>
      <c r="G487" s="90"/>
      <c r="H487" s="90"/>
      <c r="I487" s="90">
        <v>47840000</v>
      </c>
      <c r="J487" s="90"/>
      <c r="K487" s="90"/>
      <c r="L487" s="90"/>
      <c r="M487" s="90"/>
      <c r="N487" s="91"/>
      <c r="O487" s="91"/>
      <c r="P487" s="91">
        <v>33090593.3</v>
      </c>
      <c r="Q487" s="91"/>
      <c r="R487" s="91"/>
    </row>
    <row r="488" spans="1:18" ht="78.75">
      <c r="A488" s="92" t="s">
        <v>445</v>
      </c>
      <c r="B488" s="52">
        <v>10</v>
      </c>
      <c r="C488" s="52" t="s">
        <v>446</v>
      </c>
      <c r="D488" s="86" t="str">
        <f t="shared" si="7"/>
        <v>000 2 02 03060 00 0000 151</v>
      </c>
      <c r="E488" s="89">
        <v>7373200</v>
      </c>
      <c r="F488" s="90">
        <v>7373200</v>
      </c>
      <c r="G488" s="90">
        <v>7373200</v>
      </c>
      <c r="H488" s="90"/>
      <c r="I488" s="90"/>
      <c r="J488" s="90"/>
      <c r="K488" s="90"/>
      <c r="L488" s="90">
        <v>5529900</v>
      </c>
      <c r="M488" s="90">
        <v>5529900</v>
      </c>
      <c r="N488" s="91">
        <v>5529900</v>
      </c>
      <c r="O488" s="91"/>
      <c r="P488" s="91"/>
      <c r="Q488" s="91"/>
      <c r="R488" s="91"/>
    </row>
    <row r="489" spans="1:18" ht="90">
      <c r="A489" s="92" t="s">
        <v>1209</v>
      </c>
      <c r="B489" s="52">
        <v>10</v>
      </c>
      <c r="C489" s="52" t="s">
        <v>1210</v>
      </c>
      <c r="D489" s="86" t="str">
        <f t="shared" si="7"/>
        <v>000 2 02 03060 02 0000 151</v>
      </c>
      <c r="E489" s="89">
        <v>7373200</v>
      </c>
      <c r="F489" s="90">
        <v>7373200</v>
      </c>
      <c r="G489" s="90">
        <v>7373200</v>
      </c>
      <c r="H489" s="90"/>
      <c r="I489" s="90"/>
      <c r="J489" s="90"/>
      <c r="K489" s="90"/>
      <c r="L489" s="90">
        <v>5529900</v>
      </c>
      <c r="M489" s="90">
        <v>5529900</v>
      </c>
      <c r="N489" s="91">
        <v>5529900</v>
      </c>
      <c r="O489" s="91"/>
      <c r="P489" s="91"/>
      <c r="Q489" s="91"/>
      <c r="R489" s="91"/>
    </row>
    <row r="490" spans="1:18" ht="56.25">
      <c r="A490" s="92" t="s">
        <v>1211</v>
      </c>
      <c r="B490" s="52">
        <v>10</v>
      </c>
      <c r="C490" s="52" t="s">
        <v>1212</v>
      </c>
      <c r="D490" s="86" t="str">
        <f t="shared" si="7"/>
        <v>000 2 02 03066 02 0000 151</v>
      </c>
      <c r="E490" s="89">
        <v>215000900</v>
      </c>
      <c r="F490" s="90">
        <v>215000900</v>
      </c>
      <c r="G490" s="90">
        <v>215000900</v>
      </c>
      <c r="H490" s="90"/>
      <c r="I490" s="90"/>
      <c r="J490" s="90"/>
      <c r="K490" s="90"/>
      <c r="L490" s="90">
        <v>215000900</v>
      </c>
      <c r="M490" s="90">
        <v>215000900</v>
      </c>
      <c r="N490" s="91">
        <v>215000900</v>
      </c>
      <c r="O490" s="91"/>
      <c r="P490" s="91"/>
      <c r="Q490" s="91"/>
      <c r="R490" s="91"/>
    </row>
    <row r="491" spans="1:18" ht="67.5">
      <c r="A491" s="92" t="s">
        <v>1213</v>
      </c>
      <c r="B491" s="52">
        <v>10</v>
      </c>
      <c r="C491" s="52" t="s">
        <v>1214</v>
      </c>
      <c r="D491" s="86" t="str">
        <f t="shared" si="7"/>
        <v>000 2 02 03067 02 0000 151</v>
      </c>
      <c r="E491" s="89">
        <v>131854800</v>
      </c>
      <c r="F491" s="90">
        <v>131854800</v>
      </c>
      <c r="G491" s="90">
        <v>131854800</v>
      </c>
      <c r="H491" s="90"/>
      <c r="I491" s="90"/>
      <c r="J491" s="90"/>
      <c r="K491" s="90"/>
      <c r="L491" s="90">
        <v>131854800</v>
      </c>
      <c r="M491" s="90">
        <v>131854800</v>
      </c>
      <c r="N491" s="91">
        <v>131854800</v>
      </c>
      <c r="O491" s="91"/>
      <c r="P491" s="91"/>
      <c r="Q491" s="91"/>
      <c r="R491" s="91"/>
    </row>
    <row r="492" spans="1:18" ht="78.75">
      <c r="A492" s="92" t="s">
        <v>1215</v>
      </c>
      <c r="B492" s="52">
        <v>10</v>
      </c>
      <c r="C492" s="52" t="s">
        <v>1216</v>
      </c>
      <c r="D492" s="86" t="str">
        <f t="shared" si="7"/>
        <v>000 2 02 03068 00 0000 151</v>
      </c>
      <c r="E492" s="89">
        <v>597719100</v>
      </c>
      <c r="F492" s="90">
        <v>597719100</v>
      </c>
      <c r="G492" s="90">
        <v>597719100</v>
      </c>
      <c r="H492" s="90"/>
      <c r="I492" s="90"/>
      <c r="J492" s="90"/>
      <c r="K492" s="90"/>
      <c r="L492" s="90">
        <v>597719100</v>
      </c>
      <c r="M492" s="90">
        <v>597719100</v>
      </c>
      <c r="N492" s="91">
        <v>597719100</v>
      </c>
      <c r="O492" s="91"/>
      <c r="P492" s="91"/>
      <c r="Q492" s="91"/>
      <c r="R492" s="91"/>
    </row>
    <row r="493" spans="1:18" ht="78.75">
      <c r="A493" s="92" t="s">
        <v>1217</v>
      </c>
      <c r="B493" s="52">
        <v>10</v>
      </c>
      <c r="C493" s="52" t="s">
        <v>1218</v>
      </c>
      <c r="D493" s="86" t="str">
        <f t="shared" si="7"/>
        <v>000 2 02 03068 02 0000 151</v>
      </c>
      <c r="E493" s="89">
        <v>597719100</v>
      </c>
      <c r="F493" s="90">
        <v>597719100</v>
      </c>
      <c r="G493" s="90">
        <v>597719100</v>
      </c>
      <c r="H493" s="90"/>
      <c r="I493" s="90"/>
      <c r="J493" s="90"/>
      <c r="K493" s="90"/>
      <c r="L493" s="90">
        <v>597719100</v>
      </c>
      <c r="M493" s="90">
        <v>597719100</v>
      </c>
      <c r="N493" s="91">
        <v>597719100</v>
      </c>
      <c r="O493" s="91"/>
      <c r="P493" s="91"/>
      <c r="Q493" s="91"/>
      <c r="R493" s="91"/>
    </row>
    <row r="494" spans="1:18" ht="90">
      <c r="A494" s="92" t="s">
        <v>1219</v>
      </c>
      <c r="B494" s="52">
        <v>10</v>
      </c>
      <c r="C494" s="52" t="s">
        <v>1220</v>
      </c>
      <c r="D494" s="86" t="str">
        <f t="shared" si="7"/>
        <v>000 2 02 03069 00 0000 151</v>
      </c>
      <c r="E494" s="89">
        <v>1268071600</v>
      </c>
      <c r="F494" s="90">
        <v>1268071600</v>
      </c>
      <c r="G494" s="90">
        <v>1268071600</v>
      </c>
      <c r="H494" s="90">
        <v>1078223200</v>
      </c>
      <c r="I494" s="90">
        <v>599013200</v>
      </c>
      <c r="J494" s="90"/>
      <c r="K494" s="90"/>
      <c r="L494" s="90">
        <v>1268071600</v>
      </c>
      <c r="M494" s="90">
        <v>1268071600</v>
      </c>
      <c r="N494" s="91">
        <v>1268071600</v>
      </c>
      <c r="O494" s="91">
        <v>1078223400</v>
      </c>
      <c r="P494" s="91">
        <v>621277200</v>
      </c>
      <c r="Q494" s="91"/>
      <c r="R494" s="91"/>
    </row>
    <row r="495" spans="1:18" ht="101.25">
      <c r="A495" s="92" t="s">
        <v>1221</v>
      </c>
      <c r="B495" s="52">
        <v>10</v>
      </c>
      <c r="C495" s="52" t="s">
        <v>1222</v>
      </c>
      <c r="D495" s="86" t="str">
        <f t="shared" si="7"/>
        <v>000 2 02 03069 02 0000 151</v>
      </c>
      <c r="E495" s="89">
        <v>1268071600</v>
      </c>
      <c r="F495" s="90">
        <v>1268071600</v>
      </c>
      <c r="G495" s="90">
        <v>1268071600</v>
      </c>
      <c r="H495" s="90"/>
      <c r="I495" s="90"/>
      <c r="J495" s="90"/>
      <c r="K495" s="90"/>
      <c r="L495" s="90">
        <v>1268071600</v>
      </c>
      <c r="M495" s="90">
        <v>1268071600</v>
      </c>
      <c r="N495" s="91">
        <v>1268071600</v>
      </c>
      <c r="O495" s="91"/>
      <c r="P495" s="91"/>
      <c r="Q495" s="91"/>
      <c r="R495" s="91"/>
    </row>
    <row r="496" spans="1:18" ht="90">
      <c r="A496" s="92" t="s">
        <v>1223</v>
      </c>
      <c r="B496" s="52">
        <v>10</v>
      </c>
      <c r="C496" s="52" t="s">
        <v>1224</v>
      </c>
      <c r="D496" s="86" t="str">
        <f t="shared" si="7"/>
        <v>000 2 02 03069 04 0000 151</v>
      </c>
      <c r="E496" s="89"/>
      <c r="F496" s="90"/>
      <c r="G496" s="90"/>
      <c r="H496" s="90">
        <v>1078223200</v>
      </c>
      <c r="I496" s="90"/>
      <c r="J496" s="90"/>
      <c r="K496" s="90"/>
      <c r="L496" s="90"/>
      <c r="M496" s="90"/>
      <c r="N496" s="91"/>
      <c r="O496" s="91">
        <v>1078223400</v>
      </c>
      <c r="P496" s="91"/>
      <c r="Q496" s="91"/>
      <c r="R496" s="91"/>
    </row>
    <row r="497" spans="1:18" ht="90">
      <c r="A497" s="92" t="s">
        <v>1225</v>
      </c>
      <c r="B497" s="52">
        <v>10</v>
      </c>
      <c r="C497" s="52" t="s">
        <v>1226</v>
      </c>
      <c r="D497" s="86" t="str">
        <f t="shared" si="7"/>
        <v>000 2 02 03069 05 0000 151</v>
      </c>
      <c r="E497" s="89"/>
      <c r="F497" s="90"/>
      <c r="G497" s="90"/>
      <c r="H497" s="90"/>
      <c r="I497" s="90">
        <v>599013200</v>
      </c>
      <c r="J497" s="90"/>
      <c r="K497" s="90"/>
      <c r="L497" s="90"/>
      <c r="M497" s="90"/>
      <c r="N497" s="91"/>
      <c r="O497" s="91"/>
      <c r="P497" s="91">
        <v>621277200</v>
      </c>
      <c r="Q497" s="91"/>
      <c r="R497" s="91"/>
    </row>
    <row r="498" spans="1:18" ht="67.5">
      <c r="A498" s="92" t="s">
        <v>1227</v>
      </c>
      <c r="B498" s="52">
        <v>10</v>
      </c>
      <c r="C498" s="52" t="s">
        <v>1228</v>
      </c>
      <c r="D498" s="86" t="str">
        <f t="shared" si="7"/>
        <v>000 2 02 03070 00 0000 151</v>
      </c>
      <c r="E498" s="89">
        <v>78867300</v>
      </c>
      <c r="F498" s="90">
        <v>78867300</v>
      </c>
      <c r="G498" s="90">
        <v>78867300</v>
      </c>
      <c r="H498" s="90">
        <v>66263500</v>
      </c>
      <c r="I498" s="90">
        <v>13252500</v>
      </c>
      <c r="J498" s="90"/>
      <c r="K498" s="90"/>
      <c r="L498" s="90">
        <v>78867300</v>
      </c>
      <c r="M498" s="90">
        <v>78867300</v>
      </c>
      <c r="N498" s="91">
        <v>78867300</v>
      </c>
      <c r="O498" s="91">
        <v>66262500</v>
      </c>
      <c r="P498" s="91">
        <v>12192300</v>
      </c>
      <c r="Q498" s="91"/>
      <c r="R498" s="91"/>
    </row>
    <row r="499" spans="1:18" ht="78.75">
      <c r="A499" s="92" t="s">
        <v>1229</v>
      </c>
      <c r="B499" s="52">
        <v>10</v>
      </c>
      <c r="C499" s="52" t="s">
        <v>1230</v>
      </c>
      <c r="D499" s="86" t="str">
        <f t="shared" si="7"/>
        <v>000 2 02 03070 02 0000 151</v>
      </c>
      <c r="E499" s="89">
        <v>78867300</v>
      </c>
      <c r="F499" s="90">
        <v>78867300</v>
      </c>
      <c r="G499" s="90">
        <v>78867300</v>
      </c>
      <c r="H499" s="90"/>
      <c r="I499" s="90"/>
      <c r="J499" s="90"/>
      <c r="K499" s="90"/>
      <c r="L499" s="90">
        <v>78867300</v>
      </c>
      <c r="M499" s="90">
        <v>78867300</v>
      </c>
      <c r="N499" s="91">
        <v>78867300</v>
      </c>
      <c r="O499" s="91"/>
      <c r="P499" s="91"/>
      <c r="Q499" s="91"/>
      <c r="R499" s="91"/>
    </row>
    <row r="500" spans="1:18" ht="78.75">
      <c r="A500" s="92" t="s">
        <v>1231</v>
      </c>
      <c r="B500" s="52">
        <v>10</v>
      </c>
      <c r="C500" s="52" t="s">
        <v>1232</v>
      </c>
      <c r="D500" s="86" t="str">
        <f t="shared" si="7"/>
        <v>000 2 02 03070 04 0000 151</v>
      </c>
      <c r="E500" s="89"/>
      <c r="F500" s="90"/>
      <c r="G500" s="90"/>
      <c r="H500" s="90">
        <v>66263500</v>
      </c>
      <c r="I500" s="90"/>
      <c r="J500" s="90"/>
      <c r="K500" s="90"/>
      <c r="L500" s="90"/>
      <c r="M500" s="90"/>
      <c r="N500" s="91"/>
      <c r="O500" s="91">
        <v>66262500</v>
      </c>
      <c r="P500" s="91"/>
      <c r="Q500" s="91"/>
      <c r="R500" s="91"/>
    </row>
    <row r="501" spans="1:18" ht="78.75">
      <c r="A501" s="92" t="s">
        <v>1233</v>
      </c>
      <c r="B501" s="52">
        <v>10</v>
      </c>
      <c r="C501" s="52" t="s">
        <v>1234</v>
      </c>
      <c r="D501" s="86" t="str">
        <f t="shared" si="7"/>
        <v>000 2 02 03070 05 0000 151</v>
      </c>
      <c r="E501" s="89"/>
      <c r="F501" s="90"/>
      <c r="G501" s="90"/>
      <c r="H501" s="90"/>
      <c r="I501" s="90">
        <v>13252500</v>
      </c>
      <c r="J501" s="90"/>
      <c r="K501" s="90"/>
      <c r="L501" s="90"/>
      <c r="M501" s="90"/>
      <c r="N501" s="91"/>
      <c r="O501" s="91"/>
      <c r="P501" s="91">
        <v>12192300</v>
      </c>
      <c r="Q501" s="91"/>
      <c r="R501" s="91"/>
    </row>
    <row r="502" spans="1:18" ht="56.25">
      <c r="A502" s="92" t="s">
        <v>1235</v>
      </c>
      <c r="B502" s="52">
        <v>10</v>
      </c>
      <c r="C502" s="52" t="s">
        <v>1236</v>
      </c>
      <c r="D502" s="86" t="str">
        <f t="shared" si="7"/>
        <v>000 2 02 03071 02 0000 151</v>
      </c>
      <c r="E502" s="89">
        <v>923200</v>
      </c>
      <c r="F502" s="90">
        <v>923200</v>
      </c>
      <c r="G502" s="90">
        <v>923200</v>
      </c>
      <c r="H502" s="90"/>
      <c r="I502" s="90"/>
      <c r="J502" s="90"/>
      <c r="K502" s="90"/>
      <c r="L502" s="90">
        <v>923200</v>
      </c>
      <c r="M502" s="90">
        <v>923200</v>
      </c>
      <c r="N502" s="91">
        <v>923200</v>
      </c>
      <c r="O502" s="91"/>
      <c r="P502" s="91"/>
      <c r="Q502" s="91"/>
      <c r="R502" s="91"/>
    </row>
    <row r="503" spans="1:18" ht="12.75">
      <c r="A503" s="92" t="s">
        <v>1237</v>
      </c>
      <c r="B503" s="52">
        <v>10</v>
      </c>
      <c r="C503" s="52" t="s">
        <v>1238</v>
      </c>
      <c r="D503" s="86" t="str">
        <f t="shared" si="7"/>
        <v>000 2 02 03999 00 0000 151</v>
      </c>
      <c r="E503" s="89">
        <v>226689</v>
      </c>
      <c r="F503" s="90">
        <v>226689</v>
      </c>
      <c r="G503" s="90">
        <v>226689</v>
      </c>
      <c r="H503" s="90">
        <v>176155590</v>
      </c>
      <c r="I503" s="90">
        <v>39932067</v>
      </c>
      <c r="J503" s="90">
        <v>551000</v>
      </c>
      <c r="K503" s="90"/>
      <c r="L503" s="90">
        <v>226689</v>
      </c>
      <c r="M503" s="90">
        <v>226689</v>
      </c>
      <c r="N503" s="91">
        <v>226689</v>
      </c>
      <c r="O503" s="91">
        <v>154145993.38</v>
      </c>
      <c r="P503" s="91">
        <v>32452140.23</v>
      </c>
      <c r="Q503" s="91">
        <v>362600</v>
      </c>
      <c r="R503" s="91"/>
    </row>
    <row r="504" spans="1:18" ht="22.5">
      <c r="A504" s="92" t="s">
        <v>1239</v>
      </c>
      <c r="B504" s="52">
        <v>10</v>
      </c>
      <c r="C504" s="52" t="s">
        <v>1240</v>
      </c>
      <c r="D504" s="86" t="str">
        <f t="shared" si="7"/>
        <v>000 2 02 03999 02 0000 151</v>
      </c>
      <c r="E504" s="89">
        <v>226689</v>
      </c>
      <c r="F504" s="90">
        <v>226689</v>
      </c>
      <c r="G504" s="90">
        <v>226689</v>
      </c>
      <c r="H504" s="90"/>
      <c r="I504" s="90"/>
      <c r="J504" s="90"/>
      <c r="K504" s="90"/>
      <c r="L504" s="90">
        <v>226689</v>
      </c>
      <c r="M504" s="90">
        <v>226689</v>
      </c>
      <c r="N504" s="91">
        <v>226689</v>
      </c>
      <c r="O504" s="91"/>
      <c r="P504" s="91"/>
      <c r="Q504" s="91"/>
      <c r="R504" s="91"/>
    </row>
    <row r="505" spans="1:18" ht="12.75">
      <c r="A505" s="92" t="s">
        <v>1241</v>
      </c>
      <c r="B505" s="52">
        <v>10</v>
      </c>
      <c r="C505" s="52" t="s">
        <v>1242</v>
      </c>
      <c r="D505" s="86" t="str">
        <f t="shared" si="7"/>
        <v>000 2 02 03999 04 0000 151</v>
      </c>
      <c r="E505" s="89"/>
      <c r="F505" s="90"/>
      <c r="G505" s="90"/>
      <c r="H505" s="90">
        <v>176155590</v>
      </c>
      <c r="I505" s="90"/>
      <c r="J505" s="90"/>
      <c r="K505" s="90"/>
      <c r="L505" s="90"/>
      <c r="M505" s="90"/>
      <c r="N505" s="91"/>
      <c r="O505" s="91">
        <v>154145993.38</v>
      </c>
      <c r="P505" s="91"/>
      <c r="Q505" s="91"/>
      <c r="R505" s="91"/>
    </row>
    <row r="506" spans="1:18" ht="22.5">
      <c r="A506" s="92" t="s">
        <v>1243</v>
      </c>
      <c r="B506" s="52">
        <v>10</v>
      </c>
      <c r="C506" s="52" t="s">
        <v>1244</v>
      </c>
      <c r="D506" s="86" t="str">
        <f t="shared" si="7"/>
        <v>000 2 02 03999 05 0000 151</v>
      </c>
      <c r="E506" s="89"/>
      <c r="F506" s="90"/>
      <c r="G506" s="90"/>
      <c r="H506" s="90"/>
      <c r="I506" s="90">
        <v>39932067</v>
      </c>
      <c r="J506" s="90"/>
      <c r="K506" s="90"/>
      <c r="L506" s="90"/>
      <c r="M506" s="90"/>
      <c r="N506" s="91"/>
      <c r="O506" s="91"/>
      <c r="P506" s="91">
        <v>32452140.23</v>
      </c>
      <c r="Q506" s="91"/>
      <c r="R506" s="91"/>
    </row>
    <row r="507" spans="1:18" ht="12.75">
      <c r="A507" s="92" t="s">
        <v>1245</v>
      </c>
      <c r="B507" s="52">
        <v>10</v>
      </c>
      <c r="C507" s="52" t="s">
        <v>1246</v>
      </c>
      <c r="D507" s="86" t="str">
        <f t="shared" si="7"/>
        <v>000 2 02 03999 10 0000 151</v>
      </c>
      <c r="E507" s="89"/>
      <c r="F507" s="90"/>
      <c r="G507" s="90"/>
      <c r="H507" s="90"/>
      <c r="I507" s="90"/>
      <c r="J507" s="90">
        <v>551000</v>
      </c>
      <c r="K507" s="90"/>
      <c r="L507" s="90"/>
      <c r="M507" s="90"/>
      <c r="N507" s="91"/>
      <c r="O507" s="91"/>
      <c r="P507" s="91"/>
      <c r="Q507" s="91">
        <v>362600</v>
      </c>
      <c r="R507" s="91"/>
    </row>
    <row r="508" spans="1:18" ht="12.75">
      <c r="A508" s="92" t="s">
        <v>1247</v>
      </c>
      <c r="B508" s="52">
        <v>10</v>
      </c>
      <c r="C508" s="52" t="s">
        <v>1248</v>
      </c>
      <c r="D508" s="86" t="str">
        <f t="shared" si="7"/>
        <v>000 2 02 04000 00 0000 151</v>
      </c>
      <c r="E508" s="89">
        <v>644616179.21</v>
      </c>
      <c r="F508" s="90">
        <v>644616179.21</v>
      </c>
      <c r="G508" s="90">
        <v>644616179.21</v>
      </c>
      <c r="H508" s="90">
        <v>203000</v>
      </c>
      <c r="I508" s="90">
        <v>943281860.6</v>
      </c>
      <c r="J508" s="90">
        <v>75903895.42</v>
      </c>
      <c r="K508" s="90"/>
      <c r="L508" s="90">
        <v>550073879.21</v>
      </c>
      <c r="M508" s="90">
        <v>550073879.21</v>
      </c>
      <c r="N508" s="91">
        <v>550073879.21</v>
      </c>
      <c r="O508" s="91"/>
      <c r="P508" s="91">
        <v>602285297.85</v>
      </c>
      <c r="Q508" s="91">
        <v>51413455.22</v>
      </c>
      <c r="R508" s="91"/>
    </row>
    <row r="509" spans="1:18" ht="33.75">
      <c r="A509" s="92" t="s">
        <v>1249</v>
      </c>
      <c r="B509" s="52">
        <v>10</v>
      </c>
      <c r="C509" s="52" t="s">
        <v>1250</v>
      </c>
      <c r="D509" s="86" t="str">
        <f t="shared" si="7"/>
        <v>000 2 02 04001 00 0000 151</v>
      </c>
      <c r="E509" s="89">
        <v>5629177.25</v>
      </c>
      <c r="F509" s="90">
        <v>5629177.25</v>
      </c>
      <c r="G509" s="90">
        <v>5629177.25</v>
      </c>
      <c r="H509" s="90"/>
      <c r="I509" s="90"/>
      <c r="J509" s="90"/>
      <c r="K509" s="90"/>
      <c r="L509" s="90">
        <v>5629177.25</v>
      </c>
      <c r="M509" s="90">
        <v>5629177.25</v>
      </c>
      <c r="N509" s="91">
        <v>5629177.25</v>
      </c>
      <c r="O509" s="91"/>
      <c r="P509" s="91"/>
      <c r="Q509" s="91"/>
      <c r="R509" s="91"/>
    </row>
    <row r="510" spans="1:18" ht="45">
      <c r="A510" s="92" t="s">
        <v>1251</v>
      </c>
      <c r="B510" s="52">
        <v>10</v>
      </c>
      <c r="C510" s="52" t="s">
        <v>1252</v>
      </c>
      <c r="D510" s="86" t="str">
        <f t="shared" si="7"/>
        <v>000 2 02 04001 02 0000 151</v>
      </c>
      <c r="E510" s="89">
        <v>5629177.25</v>
      </c>
      <c r="F510" s="90">
        <v>5629177.25</v>
      </c>
      <c r="G510" s="90">
        <v>5629177.25</v>
      </c>
      <c r="H510" s="90"/>
      <c r="I510" s="90"/>
      <c r="J510" s="90"/>
      <c r="K510" s="90"/>
      <c r="L510" s="90">
        <v>5629177.25</v>
      </c>
      <c r="M510" s="90">
        <v>5629177.25</v>
      </c>
      <c r="N510" s="91">
        <v>5629177.25</v>
      </c>
      <c r="O510" s="91"/>
      <c r="P510" s="91"/>
      <c r="Q510" s="91"/>
      <c r="R510" s="91"/>
    </row>
    <row r="511" spans="1:18" ht="33.75">
      <c r="A511" s="92" t="s">
        <v>1253</v>
      </c>
      <c r="B511" s="52">
        <v>10</v>
      </c>
      <c r="C511" s="52" t="s">
        <v>1254</v>
      </c>
      <c r="D511" s="86" t="str">
        <f t="shared" si="7"/>
        <v>000 2 02 04002 00 0000 151</v>
      </c>
      <c r="E511" s="89">
        <v>1029001.96</v>
      </c>
      <c r="F511" s="90">
        <v>1029001.96</v>
      </c>
      <c r="G511" s="90">
        <v>1029001.96</v>
      </c>
      <c r="H511" s="90"/>
      <c r="I511" s="90"/>
      <c r="J511" s="90"/>
      <c r="K511" s="90"/>
      <c r="L511" s="90">
        <v>1029001.96</v>
      </c>
      <c r="M511" s="90">
        <v>1029001.96</v>
      </c>
      <c r="N511" s="91">
        <v>1029001.96</v>
      </c>
      <c r="O511" s="91"/>
      <c r="P511" s="91"/>
      <c r="Q511" s="91"/>
      <c r="R511" s="91"/>
    </row>
    <row r="512" spans="1:18" ht="45">
      <c r="A512" s="92" t="s">
        <v>1255</v>
      </c>
      <c r="B512" s="52">
        <v>10</v>
      </c>
      <c r="C512" s="52" t="s">
        <v>1256</v>
      </c>
      <c r="D512" s="86" t="str">
        <f t="shared" si="7"/>
        <v>000 2 02 04002 02 0000 151</v>
      </c>
      <c r="E512" s="89">
        <v>1029001.96</v>
      </c>
      <c r="F512" s="90">
        <v>1029001.96</v>
      </c>
      <c r="G512" s="90">
        <v>1029001.96</v>
      </c>
      <c r="H512" s="90"/>
      <c r="I512" s="90"/>
      <c r="J512" s="90"/>
      <c r="K512" s="90"/>
      <c r="L512" s="90">
        <v>1029001.96</v>
      </c>
      <c r="M512" s="90">
        <v>1029001.96</v>
      </c>
      <c r="N512" s="91">
        <v>1029001.96</v>
      </c>
      <c r="O512" s="91"/>
      <c r="P512" s="91"/>
      <c r="Q512" s="91"/>
      <c r="R512" s="91"/>
    </row>
    <row r="513" spans="1:18" ht="78.75">
      <c r="A513" s="92" t="s">
        <v>1257</v>
      </c>
      <c r="B513" s="52">
        <v>10</v>
      </c>
      <c r="C513" s="52" t="s">
        <v>1258</v>
      </c>
      <c r="D513" s="86" t="str">
        <f t="shared" si="7"/>
        <v>000 2 02 04005 00 0000 151</v>
      </c>
      <c r="E513" s="89">
        <v>347858600</v>
      </c>
      <c r="F513" s="90">
        <v>347858600</v>
      </c>
      <c r="G513" s="90">
        <v>347858600</v>
      </c>
      <c r="H513" s="90"/>
      <c r="I513" s="90"/>
      <c r="J513" s="90"/>
      <c r="K513" s="90"/>
      <c r="L513" s="90">
        <v>260894300</v>
      </c>
      <c r="M513" s="90">
        <v>260894300</v>
      </c>
      <c r="N513" s="91">
        <v>260894300</v>
      </c>
      <c r="O513" s="91"/>
      <c r="P513" s="91"/>
      <c r="Q513" s="91"/>
      <c r="R513" s="91"/>
    </row>
    <row r="514" spans="1:18" ht="90">
      <c r="A514" s="92" t="s">
        <v>1259</v>
      </c>
      <c r="B514" s="52">
        <v>10</v>
      </c>
      <c r="C514" s="52" t="s">
        <v>1260</v>
      </c>
      <c r="D514" s="86" t="str">
        <f t="shared" si="7"/>
        <v>000 2 02 04005 02 0000 151</v>
      </c>
      <c r="E514" s="89">
        <v>347858600</v>
      </c>
      <c r="F514" s="90">
        <v>347858600</v>
      </c>
      <c r="G514" s="90">
        <v>347858600</v>
      </c>
      <c r="H514" s="90"/>
      <c r="I514" s="90"/>
      <c r="J514" s="90"/>
      <c r="K514" s="90"/>
      <c r="L514" s="90">
        <v>260894300</v>
      </c>
      <c r="M514" s="90">
        <v>260894300</v>
      </c>
      <c r="N514" s="91">
        <v>260894300</v>
      </c>
      <c r="O514" s="91"/>
      <c r="P514" s="91"/>
      <c r="Q514" s="91"/>
      <c r="R514" s="91"/>
    </row>
    <row r="515" spans="1:18" ht="56.25">
      <c r="A515" s="92" t="s">
        <v>1261</v>
      </c>
      <c r="B515" s="52">
        <v>10</v>
      </c>
      <c r="C515" s="52" t="s">
        <v>1262</v>
      </c>
      <c r="D515" s="86" t="str">
        <f t="shared" si="7"/>
        <v>000 2 02 04014 00 0000 151</v>
      </c>
      <c r="E515" s="89"/>
      <c r="F515" s="90"/>
      <c r="G515" s="90"/>
      <c r="H515" s="90"/>
      <c r="I515" s="90">
        <v>942520860.6</v>
      </c>
      <c r="J515" s="90">
        <v>39098892.42</v>
      </c>
      <c r="K515" s="90"/>
      <c r="L515" s="90"/>
      <c r="M515" s="90"/>
      <c r="N515" s="91"/>
      <c r="O515" s="91"/>
      <c r="P515" s="91">
        <v>602285297.85</v>
      </c>
      <c r="Q515" s="91">
        <v>26200910.19</v>
      </c>
      <c r="R515" s="91"/>
    </row>
    <row r="516" spans="1:18" ht="67.5">
      <c r="A516" s="92" t="s">
        <v>1263</v>
      </c>
      <c r="B516" s="52">
        <v>10</v>
      </c>
      <c r="C516" s="52" t="s">
        <v>1264</v>
      </c>
      <c r="D516" s="86" t="str">
        <f t="shared" si="7"/>
        <v>000 2 02 04014 05 0000 151</v>
      </c>
      <c r="E516" s="89"/>
      <c r="F516" s="90"/>
      <c r="G516" s="90"/>
      <c r="H516" s="90"/>
      <c r="I516" s="90">
        <v>942520860.6</v>
      </c>
      <c r="J516" s="90"/>
      <c r="K516" s="90"/>
      <c r="L516" s="90"/>
      <c r="M516" s="90"/>
      <c r="N516" s="91"/>
      <c r="O516" s="91"/>
      <c r="P516" s="91">
        <v>602285297.85</v>
      </c>
      <c r="Q516" s="91"/>
      <c r="R516" s="91"/>
    </row>
    <row r="517" spans="1:18" ht="67.5">
      <c r="A517" s="92" t="s">
        <v>1265</v>
      </c>
      <c r="B517" s="52">
        <v>10</v>
      </c>
      <c r="C517" s="52" t="s">
        <v>1266</v>
      </c>
      <c r="D517" s="86" t="str">
        <f t="shared" si="7"/>
        <v>000 2 02 04014 10 0000 151</v>
      </c>
      <c r="E517" s="89"/>
      <c r="F517" s="90"/>
      <c r="G517" s="90"/>
      <c r="H517" s="90"/>
      <c r="I517" s="90"/>
      <c r="J517" s="90">
        <v>39098892.42</v>
      </c>
      <c r="K517" s="90"/>
      <c r="L517" s="90"/>
      <c r="M517" s="90"/>
      <c r="N517" s="91"/>
      <c r="O517" s="91"/>
      <c r="P517" s="91"/>
      <c r="Q517" s="91">
        <v>26200910.19</v>
      </c>
      <c r="R517" s="91"/>
    </row>
    <row r="518" spans="1:18" ht="45">
      <c r="A518" s="92" t="s">
        <v>1267</v>
      </c>
      <c r="B518" s="52">
        <v>10</v>
      </c>
      <c r="C518" s="52" t="s">
        <v>1268</v>
      </c>
      <c r="D518" s="86" t="str">
        <f t="shared" si="7"/>
        <v>000 2 02 04017 00 0000 151</v>
      </c>
      <c r="E518" s="89">
        <v>276441400</v>
      </c>
      <c r="F518" s="90">
        <v>276441400</v>
      </c>
      <c r="G518" s="90">
        <v>276441400</v>
      </c>
      <c r="H518" s="90"/>
      <c r="I518" s="90"/>
      <c r="J518" s="90"/>
      <c r="K518" s="90"/>
      <c r="L518" s="90">
        <v>276441400</v>
      </c>
      <c r="M518" s="90">
        <v>276441400</v>
      </c>
      <c r="N518" s="91">
        <v>276441400</v>
      </c>
      <c r="O518" s="91"/>
      <c r="P518" s="91"/>
      <c r="Q518" s="91"/>
      <c r="R518" s="91"/>
    </row>
    <row r="519" spans="1:18" ht="45">
      <c r="A519" s="92" t="s">
        <v>1269</v>
      </c>
      <c r="B519" s="52">
        <v>10</v>
      </c>
      <c r="C519" s="52" t="s">
        <v>1270</v>
      </c>
      <c r="D519" s="86" t="str">
        <f t="shared" si="7"/>
        <v>000 2 02 04017 02 0000 151</v>
      </c>
      <c r="E519" s="89">
        <v>276441400</v>
      </c>
      <c r="F519" s="90">
        <v>276441400</v>
      </c>
      <c r="G519" s="90">
        <v>276441400</v>
      </c>
      <c r="H519" s="90"/>
      <c r="I519" s="90"/>
      <c r="J519" s="90"/>
      <c r="K519" s="90"/>
      <c r="L519" s="90">
        <v>276441400</v>
      </c>
      <c r="M519" s="90">
        <v>276441400</v>
      </c>
      <c r="N519" s="91">
        <v>276441400</v>
      </c>
      <c r="O519" s="91"/>
      <c r="P519" s="91"/>
      <c r="Q519" s="91"/>
      <c r="R519" s="91"/>
    </row>
    <row r="520" spans="1:18" ht="56.25">
      <c r="A520" s="92" t="s">
        <v>1271</v>
      </c>
      <c r="B520" s="52">
        <v>10</v>
      </c>
      <c r="C520" s="52" t="s">
        <v>1272</v>
      </c>
      <c r="D520" s="86" t="str">
        <f t="shared" si="7"/>
        <v>000 2 02 04025 00 0000 151</v>
      </c>
      <c r="E520" s="89">
        <v>7578000</v>
      </c>
      <c r="F520" s="90">
        <v>7578000</v>
      </c>
      <c r="G520" s="90">
        <v>7578000</v>
      </c>
      <c r="H520" s="90">
        <v>203000</v>
      </c>
      <c r="I520" s="90">
        <v>761000</v>
      </c>
      <c r="J520" s="90"/>
      <c r="K520" s="90"/>
      <c r="L520" s="90"/>
      <c r="M520" s="90"/>
      <c r="N520" s="91"/>
      <c r="O520" s="91"/>
      <c r="P520" s="91"/>
      <c r="Q520" s="91"/>
      <c r="R520" s="91"/>
    </row>
    <row r="521" spans="1:18" ht="56.25">
      <c r="A521" s="92" t="s">
        <v>1273</v>
      </c>
      <c r="B521" s="52">
        <v>10</v>
      </c>
      <c r="C521" s="52" t="s">
        <v>1274</v>
      </c>
      <c r="D521" s="86" t="str">
        <f t="shared" si="7"/>
        <v>000 2 02 04025 02 0000 151</v>
      </c>
      <c r="E521" s="89">
        <v>7578000</v>
      </c>
      <c r="F521" s="90">
        <v>7578000</v>
      </c>
      <c r="G521" s="90">
        <v>7578000</v>
      </c>
      <c r="H521" s="90"/>
      <c r="I521" s="90"/>
      <c r="J521" s="90"/>
      <c r="K521" s="90"/>
      <c r="L521" s="90"/>
      <c r="M521" s="90"/>
      <c r="N521" s="91"/>
      <c r="O521" s="91"/>
      <c r="P521" s="91"/>
      <c r="Q521" s="91"/>
      <c r="R521" s="91"/>
    </row>
    <row r="522" spans="1:18" ht="45">
      <c r="A522" s="92" t="s">
        <v>1275</v>
      </c>
      <c r="B522" s="52">
        <v>10</v>
      </c>
      <c r="C522" s="52" t="s">
        <v>1276</v>
      </c>
      <c r="D522" s="86" t="str">
        <f t="shared" si="7"/>
        <v>000 2 02 04025 04 0000 151</v>
      </c>
      <c r="E522" s="89"/>
      <c r="F522" s="90"/>
      <c r="G522" s="90"/>
      <c r="H522" s="90">
        <v>203000</v>
      </c>
      <c r="I522" s="90"/>
      <c r="J522" s="90"/>
      <c r="K522" s="90"/>
      <c r="L522" s="90"/>
      <c r="M522" s="90"/>
      <c r="N522" s="91"/>
      <c r="O522" s="91"/>
      <c r="P522" s="91"/>
      <c r="Q522" s="91"/>
      <c r="R522" s="91"/>
    </row>
    <row r="523" spans="1:18" ht="45">
      <c r="A523" s="92" t="s">
        <v>1277</v>
      </c>
      <c r="B523" s="52">
        <v>10</v>
      </c>
      <c r="C523" s="52" t="s">
        <v>1278</v>
      </c>
      <c r="D523" s="86" t="str">
        <f t="shared" si="7"/>
        <v>000 2 02 04025 05 0000 151</v>
      </c>
      <c r="E523" s="89"/>
      <c r="F523" s="90"/>
      <c r="G523" s="90"/>
      <c r="H523" s="90"/>
      <c r="I523" s="90">
        <v>761000</v>
      </c>
      <c r="J523" s="90"/>
      <c r="K523" s="90"/>
      <c r="L523" s="90"/>
      <c r="M523" s="90"/>
      <c r="N523" s="91"/>
      <c r="O523" s="91"/>
      <c r="P523" s="91"/>
      <c r="Q523" s="91"/>
      <c r="R523" s="91"/>
    </row>
    <row r="524" spans="1:18" ht="22.5">
      <c r="A524" s="92" t="s">
        <v>1279</v>
      </c>
      <c r="B524" s="52">
        <v>10</v>
      </c>
      <c r="C524" s="52" t="s">
        <v>1280</v>
      </c>
      <c r="D524" s="86" t="str">
        <f t="shared" si="7"/>
        <v>000 2 02 04999 00 0000 151</v>
      </c>
      <c r="E524" s="89">
        <v>6080000</v>
      </c>
      <c r="F524" s="90">
        <v>6080000</v>
      </c>
      <c r="G524" s="90">
        <v>6080000</v>
      </c>
      <c r="H524" s="90"/>
      <c r="I524" s="90"/>
      <c r="J524" s="90">
        <v>36805003</v>
      </c>
      <c r="K524" s="90"/>
      <c r="L524" s="90">
        <v>6080000</v>
      </c>
      <c r="M524" s="90">
        <v>6080000</v>
      </c>
      <c r="N524" s="91">
        <v>6080000</v>
      </c>
      <c r="O524" s="91"/>
      <c r="P524" s="91"/>
      <c r="Q524" s="91">
        <v>25212545.03</v>
      </c>
      <c r="R524" s="91"/>
    </row>
    <row r="525" spans="1:18" ht="33.75">
      <c r="A525" s="92" t="s">
        <v>1281</v>
      </c>
      <c r="B525" s="52">
        <v>10</v>
      </c>
      <c r="C525" s="52" t="s">
        <v>1282</v>
      </c>
      <c r="D525" s="86" t="str">
        <f t="shared" si="7"/>
        <v>000 2 02 04999 02 0000 151</v>
      </c>
      <c r="E525" s="89">
        <v>6080000</v>
      </c>
      <c r="F525" s="90">
        <v>6080000</v>
      </c>
      <c r="G525" s="90">
        <v>6080000</v>
      </c>
      <c r="H525" s="90"/>
      <c r="I525" s="90"/>
      <c r="J525" s="90"/>
      <c r="K525" s="90"/>
      <c r="L525" s="90">
        <v>6080000</v>
      </c>
      <c r="M525" s="90">
        <v>6080000</v>
      </c>
      <c r="N525" s="91">
        <v>6080000</v>
      </c>
      <c r="O525" s="91"/>
      <c r="P525" s="91"/>
      <c r="Q525" s="91"/>
      <c r="R525" s="91"/>
    </row>
    <row r="526" spans="1:18" ht="22.5">
      <c r="A526" s="92" t="s">
        <v>1283</v>
      </c>
      <c r="B526" s="52">
        <v>10</v>
      </c>
      <c r="C526" s="52" t="s">
        <v>1284</v>
      </c>
      <c r="D526" s="86" t="str">
        <f t="shared" si="7"/>
        <v>000 2 02 04999 10 0000 151</v>
      </c>
      <c r="E526" s="89"/>
      <c r="F526" s="90"/>
      <c r="G526" s="90"/>
      <c r="H526" s="90"/>
      <c r="I526" s="90"/>
      <c r="J526" s="90">
        <v>36805003</v>
      </c>
      <c r="K526" s="90"/>
      <c r="L526" s="90"/>
      <c r="M526" s="90"/>
      <c r="N526" s="91"/>
      <c r="O526" s="91"/>
      <c r="P526" s="91"/>
      <c r="Q526" s="91">
        <v>25212545.03</v>
      </c>
      <c r="R526" s="91"/>
    </row>
    <row r="527" spans="1:18" ht="33.75">
      <c r="A527" s="92" t="s">
        <v>1285</v>
      </c>
      <c r="B527" s="52">
        <v>10</v>
      </c>
      <c r="C527" s="52" t="s">
        <v>1286</v>
      </c>
      <c r="D527" s="86" t="str">
        <f t="shared" si="7"/>
        <v>000 2 02 05000 00 0000 151</v>
      </c>
      <c r="E527" s="89">
        <v>568760000</v>
      </c>
      <c r="F527" s="90"/>
      <c r="G527" s="90"/>
      <c r="H527" s="90"/>
      <c r="I527" s="90"/>
      <c r="J527" s="90"/>
      <c r="K527" s="90">
        <v>6531967000</v>
      </c>
      <c r="L527" s="90">
        <v>483228734</v>
      </c>
      <c r="M527" s="90"/>
      <c r="N527" s="91"/>
      <c r="O527" s="91"/>
      <c r="P527" s="91"/>
      <c r="Q527" s="91"/>
      <c r="R527" s="91">
        <v>5446651834</v>
      </c>
    </row>
    <row r="528" spans="1:18" ht="56.25">
      <c r="A528" s="92" t="s">
        <v>1287</v>
      </c>
      <c r="B528" s="52">
        <v>10</v>
      </c>
      <c r="C528" s="52" t="s">
        <v>1288</v>
      </c>
      <c r="D528" s="86" t="str">
        <f t="shared" si="7"/>
        <v>000 2 02 05200 00 0000 151</v>
      </c>
      <c r="E528" s="89"/>
      <c r="F528" s="90"/>
      <c r="G528" s="90"/>
      <c r="H528" s="90"/>
      <c r="I528" s="90"/>
      <c r="J528" s="90"/>
      <c r="K528" s="90">
        <v>450004000</v>
      </c>
      <c r="L528" s="90"/>
      <c r="M528" s="90"/>
      <c r="N528" s="91"/>
      <c r="O528" s="91"/>
      <c r="P528" s="91"/>
      <c r="Q528" s="91"/>
      <c r="R528" s="91">
        <v>328521100</v>
      </c>
    </row>
    <row r="529" spans="1:18" ht="146.25">
      <c r="A529" s="92" t="s">
        <v>1289</v>
      </c>
      <c r="B529" s="52">
        <v>10</v>
      </c>
      <c r="C529" s="52" t="s">
        <v>1290</v>
      </c>
      <c r="D529" s="86" t="str">
        <f aca="true" t="shared" si="8" ref="D529:D558">IF(LEFT(C529,5)="000 8","X",C529)</f>
        <v>000 2 02 05201 09 0000 151</v>
      </c>
      <c r="E529" s="89"/>
      <c r="F529" s="90"/>
      <c r="G529" s="90"/>
      <c r="H529" s="90"/>
      <c r="I529" s="90"/>
      <c r="J529" s="90"/>
      <c r="K529" s="90">
        <v>450004000</v>
      </c>
      <c r="L529" s="90"/>
      <c r="M529" s="90"/>
      <c r="N529" s="91"/>
      <c r="O529" s="91"/>
      <c r="P529" s="91"/>
      <c r="Q529" s="91"/>
      <c r="R529" s="91">
        <v>328521100</v>
      </c>
    </row>
    <row r="530" spans="1:18" ht="67.5">
      <c r="A530" s="92" t="s">
        <v>1291</v>
      </c>
      <c r="B530" s="52">
        <v>10</v>
      </c>
      <c r="C530" s="52" t="s">
        <v>1292</v>
      </c>
      <c r="D530" s="86" t="str">
        <f t="shared" si="8"/>
        <v>000 2 02 05700 09 0000 151</v>
      </c>
      <c r="E530" s="89"/>
      <c r="F530" s="90"/>
      <c r="G530" s="90"/>
      <c r="H530" s="90"/>
      <c r="I530" s="90"/>
      <c r="J530" s="90"/>
      <c r="K530" s="90">
        <v>5513203000</v>
      </c>
      <c r="L530" s="90"/>
      <c r="M530" s="90"/>
      <c r="N530" s="91"/>
      <c r="O530" s="91"/>
      <c r="P530" s="91"/>
      <c r="Q530" s="91"/>
      <c r="R530" s="91">
        <v>4634902000</v>
      </c>
    </row>
    <row r="531" spans="1:18" ht="45">
      <c r="A531" s="92" t="s">
        <v>1293</v>
      </c>
      <c r="B531" s="52">
        <v>10</v>
      </c>
      <c r="C531" s="52" t="s">
        <v>1294</v>
      </c>
      <c r="D531" s="86" t="str">
        <f t="shared" si="8"/>
        <v>000 2 02 05800 09 0000 151</v>
      </c>
      <c r="E531" s="89">
        <v>568760000</v>
      </c>
      <c r="F531" s="90"/>
      <c r="G531" s="90"/>
      <c r="H531" s="90"/>
      <c r="I531" s="90"/>
      <c r="J531" s="90"/>
      <c r="K531" s="90">
        <v>568760000</v>
      </c>
      <c r="L531" s="90">
        <v>483228734</v>
      </c>
      <c r="M531" s="90"/>
      <c r="N531" s="91"/>
      <c r="O531" s="91"/>
      <c r="P531" s="91"/>
      <c r="Q531" s="91"/>
      <c r="R531" s="91">
        <v>483228734</v>
      </c>
    </row>
    <row r="532" spans="1:18" ht="67.5">
      <c r="A532" s="92" t="s">
        <v>1295</v>
      </c>
      <c r="B532" s="52">
        <v>10</v>
      </c>
      <c r="C532" s="52" t="s">
        <v>1296</v>
      </c>
      <c r="D532" s="86" t="str">
        <f t="shared" si="8"/>
        <v>000 2 02 05802 09 0000 151</v>
      </c>
      <c r="E532" s="89">
        <v>568760000</v>
      </c>
      <c r="F532" s="90"/>
      <c r="G532" s="90"/>
      <c r="H532" s="90"/>
      <c r="I532" s="90"/>
      <c r="J532" s="90"/>
      <c r="K532" s="90">
        <v>568760000</v>
      </c>
      <c r="L532" s="90">
        <v>426570300</v>
      </c>
      <c r="M532" s="90"/>
      <c r="N532" s="91"/>
      <c r="O532" s="91"/>
      <c r="P532" s="91"/>
      <c r="Q532" s="91"/>
      <c r="R532" s="91">
        <v>426570300</v>
      </c>
    </row>
    <row r="533" spans="1:18" ht="67.5">
      <c r="A533" s="92" t="s">
        <v>1297</v>
      </c>
      <c r="B533" s="52">
        <v>10</v>
      </c>
      <c r="C533" s="52" t="s">
        <v>1298</v>
      </c>
      <c r="D533" s="86" t="str">
        <f t="shared" si="8"/>
        <v>000 2 02 05805 09 0000 151</v>
      </c>
      <c r="E533" s="89"/>
      <c r="F533" s="90"/>
      <c r="G533" s="90"/>
      <c r="H533" s="90"/>
      <c r="I533" s="90"/>
      <c r="J533" s="90"/>
      <c r="K533" s="90"/>
      <c r="L533" s="90">
        <v>6510100</v>
      </c>
      <c r="M533" s="90"/>
      <c r="N533" s="91"/>
      <c r="O533" s="91"/>
      <c r="P533" s="91"/>
      <c r="Q533" s="91"/>
      <c r="R533" s="91">
        <v>6510100</v>
      </c>
    </row>
    <row r="534" spans="1:18" ht="45">
      <c r="A534" s="92" t="s">
        <v>1299</v>
      </c>
      <c r="B534" s="52">
        <v>10</v>
      </c>
      <c r="C534" s="52" t="s">
        <v>1300</v>
      </c>
      <c r="D534" s="86" t="str">
        <f t="shared" si="8"/>
        <v>000 2 02 05809 09 0000 151</v>
      </c>
      <c r="E534" s="89"/>
      <c r="F534" s="90"/>
      <c r="G534" s="90"/>
      <c r="H534" s="90"/>
      <c r="I534" s="90"/>
      <c r="J534" s="90"/>
      <c r="K534" s="90"/>
      <c r="L534" s="90">
        <v>50148334</v>
      </c>
      <c r="M534" s="90"/>
      <c r="N534" s="91"/>
      <c r="O534" s="91"/>
      <c r="P534" s="91"/>
      <c r="Q534" s="91"/>
      <c r="R534" s="91">
        <v>50148334</v>
      </c>
    </row>
    <row r="535" spans="1:18" ht="22.5">
      <c r="A535" s="92" t="s">
        <v>1301</v>
      </c>
      <c r="B535" s="52">
        <v>10</v>
      </c>
      <c r="C535" s="52" t="s">
        <v>1302</v>
      </c>
      <c r="D535" s="86" t="str">
        <f t="shared" si="8"/>
        <v>000 2 02 09000 00 0000 151</v>
      </c>
      <c r="E535" s="89">
        <v>1330200</v>
      </c>
      <c r="F535" s="90">
        <v>1330200</v>
      </c>
      <c r="G535" s="90">
        <v>1330200</v>
      </c>
      <c r="H535" s="90"/>
      <c r="I535" s="90"/>
      <c r="J535" s="90"/>
      <c r="K535" s="90"/>
      <c r="L535" s="90">
        <v>1330200</v>
      </c>
      <c r="M535" s="90">
        <v>1330200</v>
      </c>
      <c r="N535" s="91">
        <v>1330200</v>
      </c>
      <c r="O535" s="91"/>
      <c r="P535" s="91"/>
      <c r="Q535" s="91"/>
      <c r="R535" s="91"/>
    </row>
    <row r="536" spans="1:18" ht="33.75">
      <c r="A536" s="92" t="s">
        <v>1303</v>
      </c>
      <c r="B536" s="52">
        <v>10</v>
      </c>
      <c r="C536" s="52" t="s">
        <v>1304</v>
      </c>
      <c r="D536" s="86" t="str">
        <f t="shared" si="8"/>
        <v>000 2 02 09070 00 0000 151</v>
      </c>
      <c r="E536" s="89">
        <v>1330200</v>
      </c>
      <c r="F536" s="90">
        <v>1330200</v>
      </c>
      <c r="G536" s="90">
        <v>1330200</v>
      </c>
      <c r="H536" s="90"/>
      <c r="I536" s="90"/>
      <c r="J536" s="90"/>
      <c r="K536" s="90"/>
      <c r="L536" s="90">
        <v>1330200</v>
      </c>
      <c r="M536" s="90">
        <v>1330200</v>
      </c>
      <c r="N536" s="91">
        <v>1330200</v>
      </c>
      <c r="O536" s="91"/>
      <c r="P536" s="91"/>
      <c r="Q536" s="91"/>
      <c r="R536" s="91"/>
    </row>
    <row r="537" spans="1:18" ht="22.5">
      <c r="A537" s="92" t="s">
        <v>1305</v>
      </c>
      <c r="B537" s="52">
        <v>10</v>
      </c>
      <c r="C537" s="52" t="s">
        <v>1306</v>
      </c>
      <c r="D537" s="86" t="str">
        <f t="shared" si="8"/>
        <v>000 2 02 09071 00 0000 151</v>
      </c>
      <c r="E537" s="89">
        <v>1330200</v>
      </c>
      <c r="F537" s="90">
        <v>1330200</v>
      </c>
      <c r="G537" s="90">
        <v>1330200</v>
      </c>
      <c r="H537" s="90"/>
      <c r="I537" s="90"/>
      <c r="J537" s="90"/>
      <c r="K537" s="90"/>
      <c r="L537" s="90">
        <v>1330200</v>
      </c>
      <c r="M537" s="90">
        <v>1330200</v>
      </c>
      <c r="N537" s="91">
        <v>1330200</v>
      </c>
      <c r="O537" s="91"/>
      <c r="P537" s="91"/>
      <c r="Q537" s="91"/>
      <c r="R537" s="91"/>
    </row>
    <row r="538" spans="1:18" ht="33.75">
      <c r="A538" s="92" t="s">
        <v>1307</v>
      </c>
      <c r="B538" s="52">
        <v>10</v>
      </c>
      <c r="C538" s="52" t="s">
        <v>1308</v>
      </c>
      <c r="D538" s="86" t="str">
        <f t="shared" si="8"/>
        <v>000 2 02 09071 02 0000 151</v>
      </c>
      <c r="E538" s="89">
        <v>1330200</v>
      </c>
      <c r="F538" s="90">
        <v>1330200</v>
      </c>
      <c r="G538" s="90">
        <v>1330200</v>
      </c>
      <c r="H538" s="90"/>
      <c r="I538" s="90"/>
      <c r="J538" s="90"/>
      <c r="K538" s="90"/>
      <c r="L538" s="90">
        <v>1330200</v>
      </c>
      <c r="M538" s="90">
        <v>1330200</v>
      </c>
      <c r="N538" s="91">
        <v>1330200</v>
      </c>
      <c r="O538" s="91"/>
      <c r="P538" s="91"/>
      <c r="Q538" s="91"/>
      <c r="R538" s="91"/>
    </row>
    <row r="539" spans="1:18" ht="33.75">
      <c r="A539" s="92" t="s">
        <v>1309</v>
      </c>
      <c r="B539" s="52">
        <v>10</v>
      </c>
      <c r="C539" s="52" t="s">
        <v>1310</v>
      </c>
      <c r="D539" s="86" t="str">
        <f t="shared" si="8"/>
        <v>000 2 03 00000 00 0000 180</v>
      </c>
      <c r="E539" s="89">
        <v>3795095901</v>
      </c>
      <c r="F539" s="90">
        <v>3795095901</v>
      </c>
      <c r="G539" s="90">
        <v>3795095901</v>
      </c>
      <c r="H539" s="90"/>
      <c r="I539" s="90"/>
      <c r="J539" s="90"/>
      <c r="K539" s="90"/>
      <c r="L539" s="90">
        <v>3792086731.06</v>
      </c>
      <c r="M539" s="90">
        <v>3792086731.06</v>
      </c>
      <c r="N539" s="91">
        <v>3792086731.06</v>
      </c>
      <c r="O539" s="91"/>
      <c r="P539" s="91"/>
      <c r="Q539" s="91"/>
      <c r="R539" s="91"/>
    </row>
    <row r="540" spans="1:18" ht="22.5">
      <c r="A540" s="92" t="s">
        <v>1311</v>
      </c>
      <c r="B540" s="52">
        <v>10</v>
      </c>
      <c r="C540" s="52" t="s">
        <v>1312</v>
      </c>
      <c r="D540" s="86" t="str">
        <f t="shared" si="8"/>
        <v>000 2 03 10000 00 0000 180</v>
      </c>
      <c r="E540" s="89">
        <v>3795095901</v>
      </c>
      <c r="F540" s="90">
        <v>3795095901</v>
      </c>
      <c r="G540" s="90">
        <v>3795095901</v>
      </c>
      <c r="H540" s="90"/>
      <c r="I540" s="90"/>
      <c r="J540" s="90"/>
      <c r="K540" s="90"/>
      <c r="L540" s="90">
        <v>3792086731.06</v>
      </c>
      <c r="M540" s="90">
        <v>3792086731.06</v>
      </c>
      <c r="N540" s="91">
        <v>3792086731.06</v>
      </c>
      <c r="O540" s="91"/>
      <c r="P540" s="91"/>
      <c r="Q540" s="91"/>
      <c r="R540" s="91"/>
    </row>
    <row r="541" spans="1:18" ht="45">
      <c r="A541" s="92" t="s">
        <v>1313</v>
      </c>
      <c r="B541" s="52">
        <v>10</v>
      </c>
      <c r="C541" s="52" t="s">
        <v>1314</v>
      </c>
      <c r="D541" s="86" t="str">
        <f t="shared" si="8"/>
        <v>000 2 03 10001 00 0000 180</v>
      </c>
      <c r="E541" s="89">
        <v>3795095901</v>
      </c>
      <c r="F541" s="90">
        <v>3795095901</v>
      </c>
      <c r="G541" s="90">
        <v>3795095901</v>
      </c>
      <c r="H541" s="90"/>
      <c r="I541" s="90"/>
      <c r="J541" s="90"/>
      <c r="K541" s="90"/>
      <c r="L541" s="90">
        <v>3792086731.06</v>
      </c>
      <c r="M541" s="90">
        <v>3792086731.06</v>
      </c>
      <c r="N541" s="91">
        <v>3792086731.06</v>
      </c>
      <c r="O541" s="91"/>
      <c r="P541" s="91"/>
      <c r="Q541" s="91"/>
      <c r="R541" s="91"/>
    </row>
    <row r="542" spans="1:18" ht="56.25">
      <c r="A542" s="92" t="s">
        <v>1315</v>
      </c>
      <c r="B542" s="52">
        <v>10</v>
      </c>
      <c r="C542" s="52" t="s">
        <v>1316</v>
      </c>
      <c r="D542" s="86" t="str">
        <f t="shared" si="8"/>
        <v>000 2 03 10001 02 0000 180</v>
      </c>
      <c r="E542" s="89">
        <v>3795095901</v>
      </c>
      <c r="F542" s="90">
        <v>3795095901</v>
      </c>
      <c r="G542" s="90">
        <v>3795095901</v>
      </c>
      <c r="H542" s="90"/>
      <c r="I542" s="90"/>
      <c r="J542" s="90"/>
      <c r="K542" s="90"/>
      <c r="L542" s="90">
        <v>3792086731.06</v>
      </c>
      <c r="M542" s="90">
        <v>3792086731.06</v>
      </c>
      <c r="N542" s="91">
        <v>3792086731.06</v>
      </c>
      <c r="O542" s="91"/>
      <c r="P542" s="91"/>
      <c r="Q542" s="91"/>
      <c r="R542" s="91"/>
    </row>
    <row r="543" spans="1:18" ht="67.5">
      <c r="A543" s="92" t="s">
        <v>1317</v>
      </c>
      <c r="B543" s="52">
        <v>10</v>
      </c>
      <c r="C543" s="52" t="s">
        <v>1318</v>
      </c>
      <c r="D543" s="86" t="str">
        <f t="shared" si="8"/>
        <v>000 2 03 10001 02 0001 180</v>
      </c>
      <c r="E543" s="89">
        <v>2971391473</v>
      </c>
      <c r="F543" s="90">
        <v>2971391473</v>
      </c>
      <c r="G543" s="90">
        <v>2971391473</v>
      </c>
      <c r="H543" s="90"/>
      <c r="I543" s="90"/>
      <c r="J543" s="90"/>
      <c r="K543" s="90"/>
      <c r="L543" s="90">
        <v>2971391473</v>
      </c>
      <c r="M543" s="90">
        <v>2971391473</v>
      </c>
      <c r="N543" s="91">
        <v>2971391473</v>
      </c>
      <c r="O543" s="91"/>
      <c r="P543" s="91"/>
      <c r="Q543" s="91"/>
      <c r="R543" s="91"/>
    </row>
    <row r="544" spans="1:18" ht="78.75">
      <c r="A544" s="92" t="s">
        <v>1319</v>
      </c>
      <c r="B544" s="52">
        <v>10</v>
      </c>
      <c r="C544" s="52" t="s">
        <v>1320</v>
      </c>
      <c r="D544" s="86" t="str">
        <f t="shared" si="8"/>
        <v>000 2 03 10001 02 0002 180</v>
      </c>
      <c r="E544" s="89"/>
      <c r="F544" s="90"/>
      <c r="G544" s="90"/>
      <c r="H544" s="90"/>
      <c r="I544" s="90"/>
      <c r="J544" s="90"/>
      <c r="K544" s="90"/>
      <c r="L544" s="90"/>
      <c r="M544" s="90"/>
      <c r="N544" s="91"/>
      <c r="O544" s="91"/>
      <c r="P544" s="91"/>
      <c r="Q544" s="91"/>
      <c r="R544" s="91"/>
    </row>
    <row r="545" spans="1:18" ht="90">
      <c r="A545" s="92" t="s">
        <v>1321</v>
      </c>
      <c r="B545" s="52">
        <v>10</v>
      </c>
      <c r="C545" s="52" t="s">
        <v>1322</v>
      </c>
      <c r="D545" s="86" t="str">
        <f t="shared" si="8"/>
        <v>000 2 03 10001 02 0003 180</v>
      </c>
      <c r="E545" s="89"/>
      <c r="F545" s="90"/>
      <c r="G545" s="90"/>
      <c r="H545" s="90"/>
      <c r="I545" s="90"/>
      <c r="J545" s="90"/>
      <c r="K545" s="90"/>
      <c r="L545" s="90">
        <v>-3009169.94</v>
      </c>
      <c r="M545" s="90">
        <v>-3009169.94</v>
      </c>
      <c r="N545" s="91">
        <v>-3009169.94</v>
      </c>
      <c r="O545" s="91"/>
      <c r="P545" s="91"/>
      <c r="Q545" s="91"/>
      <c r="R545" s="91"/>
    </row>
    <row r="546" spans="1:18" ht="101.25">
      <c r="A546" s="92" t="s">
        <v>1323</v>
      </c>
      <c r="B546" s="52">
        <v>10</v>
      </c>
      <c r="C546" s="52" t="s">
        <v>1324</v>
      </c>
      <c r="D546" s="86" t="str">
        <f t="shared" si="8"/>
        <v>000 2 03 10001 02 0004 180</v>
      </c>
      <c r="E546" s="89">
        <v>823704428</v>
      </c>
      <c r="F546" s="90">
        <v>823704428</v>
      </c>
      <c r="G546" s="90">
        <v>823704428</v>
      </c>
      <c r="H546" s="90"/>
      <c r="I546" s="90"/>
      <c r="J546" s="90"/>
      <c r="K546" s="90"/>
      <c r="L546" s="90">
        <v>823704428</v>
      </c>
      <c r="M546" s="90">
        <v>823704428</v>
      </c>
      <c r="N546" s="91">
        <v>823704428</v>
      </c>
      <c r="O546" s="91"/>
      <c r="P546" s="91"/>
      <c r="Q546" s="91"/>
      <c r="R546" s="91"/>
    </row>
    <row r="547" spans="1:18" ht="90">
      <c r="A547" s="92" t="s">
        <v>1325</v>
      </c>
      <c r="B547" s="52">
        <v>10</v>
      </c>
      <c r="C547" s="52" t="s">
        <v>1326</v>
      </c>
      <c r="D547" s="86" t="str">
        <f t="shared" si="8"/>
        <v>000 2 03 10001 04 0000 180</v>
      </c>
      <c r="E547" s="89"/>
      <c r="F547" s="90"/>
      <c r="G547" s="90"/>
      <c r="H547" s="90"/>
      <c r="I547" s="90"/>
      <c r="J547" s="90"/>
      <c r="K547" s="90"/>
      <c r="L547" s="90"/>
      <c r="M547" s="90"/>
      <c r="N547" s="91"/>
      <c r="O547" s="91"/>
      <c r="P547" s="91"/>
      <c r="Q547" s="91"/>
      <c r="R547" s="91"/>
    </row>
    <row r="548" spans="1:18" ht="90">
      <c r="A548" s="92" t="s">
        <v>1327</v>
      </c>
      <c r="B548" s="52">
        <v>10</v>
      </c>
      <c r="C548" s="52" t="s">
        <v>1328</v>
      </c>
      <c r="D548" s="86" t="str">
        <f t="shared" si="8"/>
        <v>000 2 03 10001 04 0004 180</v>
      </c>
      <c r="E548" s="89"/>
      <c r="F548" s="90"/>
      <c r="G548" s="90"/>
      <c r="H548" s="90"/>
      <c r="I548" s="90"/>
      <c r="J548" s="90"/>
      <c r="K548" s="90"/>
      <c r="L548" s="90"/>
      <c r="M548" s="90"/>
      <c r="N548" s="91"/>
      <c r="O548" s="91"/>
      <c r="P548" s="91"/>
      <c r="Q548" s="91"/>
      <c r="R548" s="91"/>
    </row>
    <row r="549" spans="1:18" ht="12.75">
      <c r="A549" s="92" t="s">
        <v>1329</v>
      </c>
      <c r="B549" s="52">
        <v>10</v>
      </c>
      <c r="C549" s="52" t="s">
        <v>1330</v>
      </c>
      <c r="D549" s="86" t="str">
        <f t="shared" si="8"/>
        <v>000 2 07 00000 00 0000 180</v>
      </c>
      <c r="E549" s="89">
        <v>137301526.64</v>
      </c>
      <c r="F549" s="90">
        <v>137301526.64</v>
      </c>
      <c r="G549" s="90">
        <v>32646000</v>
      </c>
      <c r="H549" s="90">
        <v>4681943.4</v>
      </c>
      <c r="I549" s="90">
        <v>93202011</v>
      </c>
      <c r="J549" s="90">
        <v>6771572.24</v>
      </c>
      <c r="K549" s="90"/>
      <c r="L549" s="90">
        <v>132683321.62</v>
      </c>
      <c r="M549" s="90">
        <v>132683321.62</v>
      </c>
      <c r="N549" s="91">
        <v>32646000</v>
      </c>
      <c r="O549" s="91">
        <v>16324795</v>
      </c>
      <c r="P549" s="91">
        <v>80680477.75</v>
      </c>
      <c r="Q549" s="91">
        <v>3032048.87</v>
      </c>
      <c r="R549" s="91"/>
    </row>
    <row r="550" spans="1:18" ht="22.5">
      <c r="A550" s="92" t="s">
        <v>1331</v>
      </c>
      <c r="B550" s="52">
        <v>10</v>
      </c>
      <c r="C550" s="52" t="s">
        <v>1332</v>
      </c>
      <c r="D550" s="86" t="str">
        <f t="shared" si="8"/>
        <v>000 2 07 02000 02 0000 180</v>
      </c>
      <c r="E550" s="89">
        <v>32646000</v>
      </c>
      <c r="F550" s="90">
        <v>32646000</v>
      </c>
      <c r="G550" s="90">
        <v>32646000</v>
      </c>
      <c r="H550" s="90"/>
      <c r="I550" s="90"/>
      <c r="J550" s="90"/>
      <c r="K550" s="90"/>
      <c r="L550" s="90">
        <v>32646000</v>
      </c>
      <c r="M550" s="90">
        <v>32646000</v>
      </c>
      <c r="N550" s="91">
        <v>32646000</v>
      </c>
      <c r="O550" s="91"/>
      <c r="P550" s="91"/>
      <c r="Q550" s="91"/>
      <c r="R550" s="91"/>
    </row>
    <row r="551" spans="1:18" ht="22.5">
      <c r="A551" s="92" t="s">
        <v>1333</v>
      </c>
      <c r="B551" s="52">
        <v>10</v>
      </c>
      <c r="C551" s="52" t="s">
        <v>1334</v>
      </c>
      <c r="D551" s="86" t="str">
        <f t="shared" si="8"/>
        <v>000 2 07 04000 04 0000 180</v>
      </c>
      <c r="E551" s="89">
        <v>4681943.4</v>
      </c>
      <c r="F551" s="90">
        <v>4681943.4</v>
      </c>
      <c r="G551" s="90"/>
      <c r="H551" s="90">
        <v>4681943.4</v>
      </c>
      <c r="I551" s="90"/>
      <c r="J551" s="90"/>
      <c r="K551" s="90"/>
      <c r="L551" s="90">
        <v>16324795</v>
      </c>
      <c r="M551" s="90">
        <v>16324795</v>
      </c>
      <c r="N551" s="91"/>
      <c r="O551" s="91">
        <v>16324795</v>
      </c>
      <c r="P551" s="91"/>
      <c r="Q551" s="91"/>
      <c r="R551" s="91"/>
    </row>
    <row r="552" spans="1:18" ht="22.5">
      <c r="A552" s="92" t="s">
        <v>1335</v>
      </c>
      <c r="B552" s="52">
        <v>10</v>
      </c>
      <c r="C552" s="52" t="s">
        <v>1336</v>
      </c>
      <c r="D552" s="86" t="str">
        <f t="shared" si="8"/>
        <v>000 2 07 05000 05 0000 180</v>
      </c>
      <c r="E552" s="89">
        <v>93202011</v>
      </c>
      <c r="F552" s="90">
        <v>93202011</v>
      </c>
      <c r="G552" s="90"/>
      <c r="H552" s="90"/>
      <c r="I552" s="90">
        <v>93202011</v>
      </c>
      <c r="J552" s="90"/>
      <c r="K552" s="90"/>
      <c r="L552" s="90">
        <v>80680477.75</v>
      </c>
      <c r="M552" s="90">
        <v>80680477.75</v>
      </c>
      <c r="N552" s="91"/>
      <c r="O552" s="91"/>
      <c r="P552" s="91">
        <v>80680477.75</v>
      </c>
      <c r="Q552" s="91"/>
      <c r="R552" s="91"/>
    </row>
    <row r="553" spans="1:18" ht="22.5">
      <c r="A553" s="92" t="s">
        <v>1337</v>
      </c>
      <c r="B553" s="52">
        <v>10</v>
      </c>
      <c r="C553" s="52" t="s">
        <v>1338</v>
      </c>
      <c r="D553" s="86" t="str">
        <f t="shared" si="8"/>
        <v>000 2 07 05000 10 0000 180</v>
      </c>
      <c r="E553" s="89">
        <v>6771572.24</v>
      </c>
      <c r="F553" s="90">
        <v>6771572.24</v>
      </c>
      <c r="G553" s="90"/>
      <c r="H553" s="90"/>
      <c r="I553" s="90"/>
      <c r="J553" s="90">
        <v>6771572.24</v>
      </c>
      <c r="K553" s="90"/>
      <c r="L553" s="90">
        <v>3032048.87</v>
      </c>
      <c r="M553" s="90">
        <v>3032048.87</v>
      </c>
      <c r="N553" s="91"/>
      <c r="O553" s="91"/>
      <c r="P553" s="91"/>
      <c r="Q553" s="91">
        <v>3032048.87</v>
      </c>
      <c r="R553" s="91"/>
    </row>
    <row r="554" spans="1:18" ht="12.75">
      <c r="A554" s="92" t="s">
        <v>1339</v>
      </c>
      <c r="B554" s="52">
        <v>20</v>
      </c>
      <c r="C554" s="52" t="s">
        <v>1340</v>
      </c>
      <c r="D554" s="86" t="str">
        <f t="shared" si="8"/>
        <v>X</v>
      </c>
      <c r="E554" s="89">
        <v>23759438745.45</v>
      </c>
      <c r="F554" s="90">
        <v>17796231745.45</v>
      </c>
      <c r="G554" s="90">
        <v>34669868.32</v>
      </c>
      <c r="H554" s="90">
        <v>8949534822.32</v>
      </c>
      <c r="I554" s="90">
        <v>6706500738.57</v>
      </c>
      <c r="J554" s="90">
        <v>2105526316.24</v>
      </c>
      <c r="K554" s="90">
        <v>5963207000</v>
      </c>
      <c r="L554" s="90">
        <v>19901020160.45</v>
      </c>
      <c r="M554" s="90">
        <v>14937597060.45</v>
      </c>
      <c r="N554" s="91">
        <v>80523824.82</v>
      </c>
      <c r="O554" s="91">
        <v>7838178963.79</v>
      </c>
      <c r="P554" s="91">
        <v>5294905117.95</v>
      </c>
      <c r="Q554" s="91">
        <v>1727253764.05</v>
      </c>
      <c r="R554" s="91">
        <v>4960158489.84</v>
      </c>
    </row>
    <row r="555" spans="1:18" ht="22.5">
      <c r="A555" s="92" t="s">
        <v>1341</v>
      </c>
      <c r="B555" s="52">
        <v>21</v>
      </c>
      <c r="C555" s="52" t="s">
        <v>1342</v>
      </c>
      <c r="D555" s="86" t="str">
        <f t="shared" si="8"/>
        <v>X</v>
      </c>
      <c r="E555" s="89">
        <v>14660.39</v>
      </c>
      <c r="F555" s="90">
        <v>14660.39</v>
      </c>
      <c r="G555" s="90"/>
      <c r="H555" s="90"/>
      <c r="I555" s="90">
        <v>14660.39</v>
      </c>
      <c r="J555" s="90"/>
      <c r="K555" s="90"/>
      <c r="L555" s="90">
        <v>4423415.21</v>
      </c>
      <c r="M555" s="90">
        <v>4423415.21</v>
      </c>
      <c r="N555" s="91">
        <v>6923056.49</v>
      </c>
      <c r="O555" s="91"/>
      <c r="P555" s="91">
        <v>-2499641.28</v>
      </c>
      <c r="Q555" s="91"/>
      <c r="R555" s="91"/>
    </row>
    <row r="556" spans="1:18" ht="22.5">
      <c r="A556" s="92" t="s">
        <v>1343</v>
      </c>
      <c r="B556" s="52">
        <v>22</v>
      </c>
      <c r="C556" s="52" t="s">
        <v>1344</v>
      </c>
      <c r="D556" s="86" t="str">
        <f t="shared" si="8"/>
        <v>X</v>
      </c>
      <c r="E556" s="89">
        <v>23759424085.06</v>
      </c>
      <c r="F556" s="90">
        <v>17796217085.06</v>
      </c>
      <c r="G556" s="90">
        <v>7638888</v>
      </c>
      <c r="H556" s="90">
        <v>8971901323.61</v>
      </c>
      <c r="I556" s="90">
        <v>6711344245.21</v>
      </c>
      <c r="J556" s="90">
        <v>2105332628.24</v>
      </c>
      <c r="K556" s="90">
        <v>5963207000</v>
      </c>
      <c r="L556" s="90">
        <v>19896596745.24</v>
      </c>
      <c r="M556" s="90">
        <v>14933173645.24</v>
      </c>
      <c r="N556" s="91">
        <v>6192149.67</v>
      </c>
      <c r="O556" s="91">
        <v>7885183863.3</v>
      </c>
      <c r="P556" s="91">
        <v>5313443854.61</v>
      </c>
      <c r="Q556" s="91">
        <v>1728353777.66</v>
      </c>
      <c r="R556" s="91">
        <v>4963423100</v>
      </c>
    </row>
    <row r="557" spans="1:18" ht="22.5">
      <c r="A557" s="92" t="s">
        <v>1345</v>
      </c>
      <c r="B557" s="52">
        <v>23</v>
      </c>
      <c r="C557" s="52" t="s">
        <v>1346</v>
      </c>
      <c r="D557" s="86" t="str">
        <f t="shared" si="8"/>
        <v>X</v>
      </c>
      <c r="E557" s="89">
        <v>27224668.32</v>
      </c>
      <c r="F557" s="90">
        <v>27224668.32</v>
      </c>
      <c r="G557" s="90">
        <v>27030980.32</v>
      </c>
      <c r="H557" s="90"/>
      <c r="I557" s="90"/>
      <c r="J557" s="90">
        <v>193688</v>
      </c>
      <c r="K557" s="90"/>
      <c r="L557" s="90">
        <v>69133209.74</v>
      </c>
      <c r="M557" s="90">
        <v>65868599.58</v>
      </c>
      <c r="N557" s="91">
        <v>67408618.66</v>
      </c>
      <c r="O557" s="91"/>
      <c r="P557" s="91"/>
      <c r="Q557" s="91">
        <v>1724591.08</v>
      </c>
      <c r="R557" s="91"/>
    </row>
    <row r="558" spans="1:18" ht="33.75">
      <c r="A558" s="92" t="s">
        <v>1347</v>
      </c>
      <c r="B558" s="52">
        <v>24</v>
      </c>
      <c r="C558" s="52" t="s">
        <v>1348</v>
      </c>
      <c r="D558" s="86" t="str">
        <f t="shared" si="8"/>
        <v>X</v>
      </c>
      <c r="E558" s="89">
        <v>-27224668.32</v>
      </c>
      <c r="F558" s="90">
        <v>-27224668.32</v>
      </c>
      <c r="G558" s="90"/>
      <c r="H558" s="90">
        <v>-22366501.29</v>
      </c>
      <c r="I558" s="90">
        <v>-4858167.03</v>
      </c>
      <c r="J558" s="90"/>
      <c r="K558" s="90"/>
      <c r="L558" s="90">
        <v>-69133209.74</v>
      </c>
      <c r="M558" s="90">
        <v>-65868599.58</v>
      </c>
      <c r="N558" s="91"/>
      <c r="O558" s="91">
        <v>-47004899.51</v>
      </c>
      <c r="P558" s="91">
        <v>-16039095.38</v>
      </c>
      <c r="Q558" s="91">
        <v>-2824604.69</v>
      </c>
      <c r="R558" s="91">
        <v>-3264610.16</v>
      </c>
    </row>
    <row r="559" spans="1:18" ht="12.75">
      <c r="A559" s="47"/>
      <c r="B559" s="58"/>
      <c r="C559" s="58"/>
      <c r="D559" s="84"/>
      <c r="E559" s="68"/>
      <c r="F559" s="68"/>
      <c r="G559" s="68"/>
      <c r="H559" s="68"/>
      <c r="I559" s="68"/>
      <c r="J559" s="68"/>
      <c r="K559" s="68"/>
      <c r="L559" s="68"/>
      <c r="M559" s="62"/>
      <c r="N559" s="62"/>
      <c r="O559" s="62"/>
      <c r="P559" s="62"/>
      <c r="Q559" s="62"/>
      <c r="R559" s="62"/>
    </row>
  </sheetData>
  <sheetProtection/>
  <mergeCells count="7">
    <mergeCell ref="E14:K14"/>
    <mergeCell ref="L14:R14"/>
    <mergeCell ref="E2:O4"/>
    <mergeCell ref="A14:A15"/>
    <mergeCell ref="B14:B15"/>
    <mergeCell ref="D14:D15"/>
    <mergeCell ref="B8:O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52"/>
  <sheetViews>
    <sheetView zoomScalePageLayoutView="0" workbookViewId="0" topLeftCell="A1">
      <selection activeCell="O5" sqref="O5"/>
    </sheetView>
  </sheetViews>
  <sheetFormatPr defaultColWidth="9.00390625" defaultRowHeight="12.75"/>
  <cols>
    <col min="1" max="1" width="32.875" style="0" customWidth="1"/>
    <col min="2" max="2" width="4.125" style="0" customWidth="1"/>
    <col min="3" max="3" width="6.125" style="0" hidden="1" customWidth="1"/>
    <col min="4" max="4" width="21.375" style="0" customWidth="1"/>
    <col min="5" max="5" width="15.00390625" style="0" customWidth="1"/>
    <col min="6" max="6" width="14.375" style="0" customWidth="1"/>
    <col min="7" max="7" width="14.25390625" style="0" customWidth="1"/>
    <col min="8" max="8" width="14.00390625" style="0" bestFit="1" customWidth="1"/>
    <col min="9" max="9" width="13.00390625" style="0" customWidth="1"/>
    <col min="10" max="10" width="12.75390625" style="0" customWidth="1"/>
    <col min="11" max="11" width="13.875" style="0" customWidth="1"/>
    <col min="12" max="12" width="14.00390625" style="0" customWidth="1"/>
    <col min="13" max="13" width="14.125" style="0" customWidth="1"/>
    <col min="14" max="15" width="13.75390625" style="0" customWidth="1"/>
    <col min="16" max="16" width="13.125" style="0" bestFit="1" customWidth="1"/>
    <col min="17" max="17" width="12.875" style="0" customWidth="1"/>
    <col min="18" max="18" width="13.25390625" style="0" customWidth="1"/>
  </cols>
  <sheetData>
    <row r="1" ht="12.75">
      <c r="A1" s="43"/>
    </row>
    <row r="2" spans="2:10" ht="15">
      <c r="B2" s="14"/>
      <c r="C2" s="14"/>
      <c r="D2" s="14"/>
      <c r="E2" s="14"/>
      <c r="H2" s="3"/>
      <c r="I2" s="79" t="s">
        <v>68</v>
      </c>
      <c r="J2" s="3"/>
    </row>
    <row r="3" spans="1:14" ht="12.75">
      <c r="A3" s="13"/>
      <c r="B3" s="13"/>
      <c r="C3" s="85"/>
      <c r="E3" s="13"/>
      <c r="F3" s="8"/>
      <c r="G3" s="8"/>
      <c r="H3" s="8"/>
      <c r="I3" s="8"/>
      <c r="J3" s="8"/>
      <c r="K3" s="8"/>
      <c r="L3" s="8"/>
      <c r="M3" s="8"/>
      <c r="N3" s="9"/>
    </row>
    <row r="4" spans="1:18" s="27" customFormat="1" ht="26.25" customHeight="1">
      <c r="A4" s="104" t="s">
        <v>79</v>
      </c>
      <c r="B4" s="106" t="s">
        <v>69</v>
      </c>
      <c r="C4" s="80"/>
      <c r="D4" s="108" t="s">
        <v>105</v>
      </c>
      <c r="E4" s="111" t="s">
        <v>93</v>
      </c>
      <c r="F4" s="112"/>
      <c r="G4" s="112"/>
      <c r="H4" s="112"/>
      <c r="I4" s="112"/>
      <c r="J4" s="112"/>
      <c r="K4" s="112"/>
      <c r="L4" s="113" t="s">
        <v>85</v>
      </c>
      <c r="M4" s="114"/>
      <c r="N4" s="114"/>
      <c r="O4" s="114"/>
      <c r="P4" s="114"/>
      <c r="Q4" s="114"/>
      <c r="R4" s="115"/>
    </row>
    <row r="5" spans="1:18" s="27" customFormat="1" ht="87.75">
      <c r="A5" s="105"/>
      <c r="B5" s="107"/>
      <c r="C5" s="81"/>
      <c r="D5" s="107"/>
      <c r="E5" s="38" t="s">
        <v>95</v>
      </c>
      <c r="F5" s="25" t="s">
        <v>94</v>
      </c>
      <c r="G5" s="25" t="s">
        <v>71</v>
      </c>
      <c r="H5" s="25" t="s">
        <v>91</v>
      </c>
      <c r="I5" s="25" t="s">
        <v>88</v>
      </c>
      <c r="J5" s="25" t="s">
        <v>89</v>
      </c>
      <c r="K5" s="25" t="s">
        <v>74</v>
      </c>
      <c r="L5" s="38" t="s">
        <v>95</v>
      </c>
      <c r="M5" s="25" t="s">
        <v>94</v>
      </c>
      <c r="N5" s="25" t="s">
        <v>71</v>
      </c>
      <c r="O5" s="25" t="s">
        <v>91</v>
      </c>
      <c r="P5" s="25" t="s">
        <v>88</v>
      </c>
      <c r="Q5" s="25" t="s">
        <v>89</v>
      </c>
      <c r="R5" s="25" t="s">
        <v>74</v>
      </c>
    </row>
    <row r="6" spans="1:18" s="27" customFormat="1" ht="12.75">
      <c r="A6" s="59">
        <v>1</v>
      </c>
      <c r="B6" s="52">
        <v>2</v>
      </c>
      <c r="C6" s="52"/>
      <c r="D6" s="86">
        <v>3</v>
      </c>
      <c r="E6" s="63">
        <v>4</v>
      </c>
      <c r="F6" s="69" t="s">
        <v>77</v>
      </c>
      <c r="G6" s="69" t="s">
        <v>80</v>
      </c>
      <c r="H6" s="69" t="s">
        <v>81</v>
      </c>
      <c r="I6" s="69" t="s">
        <v>70</v>
      </c>
      <c r="J6" s="69" t="s">
        <v>72</v>
      </c>
      <c r="K6" s="70" t="s">
        <v>73</v>
      </c>
      <c r="L6" s="70" t="s">
        <v>86</v>
      </c>
      <c r="M6" s="71" t="s">
        <v>87</v>
      </c>
      <c r="N6" s="72">
        <v>14</v>
      </c>
      <c r="O6" s="72">
        <v>16</v>
      </c>
      <c r="P6" s="72">
        <v>17</v>
      </c>
      <c r="Q6" s="72">
        <v>18</v>
      </c>
      <c r="R6" s="72">
        <v>19</v>
      </c>
    </row>
    <row r="7" spans="1:18" s="27" customFormat="1" ht="12.75">
      <c r="A7" s="93" t="s">
        <v>1349</v>
      </c>
      <c r="B7" s="52">
        <v>200</v>
      </c>
      <c r="C7" s="52" t="s">
        <v>1350</v>
      </c>
      <c r="D7" s="86" t="str">
        <f aca="true" t="shared" si="0" ref="D7:D70">IF(OR(LEFT(C7,5)="000 9",LEFT(C7,5)="000 7"),"X",C7)</f>
        <v>X</v>
      </c>
      <c r="E7" s="89">
        <v>125691005777.37</v>
      </c>
      <c r="F7" s="90">
        <v>121301351877.37</v>
      </c>
      <c r="G7" s="90">
        <v>93995500930.04</v>
      </c>
      <c r="H7" s="90">
        <v>32406650541.31</v>
      </c>
      <c r="I7" s="90">
        <v>9337810719.38</v>
      </c>
      <c r="J7" s="90">
        <v>3357621432.09</v>
      </c>
      <c r="K7" s="90">
        <v>10352860900</v>
      </c>
      <c r="L7" s="90">
        <v>82823505145.71</v>
      </c>
      <c r="M7" s="90">
        <v>79303360386.87</v>
      </c>
      <c r="N7" s="91">
        <v>65327294109.97</v>
      </c>
      <c r="O7" s="91">
        <v>20918852904.05</v>
      </c>
      <c r="P7" s="91">
        <v>5851540007.31</v>
      </c>
      <c r="Q7" s="91">
        <v>2143270425.99</v>
      </c>
      <c r="R7" s="91">
        <v>8483567858.84</v>
      </c>
    </row>
    <row r="8" spans="1:18" s="27" customFormat="1" ht="12.75">
      <c r="A8" s="93" t="s">
        <v>1351</v>
      </c>
      <c r="B8" s="52">
        <v>200</v>
      </c>
      <c r="C8" s="52" t="s">
        <v>1352</v>
      </c>
      <c r="D8" s="86" t="str">
        <f t="shared" si="0"/>
        <v>000 0100 0000000 000 000</v>
      </c>
      <c r="E8" s="89">
        <v>12587845091.45</v>
      </c>
      <c r="F8" s="90">
        <v>12450975291.45</v>
      </c>
      <c r="G8" s="90">
        <v>7355418512.62</v>
      </c>
      <c r="H8" s="90">
        <v>3304897551.89</v>
      </c>
      <c r="I8" s="90">
        <v>1172774808.7</v>
      </c>
      <c r="J8" s="90">
        <v>617899078.63</v>
      </c>
      <c r="K8" s="90">
        <v>136869800</v>
      </c>
      <c r="L8" s="90">
        <v>8234627007.42</v>
      </c>
      <c r="M8" s="90">
        <v>8133434453.6</v>
      </c>
      <c r="N8" s="91">
        <v>4852693266.56</v>
      </c>
      <c r="O8" s="91">
        <v>2054264429.67</v>
      </c>
      <c r="P8" s="91">
        <v>811690700.13</v>
      </c>
      <c r="Q8" s="91">
        <v>419209472.45</v>
      </c>
      <c r="R8" s="91">
        <v>101192553.82</v>
      </c>
    </row>
    <row r="9" spans="1:18" s="27" customFormat="1" ht="12.75">
      <c r="A9" s="93" t="s">
        <v>1353</v>
      </c>
      <c r="B9" s="52">
        <v>200</v>
      </c>
      <c r="C9" s="52" t="s">
        <v>1354</v>
      </c>
      <c r="D9" s="86" t="str">
        <f t="shared" si="0"/>
        <v>000 0100 0000000 000 200</v>
      </c>
      <c r="E9" s="89">
        <v>10855735010.08</v>
      </c>
      <c r="F9" s="90">
        <v>10725867220.08</v>
      </c>
      <c r="G9" s="90">
        <v>5946876017.45</v>
      </c>
      <c r="H9" s="90">
        <v>3149145487.42</v>
      </c>
      <c r="I9" s="90">
        <v>1075309620.2</v>
      </c>
      <c r="J9" s="90">
        <v>554550755.4</v>
      </c>
      <c r="K9" s="90">
        <v>129867790</v>
      </c>
      <c r="L9" s="90">
        <v>7033162167.46</v>
      </c>
      <c r="M9" s="90">
        <v>6937111398.01</v>
      </c>
      <c r="N9" s="91">
        <v>3853674573.62</v>
      </c>
      <c r="O9" s="91">
        <v>1954238311.02</v>
      </c>
      <c r="P9" s="91">
        <v>749334699.2</v>
      </c>
      <c r="Q9" s="91">
        <v>384287229.38</v>
      </c>
      <c r="R9" s="91">
        <v>96050769.45</v>
      </c>
    </row>
    <row r="10" spans="1:18" s="27" customFormat="1" ht="22.5">
      <c r="A10" s="93" t="s">
        <v>1355</v>
      </c>
      <c r="B10" s="52">
        <v>200</v>
      </c>
      <c r="C10" s="52" t="s">
        <v>1356</v>
      </c>
      <c r="D10" s="86" t="str">
        <f t="shared" si="0"/>
        <v>000 0100 0000000 000 210</v>
      </c>
      <c r="E10" s="89">
        <v>5002527001.89</v>
      </c>
      <c r="F10" s="90">
        <v>4896202301.89</v>
      </c>
      <c r="G10" s="90">
        <v>1834232310.56</v>
      </c>
      <c r="H10" s="90">
        <v>1921291338.5</v>
      </c>
      <c r="I10" s="90">
        <v>738084955.96</v>
      </c>
      <c r="J10" s="90">
        <v>402593696.87</v>
      </c>
      <c r="K10" s="90">
        <v>106324700</v>
      </c>
      <c r="L10" s="90">
        <v>3544400056.8</v>
      </c>
      <c r="M10" s="90">
        <v>3464653864.41</v>
      </c>
      <c r="N10" s="91">
        <v>1270101590.75</v>
      </c>
      <c r="O10" s="91">
        <v>1370499760.8</v>
      </c>
      <c r="P10" s="91">
        <v>539095747.88</v>
      </c>
      <c r="Q10" s="91">
        <v>284956764.98</v>
      </c>
      <c r="R10" s="91">
        <v>79746192.39</v>
      </c>
    </row>
    <row r="11" spans="1:18" s="27" customFormat="1" ht="12.75">
      <c r="A11" s="93" t="s">
        <v>1357</v>
      </c>
      <c r="B11" s="52">
        <v>200</v>
      </c>
      <c r="C11" s="52" t="s">
        <v>1358</v>
      </c>
      <c r="D11" s="86" t="str">
        <f t="shared" si="0"/>
        <v>000 0100 0000000 000 211</v>
      </c>
      <c r="E11" s="89">
        <v>3946209097.27</v>
      </c>
      <c r="F11" s="90">
        <v>3862017289.27</v>
      </c>
      <c r="G11" s="90">
        <v>1436263525.3</v>
      </c>
      <c r="H11" s="90">
        <v>1523346428.22</v>
      </c>
      <c r="I11" s="90">
        <v>584247958.38</v>
      </c>
      <c r="J11" s="90">
        <v>318159377.37</v>
      </c>
      <c r="K11" s="90">
        <v>84191808</v>
      </c>
      <c r="L11" s="90">
        <v>2826095839.41</v>
      </c>
      <c r="M11" s="90">
        <v>2762446369.56</v>
      </c>
      <c r="N11" s="91">
        <v>1009505881.65</v>
      </c>
      <c r="O11" s="91">
        <v>1097215881.66</v>
      </c>
      <c r="P11" s="91">
        <v>428449425.45</v>
      </c>
      <c r="Q11" s="91">
        <v>227275180.8</v>
      </c>
      <c r="R11" s="91">
        <v>63649469.85</v>
      </c>
    </row>
    <row r="12" spans="1:18" s="27" customFormat="1" ht="12.75">
      <c r="A12" s="93" t="s">
        <v>1359</v>
      </c>
      <c r="B12" s="52">
        <v>200</v>
      </c>
      <c r="C12" s="52" t="s">
        <v>1360</v>
      </c>
      <c r="D12" s="86" t="str">
        <f t="shared" si="0"/>
        <v>000 0100 0000000 000 212</v>
      </c>
      <c r="E12" s="89">
        <v>65976127.01</v>
      </c>
      <c r="F12" s="90">
        <v>65901489.01</v>
      </c>
      <c r="G12" s="90">
        <v>53156046</v>
      </c>
      <c r="H12" s="90">
        <v>8408584</v>
      </c>
      <c r="I12" s="90">
        <v>3762505.1</v>
      </c>
      <c r="J12" s="90">
        <v>574353.91</v>
      </c>
      <c r="K12" s="90">
        <v>74638</v>
      </c>
      <c r="L12" s="90">
        <v>25513827.36</v>
      </c>
      <c r="M12" s="90">
        <v>25472382.76</v>
      </c>
      <c r="N12" s="91">
        <v>18264575.22</v>
      </c>
      <c r="O12" s="91">
        <v>5055035.38</v>
      </c>
      <c r="P12" s="91">
        <v>2016617.71</v>
      </c>
      <c r="Q12" s="91">
        <v>136154.45</v>
      </c>
      <c r="R12" s="91">
        <v>41444.6</v>
      </c>
    </row>
    <row r="13" spans="1:18" s="27" customFormat="1" ht="12.75">
      <c r="A13" s="93" t="s">
        <v>1361</v>
      </c>
      <c r="B13" s="52">
        <v>200</v>
      </c>
      <c r="C13" s="52" t="s">
        <v>1362</v>
      </c>
      <c r="D13" s="86" t="str">
        <f t="shared" si="0"/>
        <v>000 0100 0000000 000 213</v>
      </c>
      <c r="E13" s="89">
        <v>990341777.61</v>
      </c>
      <c r="F13" s="90">
        <v>968283523.61</v>
      </c>
      <c r="G13" s="90">
        <v>344812739.26</v>
      </c>
      <c r="H13" s="90">
        <v>389536326.28</v>
      </c>
      <c r="I13" s="90">
        <v>150074492.48</v>
      </c>
      <c r="J13" s="90">
        <v>83859965.59</v>
      </c>
      <c r="K13" s="90">
        <v>22058254</v>
      </c>
      <c r="L13" s="90">
        <v>692790390.03</v>
      </c>
      <c r="M13" s="90">
        <v>676735112.09</v>
      </c>
      <c r="N13" s="91">
        <v>242331133.88</v>
      </c>
      <c r="O13" s="91">
        <v>268228843.76</v>
      </c>
      <c r="P13" s="91">
        <v>108629704.72</v>
      </c>
      <c r="Q13" s="91">
        <v>57545429.73</v>
      </c>
      <c r="R13" s="91">
        <v>16055277.94</v>
      </c>
    </row>
    <row r="14" spans="1:18" s="27" customFormat="1" ht="12.75">
      <c r="A14" s="93" t="s">
        <v>1363</v>
      </c>
      <c r="B14" s="52">
        <v>200</v>
      </c>
      <c r="C14" s="52" t="s">
        <v>1364</v>
      </c>
      <c r="D14" s="86" t="str">
        <f t="shared" si="0"/>
        <v>000 0100 0000000 000 220</v>
      </c>
      <c r="E14" s="89">
        <v>2300196361.4</v>
      </c>
      <c r="F14" s="90">
        <v>2278344215.4</v>
      </c>
      <c r="G14" s="90">
        <v>1383382502.82</v>
      </c>
      <c r="H14" s="90">
        <v>569823717.28</v>
      </c>
      <c r="I14" s="90">
        <v>226036245.16</v>
      </c>
      <c r="J14" s="90">
        <v>99101750.14</v>
      </c>
      <c r="K14" s="90">
        <v>21852146</v>
      </c>
      <c r="L14" s="90">
        <v>1166687140.18</v>
      </c>
      <c r="M14" s="90">
        <v>1151424738.03</v>
      </c>
      <c r="N14" s="91">
        <v>630478148.02</v>
      </c>
      <c r="O14" s="91">
        <v>313820791.94</v>
      </c>
      <c r="P14" s="91">
        <v>143176393.64</v>
      </c>
      <c r="Q14" s="91">
        <v>63949404.43</v>
      </c>
      <c r="R14" s="91">
        <v>15262402.15</v>
      </c>
    </row>
    <row r="15" spans="1:18" s="27" customFormat="1" ht="12.75">
      <c r="A15" s="93" t="s">
        <v>1365</v>
      </c>
      <c r="B15" s="52">
        <v>200</v>
      </c>
      <c r="C15" s="52" t="s">
        <v>1366</v>
      </c>
      <c r="D15" s="86" t="str">
        <f t="shared" si="0"/>
        <v>000 0100 0000000 000 221</v>
      </c>
      <c r="E15" s="89">
        <v>165359735.43</v>
      </c>
      <c r="F15" s="90">
        <v>162903080.43</v>
      </c>
      <c r="G15" s="90">
        <v>94071997.64</v>
      </c>
      <c r="H15" s="90">
        <v>39659632.59</v>
      </c>
      <c r="I15" s="90">
        <v>21317991.47</v>
      </c>
      <c r="J15" s="90">
        <v>7853458.73</v>
      </c>
      <c r="K15" s="90">
        <v>2456655</v>
      </c>
      <c r="L15" s="90">
        <v>107820537.2</v>
      </c>
      <c r="M15" s="90">
        <v>105944913.21</v>
      </c>
      <c r="N15" s="91">
        <v>63005913.25</v>
      </c>
      <c r="O15" s="91">
        <v>22731127.04</v>
      </c>
      <c r="P15" s="91">
        <v>14855492.95</v>
      </c>
      <c r="Q15" s="91">
        <v>5352379.97</v>
      </c>
      <c r="R15" s="91">
        <v>1875623.99</v>
      </c>
    </row>
    <row r="16" spans="1:18" s="27" customFormat="1" ht="12.75">
      <c r="A16" s="93" t="s">
        <v>1367</v>
      </c>
      <c r="B16" s="52">
        <v>200</v>
      </c>
      <c r="C16" s="52" t="s">
        <v>1368</v>
      </c>
      <c r="D16" s="86" t="str">
        <f t="shared" si="0"/>
        <v>000 0100 0000000 000 222</v>
      </c>
      <c r="E16" s="89">
        <v>39419952.16</v>
      </c>
      <c r="F16" s="90">
        <v>39053452.16</v>
      </c>
      <c r="G16" s="90">
        <v>25232701.28</v>
      </c>
      <c r="H16" s="90">
        <v>10802847.15</v>
      </c>
      <c r="I16" s="90">
        <v>2443926.73</v>
      </c>
      <c r="J16" s="90">
        <v>573977</v>
      </c>
      <c r="K16" s="90">
        <v>366500</v>
      </c>
      <c r="L16" s="90">
        <v>16205595.65</v>
      </c>
      <c r="M16" s="90">
        <v>15978777.85</v>
      </c>
      <c r="N16" s="91">
        <v>10749987.05</v>
      </c>
      <c r="O16" s="91">
        <v>4617289.69</v>
      </c>
      <c r="P16" s="91">
        <v>377311.23</v>
      </c>
      <c r="Q16" s="91">
        <v>234189.88</v>
      </c>
      <c r="R16" s="91">
        <v>226817.8</v>
      </c>
    </row>
    <row r="17" spans="1:18" s="27" customFormat="1" ht="12.75">
      <c r="A17" s="93" t="s">
        <v>1369</v>
      </c>
      <c r="B17" s="52">
        <v>200</v>
      </c>
      <c r="C17" s="52" t="s">
        <v>1370</v>
      </c>
      <c r="D17" s="86" t="str">
        <f t="shared" si="0"/>
        <v>000 0100 0000000 000 223</v>
      </c>
      <c r="E17" s="89">
        <v>220343148.46</v>
      </c>
      <c r="F17" s="90">
        <v>218102914.46</v>
      </c>
      <c r="G17" s="90">
        <v>98771064.69</v>
      </c>
      <c r="H17" s="90">
        <v>63589067.19</v>
      </c>
      <c r="I17" s="90">
        <v>31260387.06</v>
      </c>
      <c r="J17" s="90">
        <v>24482395.52</v>
      </c>
      <c r="K17" s="90">
        <v>2240234</v>
      </c>
      <c r="L17" s="90">
        <v>128661381.13</v>
      </c>
      <c r="M17" s="90">
        <v>127340814.12</v>
      </c>
      <c r="N17" s="91">
        <v>53219818.64</v>
      </c>
      <c r="O17" s="91">
        <v>37891772.57</v>
      </c>
      <c r="P17" s="91">
        <v>21640595.57</v>
      </c>
      <c r="Q17" s="91">
        <v>14588627.34</v>
      </c>
      <c r="R17" s="91">
        <v>1320567.01</v>
      </c>
    </row>
    <row r="18" spans="1:18" s="27" customFormat="1" ht="22.5">
      <c r="A18" s="93" t="s">
        <v>1371</v>
      </c>
      <c r="B18" s="52">
        <v>200</v>
      </c>
      <c r="C18" s="52" t="s">
        <v>1372</v>
      </c>
      <c r="D18" s="86" t="str">
        <f t="shared" si="0"/>
        <v>000 0100 0000000 000 224</v>
      </c>
      <c r="E18" s="89">
        <v>70298789.98</v>
      </c>
      <c r="F18" s="90">
        <v>65885997.98</v>
      </c>
      <c r="G18" s="90">
        <v>53424255.29</v>
      </c>
      <c r="H18" s="90">
        <v>6788880.5</v>
      </c>
      <c r="I18" s="90">
        <v>4877873.58</v>
      </c>
      <c r="J18" s="90">
        <v>794988.61</v>
      </c>
      <c r="K18" s="90">
        <v>4412792</v>
      </c>
      <c r="L18" s="90">
        <v>46164662.32</v>
      </c>
      <c r="M18" s="90">
        <v>42694728.69</v>
      </c>
      <c r="N18" s="91">
        <v>36780114.99</v>
      </c>
      <c r="O18" s="91">
        <v>1876620.31</v>
      </c>
      <c r="P18" s="91">
        <v>3458896.99</v>
      </c>
      <c r="Q18" s="91">
        <v>579096.4</v>
      </c>
      <c r="R18" s="91">
        <v>3469933.63</v>
      </c>
    </row>
    <row r="19" spans="1:18" s="27" customFormat="1" ht="22.5">
      <c r="A19" s="93" t="s">
        <v>1373</v>
      </c>
      <c r="B19" s="52">
        <v>200</v>
      </c>
      <c r="C19" s="52" t="s">
        <v>1374</v>
      </c>
      <c r="D19" s="86" t="str">
        <f t="shared" si="0"/>
        <v>000 0100 0000000 000 225</v>
      </c>
      <c r="E19" s="89">
        <v>459641562.52</v>
      </c>
      <c r="F19" s="90">
        <v>454519722.52</v>
      </c>
      <c r="G19" s="90">
        <v>298858328.35</v>
      </c>
      <c r="H19" s="90">
        <v>96202810.42</v>
      </c>
      <c r="I19" s="90">
        <v>36355374.85</v>
      </c>
      <c r="J19" s="90">
        <v>23103208.9</v>
      </c>
      <c r="K19" s="90">
        <v>5121840</v>
      </c>
      <c r="L19" s="90">
        <v>241064767.04</v>
      </c>
      <c r="M19" s="90">
        <v>237556391.1</v>
      </c>
      <c r="N19" s="91">
        <v>158346084.5</v>
      </c>
      <c r="O19" s="91">
        <v>42170866.59</v>
      </c>
      <c r="P19" s="91">
        <v>23065367.37</v>
      </c>
      <c r="Q19" s="91">
        <v>13974072.64</v>
      </c>
      <c r="R19" s="91">
        <v>3508375.94</v>
      </c>
    </row>
    <row r="20" spans="1:18" s="27" customFormat="1" ht="12.75">
      <c r="A20" s="93" t="s">
        <v>1375</v>
      </c>
      <c r="B20" s="52">
        <v>200</v>
      </c>
      <c r="C20" s="52" t="s">
        <v>1376</v>
      </c>
      <c r="D20" s="86" t="str">
        <f t="shared" si="0"/>
        <v>000 0100 0000000 000 226</v>
      </c>
      <c r="E20" s="89">
        <v>1345133172.85</v>
      </c>
      <c r="F20" s="90">
        <v>1337879047.85</v>
      </c>
      <c r="G20" s="90">
        <v>813024155.57</v>
      </c>
      <c r="H20" s="90">
        <v>352780479.43</v>
      </c>
      <c r="I20" s="90">
        <v>129780691.47</v>
      </c>
      <c r="J20" s="90">
        <v>42293721.38</v>
      </c>
      <c r="K20" s="90">
        <v>7254125</v>
      </c>
      <c r="L20" s="90">
        <v>626770196.84</v>
      </c>
      <c r="M20" s="90">
        <v>621909113.06</v>
      </c>
      <c r="N20" s="91">
        <v>308376229.59</v>
      </c>
      <c r="O20" s="91">
        <v>204533115.74</v>
      </c>
      <c r="P20" s="91">
        <v>79778729.53</v>
      </c>
      <c r="Q20" s="91">
        <v>29221038.2</v>
      </c>
      <c r="R20" s="91">
        <v>4861083.78</v>
      </c>
    </row>
    <row r="21" spans="1:18" s="27" customFormat="1" ht="22.5">
      <c r="A21" s="93" t="s">
        <v>1377</v>
      </c>
      <c r="B21" s="52">
        <v>200</v>
      </c>
      <c r="C21" s="52" t="s">
        <v>1378</v>
      </c>
      <c r="D21" s="86" t="str">
        <f t="shared" si="0"/>
        <v>000 0100 0000000 000 230</v>
      </c>
      <c r="E21" s="89">
        <v>2320069598.8</v>
      </c>
      <c r="F21" s="90">
        <v>2320069598.8</v>
      </c>
      <c r="G21" s="90">
        <v>1898714000</v>
      </c>
      <c r="H21" s="90">
        <v>387901522.21</v>
      </c>
      <c r="I21" s="90">
        <v>33453995.59</v>
      </c>
      <c r="J21" s="90">
        <v>14741.39</v>
      </c>
      <c r="K21" s="90"/>
      <c r="L21" s="90">
        <v>1540712428.27</v>
      </c>
      <c r="M21" s="90">
        <v>1540712428.27</v>
      </c>
      <c r="N21" s="91">
        <v>1420761929.5</v>
      </c>
      <c r="O21" s="91">
        <v>102014708.57</v>
      </c>
      <c r="P21" s="91">
        <v>22350142.73</v>
      </c>
      <c r="Q21" s="91">
        <v>9062.68</v>
      </c>
      <c r="R21" s="91"/>
    </row>
    <row r="22" spans="1:18" s="27" customFormat="1" ht="12.75">
      <c r="A22" s="93" t="s">
        <v>1379</v>
      </c>
      <c r="B22" s="52">
        <v>200</v>
      </c>
      <c r="C22" s="52" t="s">
        <v>1380</v>
      </c>
      <c r="D22" s="86" t="str">
        <f t="shared" si="0"/>
        <v>000 0100 0000000 000 231</v>
      </c>
      <c r="E22" s="89">
        <v>2320069598.8</v>
      </c>
      <c r="F22" s="90">
        <v>2320069598.8</v>
      </c>
      <c r="G22" s="90">
        <v>1898714000</v>
      </c>
      <c r="H22" s="90">
        <v>387901522.21</v>
      </c>
      <c r="I22" s="90">
        <v>33453995.59</v>
      </c>
      <c r="J22" s="90">
        <v>14741.39</v>
      </c>
      <c r="K22" s="90"/>
      <c r="L22" s="90">
        <v>1540712428.27</v>
      </c>
      <c r="M22" s="90">
        <v>1540712428.27</v>
      </c>
      <c r="N22" s="91">
        <v>1420761929.5</v>
      </c>
      <c r="O22" s="91">
        <v>102014708.57</v>
      </c>
      <c r="P22" s="91">
        <v>22350142.73</v>
      </c>
      <c r="Q22" s="91">
        <v>9062.68</v>
      </c>
      <c r="R22" s="91"/>
    </row>
    <row r="23" spans="1:18" s="27" customFormat="1" ht="22.5">
      <c r="A23" s="93" t="s">
        <v>1381</v>
      </c>
      <c r="B23" s="52">
        <v>200</v>
      </c>
      <c r="C23" s="52" t="s">
        <v>1382</v>
      </c>
      <c r="D23" s="86" t="str">
        <f t="shared" si="0"/>
        <v>000 0100 0000000 000 240</v>
      </c>
      <c r="E23" s="89">
        <v>340201079</v>
      </c>
      <c r="F23" s="90">
        <v>340201079</v>
      </c>
      <c r="G23" s="90">
        <v>321096000</v>
      </c>
      <c r="H23" s="90">
        <v>13458639</v>
      </c>
      <c r="I23" s="90">
        <v>5646440</v>
      </c>
      <c r="J23" s="90"/>
      <c r="K23" s="90"/>
      <c r="L23" s="90">
        <v>330265437.5</v>
      </c>
      <c r="M23" s="90">
        <v>330265437.5</v>
      </c>
      <c r="N23" s="91">
        <v>319599000</v>
      </c>
      <c r="O23" s="91">
        <v>7044523.5</v>
      </c>
      <c r="P23" s="91">
        <v>3621914</v>
      </c>
      <c r="Q23" s="91"/>
      <c r="R23" s="91"/>
    </row>
    <row r="24" spans="1:18" s="27" customFormat="1" ht="33.75">
      <c r="A24" s="93" t="s">
        <v>1383</v>
      </c>
      <c r="B24" s="52">
        <v>200</v>
      </c>
      <c r="C24" s="52" t="s">
        <v>1384</v>
      </c>
      <c r="D24" s="86" t="str">
        <f t="shared" si="0"/>
        <v>000 0100 0000000 000 241</v>
      </c>
      <c r="E24" s="89">
        <v>314589440</v>
      </c>
      <c r="F24" s="90">
        <v>314589440</v>
      </c>
      <c r="G24" s="90">
        <v>302329000</v>
      </c>
      <c r="H24" s="90">
        <v>7360000</v>
      </c>
      <c r="I24" s="90">
        <v>4900440</v>
      </c>
      <c r="J24" s="90"/>
      <c r="K24" s="90"/>
      <c r="L24" s="90">
        <v>309792409.61</v>
      </c>
      <c r="M24" s="90">
        <v>309792409.61</v>
      </c>
      <c r="N24" s="91">
        <v>302329000</v>
      </c>
      <c r="O24" s="91">
        <v>4399999.61</v>
      </c>
      <c r="P24" s="91">
        <v>3063410</v>
      </c>
      <c r="Q24" s="91"/>
      <c r="R24" s="91"/>
    </row>
    <row r="25" spans="1:18" s="27" customFormat="1" ht="45">
      <c r="A25" s="93" t="s">
        <v>1385</v>
      </c>
      <c r="B25" s="52">
        <v>200</v>
      </c>
      <c r="C25" s="52" t="s">
        <v>1386</v>
      </c>
      <c r="D25" s="86" t="str">
        <f t="shared" si="0"/>
        <v>000 0100 0000000 000 242</v>
      </c>
      <c r="E25" s="89">
        <v>25611639</v>
      </c>
      <c r="F25" s="90">
        <v>25611639</v>
      </c>
      <c r="G25" s="90">
        <v>18767000</v>
      </c>
      <c r="H25" s="90">
        <v>6098639</v>
      </c>
      <c r="I25" s="90">
        <v>746000</v>
      </c>
      <c r="J25" s="90"/>
      <c r="K25" s="90"/>
      <c r="L25" s="90">
        <v>20473027.89</v>
      </c>
      <c r="M25" s="90">
        <v>20473027.89</v>
      </c>
      <c r="N25" s="91">
        <v>17270000</v>
      </c>
      <c r="O25" s="91">
        <v>2644523.89</v>
      </c>
      <c r="P25" s="91">
        <v>558504</v>
      </c>
      <c r="Q25" s="91"/>
      <c r="R25" s="91"/>
    </row>
    <row r="26" spans="1:18" s="27" customFormat="1" ht="12.75">
      <c r="A26" s="93" t="s">
        <v>1387</v>
      </c>
      <c r="B26" s="52">
        <v>200</v>
      </c>
      <c r="C26" s="52" t="s">
        <v>1388</v>
      </c>
      <c r="D26" s="86" t="str">
        <f t="shared" si="0"/>
        <v>000 0100 0000000 000 250</v>
      </c>
      <c r="E26" s="89">
        <v>85000</v>
      </c>
      <c r="F26" s="90">
        <v>85000</v>
      </c>
      <c r="G26" s="90">
        <v>85000</v>
      </c>
      <c r="H26" s="90"/>
      <c r="I26" s="90"/>
      <c r="J26" s="90"/>
      <c r="K26" s="90"/>
      <c r="L26" s="90">
        <v>79647.6</v>
      </c>
      <c r="M26" s="90">
        <v>79647.6</v>
      </c>
      <c r="N26" s="91">
        <v>79647.6</v>
      </c>
      <c r="O26" s="91"/>
      <c r="P26" s="91"/>
      <c r="Q26" s="91"/>
      <c r="R26" s="91"/>
    </row>
    <row r="27" spans="1:18" s="27" customFormat="1" ht="22.5">
      <c r="A27" s="93" t="s">
        <v>1389</v>
      </c>
      <c r="B27" s="52">
        <v>200</v>
      </c>
      <c r="C27" s="52" t="s">
        <v>1390</v>
      </c>
      <c r="D27" s="86" t="str">
        <f t="shared" si="0"/>
        <v>000 0100 0000000 000 253</v>
      </c>
      <c r="E27" s="89">
        <v>85000</v>
      </c>
      <c r="F27" s="90">
        <v>85000</v>
      </c>
      <c r="G27" s="90">
        <v>85000</v>
      </c>
      <c r="H27" s="90"/>
      <c r="I27" s="90"/>
      <c r="J27" s="90"/>
      <c r="K27" s="90"/>
      <c r="L27" s="90">
        <v>79647.6</v>
      </c>
      <c r="M27" s="90">
        <v>79647.6</v>
      </c>
      <c r="N27" s="91">
        <v>79647.6</v>
      </c>
      <c r="O27" s="91"/>
      <c r="P27" s="91"/>
      <c r="Q27" s="91"/>
      <c r="R27" s="91"/>
    </row>
    <row r="28" spans="1:18" s="27" customFormat="1" ht="12.75">
      <c r="A28" s="93" t="s">
        <v>1391</v>
      </c>
      <c r="B28" s="52">
        <v>200</v>
      </c>
      <c r="C28" s="52" t="s">
        <v>1392</v>
      </c>
      <c r="D28" s="86" t="str">
        <f t="shared" si="0"/>
        <v>000 0100 0000000 000 260</v>
      </c>
      <c r="E28" s="89">
        <v>1820348</v>
      </c>
      <c r="F28" s="90">
        <v>1820348</v>
      </c>
      <c r="G28" s="90">
        <v>1149000</v>
      </c>
      <c r="H28" s="90">
        <v>286000</v>
      </c>
      <c r="I28" s="90">
        <v>367148</v>
      </c>
      <c r="J28" s="90">
        <v>18200</v>
      </c>
      <c r="K28" s="90"/>
      <c r="L28" s="90">
        <v>762827.46</v>
      </c>
      <c r="M28" s="90">
        <v>762827.46</v>
      </c>
      <c r="N28" s="91">
        <v>501833.1</v>
      </c>
      <c r="O28" s="91">
        <v>18938.85</v>
      </c>
      <c r="P28" s="91">
        <v>224171.43</v>
      </c>
      <c r="Q28" s="91">
        <v>17884.08</v>
      </c>
      <c r="R28" s="91"/>
    </row>
    <row r="29" spans="1:18" s="27" customFormat="1" ht="22.5">
      <c r="A29" s="93" t="s">
        <v>1393</v>
      </c>
      <c r="B29" s="52">
        <v>200</v>
      </c>
      <c r="C29" s="52" t="s">
        <v>1394</v>
      </c>
      <c r="D29" s="86" t="str">
        <f t="shared" si="0"/>
        <v>000 0100 0000000 000 262</v>
      </c>
      <c r="E29" s="89">
        <v>1820348</v>
      </c>
      <c r="F29" s="90">
        <v>1820348</v>
      </c>
      <c r="G29" s="90">
        <v>1149000</v>
      </c>
      <c r="H29" s="90">
        <v>286000</v>
      </c>
      <c r="I29" s="90">
        <v>367148</v>
      </c>
      <c r="J29" s="90">
        <v>18200</v>
      </c>
      <c r="K29" s="90"/>
      <c r="L29" s="90">
        <v>762827.46</v>
      </c>
      <c r="M29" s="90">
        <v>762827.46</v>
      </c>
      <c r="N29" s="91">
        <v>501833.1</v>
      </c>
      <c r="O29" s="91">
        <v>18938.85</v>
      </c>
      <c r="P29" s="91">
        <v>224171.43</v>
      </c>
      <c r="Q29" s="91">
        <v>17884.08</v>
      </c>
      <c r="R29" s="91"/>
    </row>
    <row r="30" spans="1:18" s="27" customFormat="1" ht="12.75">
      <c r="A30" s="93" t="s">
        <v>1395</v>
      </c>
      <c r="B30" s="52">
        <v>200</v>
      </c>
      <c r="C30" s="52" t="s">
        <v>1396</v>
      </c>
      <c r="D30" s="86" t="str">
        <f t="shared" si="0"/>
        <v>000 0100 0000000 000 290</v>
      </c>
      <c r="E30" s="89">
        <v>890835620.99</v>
      </c>
      <c r="F30" s="90">
        <v>889144676.99</v>
      </c>
      <c r="G30" s="90">
        <v>508217204.07</v>
      </c>
      <c r="H30" s="90">
        <v>256384270.43</v>
      </c>
      <c r="I30" s="90">
        <v>71720835.49</v>
      </c>
      <c r="J30" s="90">
        <v>52822367</v>
      </c>
      <c r="K30" s="90">
        <v>1690944</v>
      </c>
      <c r="L30" s="90">
        <v>450254629.65</v>
      </c>
      <c r="M30" s="90">
        <v>449212454.74</v>
      </c>
      <c r="N30" s="91">
        <v>212152424.65</v>
      </c>
      <c r="O30" s="91">
        <v>160839587.36</v>
      </c>
      <c r="P30" s="91">
        <v>40866329.52</v>
      </c>
      <c r="Q30" s="91">
        <v>35354113.21</v>
      </c>
      <c r="R30" s="91">
        <v>1042174.91</v>
      </c>
    </row>
    <row r="31" spans="1:18" s="27" customFormat="1" ht="12.75">
      <c r="A31" s="93" t="s">
        <v>1397</v>
      </c>
      <c r="B31" s="52">
        <v>200</v>
      </c>
      <c r="C31" s="52" t="s">
        <v>1398</v>
      </c>
      <c r="D31" s="86" t="str">
        <f t="shared" si="0"/>
        <v>000 0100 0000000 000 300</v>
      </c>
      <c r="E31" s="89">
        <v>754352081.37</v>
      </c>
      <c r="F31" s="90">
        <v>747350071.37</v>
      </c>
      <c r="G31" s="90">
        <v>437904495.17</v>
      </c>
      <c r="H31" s="90">
        <v>148632064.47</v>
      </c>
      <c r="I31" s="90">
        <v>97465188.5</v>
      </c>
      <c r="J31" s="90">
        <v>63348323.23</v>
      </c>
      <c r="K31" s="90">
        <v>7002010</v>
      </c>
      <c r="L31" s="90">
        <v>405371976.46</v>
      </c>
      <c r="M31" s="90">
        <v>400230192.09</v>
      </c>
      <c r="N31" s="91">
        <v>209925829.44</v>
      </c>
      <c r="O31" s="91">
        <v>93026118.65</v>
      </c>
      <c r="P31" s="91">
        <v>62356000.93</v>
      </c>
      <c r="Q31" s="91">
        <v>34922243.07</v>
      </c>
      <c r="R31" s="91">
        <v>5141784.37</v>
      </c>
    </row>
    <row r="32" spans="1:18" s="27" customFormat="1" ht="22.5">
      <c r="A32" s="93" t="s">
        <v>1399</v>
      </c>
      <c r="B32" s="52">
        <v>200</v>
      </c>
      <c r="C32" s="52" t="s">
        <v>1400</v>
      </c>
      <c r="D32" s="86" t="str">
        <f t="shared" si="0"/>
        <v>000 0100 0000000 000 310</v>
      </c>
      <c r="E32" s="89">
        <v>415784902.66</v>
      </c>
      <c r="F32" s="90">
        <v>413711742.66</v>
      </c>
      <c r="G32" s="90">
        <v>274855925</v>
      </c>
      <c r="H32" s="90">
        <v>72467397.17</v>
      </c>
      <c r="I32" s="90">
        <v>38140231.13</v>
      </c>
      <c r="J32" s="90">
        <v>28248189.36</v>
      </c>
      <c r="K32" s="90">
        <v>2073160</v>
      </c>
      <c r="L32" s="90">
        <v>180497468.52</v>
      </c>
      <c r="M32" s="90">
        <v>178688716.97</v>
      </c>
      <c r="N32" s="91">
        <v>101956835.15</v>
      </c>
      <c r="O32" s="91">
        <v>48419548.23</v>
      </c>
      <c r="P32" s="91">
        <v>17799954.41</v>
      </c>
      <c r="Q32" s="91">
        <v>10512379.18</v>
      </c>
      <c r="R32" s="91">
        <v>1808751.55</v>
      </c>
    </row>
    <row r="33" spans="1:18" s="27" customFormat="1" ht="22.5">
      <c r="A33" s="93" t="s">
        <v>1401</v>
      </c>
      <c r="B33" s="52">
        <v>200</v>
      </c>
      <c r="C33" s="52" t="s">
        <v>1402</v>
      </c>
      <c r="D33" s="86" t="str">
        <f t="shared" si="0"/>
        <v>000 0100 0000000 000 320</v>
      </c>
      <c r="E33" s="89">
        <v>4933000</v>
      </c>
      <c r="F33" s="90">
        <v>4933000</v>
      </c>
      <c r="G33" s="90">
        <v>1898000</v>
      </c>
      <c r="H33" s="90">
        <v>3000000</v>
      </c>
      <c r="I33" s="90">
        <v>35000</v>
      </c>
      <c r="J33" s="90"/>
      <c r="K33" s="90"/>
      <c r="L33" s="90">
        <v>3133000</v>
      </c>
      <c r="M33" s="90">
        <v>3133000</v>
      </c>
      <c r="N33" s="91">
        <v>98000</v>
      </c>
      <c r="O33" s="91">
        <v>3000000</v>
      </c>
      <c r="P33" s="91">
        <v>35000</v>
      </c>
      <c r="Q33" s="91"/>
      <c r="R33" s="91"/>
    </row>
    <row r="34" spans="1:18" s="27" customFormat="1" ht="22.5">
      <c r="A34" s="93" t="s">
        <v>1403</v>
      </c>
      <c r="B34" s="52">
        <v>200</v>
      </c>
      <c r="C34" s="52" t="s">
        <v>1404</v>
      </c>
      <c r="D34" s="86" t="str">
        <f t="shared" si="0"/>
        <v>000 0100 0000000 000 330</v>
      </c>
      <c r="E34" s="89">
        <v>256091</v>
      </c>
      <c r="F34" s="90">
        <v>256091</v>
      </c>
      <c r="G34" s="90"/>
      <c r="H34" s="90">
        <v>76091</v>
      </c>
      <c r="I34" s="90">
        <v>50000</v>
      </c>
      <c r="J34" s="90">
        <v>130000</v>
      </c>
      <c r="K34" s="90"/>
      <c r="L34" s="90">
        <v>126091</v>
      </c>
      <c r="M34" s="90">
        <v>126091</v>
      </c>
      <c r="N34" s="91"/>
      <c r="O34" s="91">
        <v>76091</v>
      </c>
      <c r="P34" s="91">
        <v>50000</v>
      </c>
      <c r="Q34" s="91"/>
      <c r="R34" s="91"/>
    </row>
    <row r="35" spans="1:18" s="27" customFormat="1" ht="22.5">
      <c r="A35" s="93" t="s">
        <v>1405</v>
      </c>
      <c r="B35" s="52">
        <v>200</v>
      </c>
      <c r="C35" s="52" t="s">
        <v>1406</v>
      </c>
      <c r="D35" s="86" t="str">
        <f t="shared" si="0"/>
        <v>000 0100 0000000 000 340</v>
      </c>
      <c r="E35" s="89">
        <v>333378087.71</v>
      </c>
      <c r="F35" s="90">
        <v>328449237.71</v>
      </c>
      <c r="G35" s="90">
        <v>161150570.17</v>
      </c>
      <c r="H35" s="90">
        <v>73088576.3</v>
      </c>
      <c r="I35" s="90">
        <v>59239957.37</v>
      </c>
      <c r="J35" s="90">
        <v>34970133.87</v>
      </c>
      <c r="K35" s="90">
        <v>4928850</v>
      </c>
      <c r="L35" s="90">
        <v>221615416.94</v>
      </c>
      <c r="M35" s="90">
        <v>218282384.12</v>
      </c>
      <c r="N35" s="91">
        <v>107870994.29</v>
      </c>
      <c r="O35" s="91">
        <v>41530479.42</v>
      </c>
      <c r="P35" s="91">
        <v>44471046.52</v>
      </c>
      <c r="Q35" s="91">
        <v>24409863.89</v>
      </c>
      <c r="R35" s="91">
        <v>3333032.82</v>
      </c>
    </row>
    <row r="36" spans="1:18" s="27" customFormat="1" ht="12.75">
      <c r="A36" s="93" t="s">
        <v>1407</v>
      </c>
      <c r="B36" s="52">
        <v>200</v>
      </c>
      <c r="C36" s="52" t="s">
        <v>1408</v>
      </c>
      <c r="D36" s="86" t="str">
        <f t="shared" si="0"/>
        <v>000 0100 0000000 000 500</v>
      </c>
      <c r="E36" s="89">
        <v>977758000</v>
      </c>
      <c r="F36" s="90">
        <v>977758000</v>
      </c>
      <c r="G36" s="90">
        <v>970638000</v>
      </c>
      <c r="H36" s="90">
        <v>7120000</v>
      </c>
      <c r="I36" s="90"/>
      <c r="J36" s="90"/>
      <c r="K36" s="90"/>
      <c r="L36" s="90">
        <v>796092863.5</v>
      </c>
      <c r="M36" s="90">
        <v>796092863.5</v>
      </c>
      <c r="N36" s="91">
        <v>789092863.5</v>
      </c>
      <c r="O36" s="91">
        <v>7000000</v>
      </c>
      <c r="P36" s="91"/>
      <c r="Q36" s="91"/>
      <c r="R36" s="91"/>
    </row>
    <row r="37" spans="1:18" s="27" customFormat="1" ht="22.5">
      <c r="A37" s="93" t="s">
        <v>1409</v>
      </c>
      <c r="B37" s="52">
        <v>200</v>
      </c>
      <c r="C37" s="52" t="s">
        <v>1410</v>
      </c>
      <c r="D37" s="86" t="str">
        <f t="shared" si="0"/>
        <v>000 0100 0000000 000 530</v>
      </c>
      <c r="E37" s="89">
        <v>977758000</v>
      </c>
      <c r="F37" s="90">
        <v>977758000</v>
      </c>
      <c r="G37" s="90">
        <v>970638000</v>
      </c>
      <c r="H37" s="90">
        <v>7120000</v>
      </c>
      <c r="I37" s="90"/>
      <c r="J37" s="90"/>
      <c r="K37" s="90"/>
      <c r="L37" s="90">
        <v>796092863.5</v>
      </c>
      <c r="M37" s="90">
        <v>796092863.5</v>
      </c>
      <c r="N37" s="91">
        <v>789092863.5</v>
      </c>
      <c r="O37" s="91">
        <v>7000000</v>
      </c>
      <c r="P37" s="91"/>
      <c r="Q37" s="91"/>
      <c r="R37" s="91"/>
    </row>
    <row r="38" spans="1:18" s="27" customFormat="1" ht="45">
      <c r="A38" s="93" t="s">
        <v>1411</v>
      </c>
      <c r="B38" s="52">
        <v>200</v>
      </c>
      <c r="C38" s="52" t="s">
        <v>1412</v>
      </c>
      <c r="D38" s="86" t="str">
        <f t="shared" si="0"/>
        <v>000 0102 0000000 000 000</v>
      </c>
      <c r="E38" s="89">
        <v>139041501.93</v>
      </c>
      <c r="F38" s="90">
        <v>139041501.93</v>
      </c>
      <c r="G38" s="90"/>
      <c r="H38" s="90">
        <v>12145538</v>
      </c>
      <c r="I38" s="90">
        <v>24481057.38</v>
      </c>
      <c r="J38" s="90">
        <v>102414906.55</v>
      </c>
      <c r="K38" s="90"/>
      <c r="L38" s="90">
        <v>99392079.14</v>
      </c>
      <c r="M38" s="90">
        <v>99392079.14</v>
      </c>
      <c r="N38" s="91"/>
      <c r="O38" s="91">
        <v>8227510.7</v>
      </c>
      <c r="P38" s="91">
        <v>17446544.18</v>
      </c>
      <c r="Q38" s="91">
        <v>73718024.26</v>
      </c>
      <c r="R38" s="91"/>
    </row>
    <row r="39" spans="1:18" s="27" customFormat="1" ht="12.75">
      <c r="A39" s="93" t="s">
        <v>1353</v>
      </c>
      <c r="B39" s="52">
        <v>200</v>
      </c>
      <c r="C39" s="52" t="s">
        <v>1413</v>
      </c>
      <c r="D39" s="86" t="str">
        <f t="shared" si="0"/>
        <v>000 0102 0000000 000 200</v>
      </c>
      <c r="E39" s="89">
        <v>139041501.93</v>
      </c>
      <c r="F39" s="90">
        <v>139041501.93</v>
      </c>
      <c r="G39" s="90"/>
      <c r="H39" s="90">
        <v>12145538</v>
      </c>
      <c r="I39" s="90">
        <v>24481057.38</v>
      </c>
      <c r="J39" s="90">
        <v>102414906.55</v>
      </c>
      <c r="K39" s="90"/>
      <c r="L39" s="90">
        <v>99392079.14</v>
      </c>
      <c r="M39" s="90">
        <v>99392079.14</v>
      </c>
      <c r="N39" s="91"/>
      <c r="O39" s="91">
        <v>8227510.7</v>
      </c>
      <c r="P39" s="91">
        <v>17446544.18</v>
      </c>
      <c r="Q39" s="91">
        <v>73718024.26</v>
      </c>
      <c r="R39" s="91"/>
    </row>
    <row r="40" spans="1:18" s="27" customFormat="1" ht="22.5">
      <c r="A40" s="93" t="s">
        <v>1355</v>
      </c>
      <c r="B40" s="52">
        <v>200</v>
      </c>
      <c r="C40" s="52" t="s">
        <v>1414</v>
      </c>
      <c r="D40" s="86" t="str">
        <f t="shared" si="0"/>
        <v>000 0102 0000000 000 210</v>
      </c>
      <c r="E40" s="89">
        <v>139041501.93</v>
      </c>
      <c r="F40" s="90">
        <v>139041501.93</v>
      </c>
      <c r="G40" s="90"/>
      <c r="H40" s="90">
        <v>12145538</v>
      </c>
      <c r="I40" s="90">
        <v>24481057.38</v>
      </c>
      <c r="J40" s="90">
        <v>102414906.55</v>
      </c>
      <c r="K40" s="90"/>
      <c r="L40" s="90">
        <v>99392079.14</v>
      </c>
      <c r="M40" s="90">
        <v>99392079.14</v>
      </c>
      <c r="N40" s="91"/>
      <c r="O40" s="91">
        <v>8227510.7</v>
      </c>
      <c r="P40" s="91">
        <v>17446544.18</v>
      </c>
      <c r="Q40" s="91">
        <v>73718024.26</v>
      </c>
      <c r="R40" s="91"/>
    </row>
    <row r="41" spans="1:18" s="27" customFormat="1" ht="12.75">
      <c r="A41" s="93" t="s">
        <v>1357</v>
      </c>
      <c r="B41" s="52">
        <v>200</v>
      </c>
      <c r="C41" s="52" t="s">
        <v>1415</v>
      </c>
      <c r="D41" s="86" t="str">
        <f t="shared" si="0"/>
        <v>000 0102 0000000 000 211</v>
      </c>
      <c r="E41" s="89">
        <v>111183075.82</v>
      </c>
      <c r="F41" s="90">
        <v>111183075.82</v>
      </c>
      <c r="G41" s="90"/>
      <c r="H41" s="90">
        <v>10353006</v>
      </c>
      <c r="I41" s="90">
        <v>19912536.38</v>
      </c>
      <c r="J41" s="90">
        <v>80917533.44</v>
      </c>
      <c r="K41" s="90"/>
      <c r="L41" s="90">
        <v>80481524.6</v>
      </c>
      <c r="M41" s="90">
        <v>80481524.6</v>
      </c>
      <c r="N41" s="91"/>
      <c r="O41" s="91">
        <v>7143861.09</v>
      </c>
      <c r="P41" s="91">
        <v>14599905.41</v>
      </c>
      <c r="Q41" s="91">
        <v>58737758.1</v>
      </c>
      <c r="R41" s="91"/>
    </row>
    <row r="42" spans="1:18" s="27" customFormat="1" ht="12.75">
      <c r="A42" s="93" t="s">
        <v>1359</v>
      </c>
      <c r="B42" s="52">
        <v>200</v>
      </c>
      <c r="C42" s="52" t="s">
        <v>1416</v>
      </c>
      <c r="D42" s="86" t="str">
        <f t="shared" si="0"/>
        <v>000 0102 0000000 000 212</v>
      </c>
      <c r="E42" s="89">
        <v>28400</v>
      </c>
      <c r="F42" s="90">
        <v>28400</v>
      </c>
      <c r="G42" s="90"/>
      <c r="H42" s="90"/>
      <c r="I42" s="90">
        <v>10600</v>
      </c>
      <c r="J42" s="90">
        <v>17800</v>
      </c>
      <c r="K42" s="90"/>
      <c r="L42" s="90">
        <v>1800</v>
      </c>
      <c r="M42" s="90">
        <v>1800</v>
      </c>
      <c r="N42" s="91"/>
      <c r="O42" s="91"/>
      <c r="P42" s="91"/>
      <c r="Q42" s="91">
        <v>1800</v>
      </c>
      <c r="R42" s="91"/>
    </row>
    <row r="43" spans="1:18" s="27" customFormat="1" ht="12.75">
      <c r="A43" s="93" t="s">
        <v>1361</v>
      </c>
      <c r="B43" s="52">
        <v>200</v>
      </c>
      <c r="C43" s="52" t="s">
        <v>1417</v>
      </c>
      <c r="D43" s="86" t="str">
        <f t="shared" si="0"/>
        <v>000 0102 0000000 000 213</v>
      </c>
      <c r="E43" s="89">
        <v>27830026.11</v>
      </c>
      <c r="F43" s="90">
        <v>27830026.11</v>
      </c>
      <c r="G43" s="90"/>
      <c r="H43" s="90">
        <v>1792532</v>
      </c>
      <c r="I43" s="90">
        <v>4557921</v>
      </c>
      <c r="J43" s="90">
        <v>21479573.11</v>
      </c>
      <c r="K43" s="90"/>
      <c r="L43" s="90">
        <v>18908754.54</v>
      </c>
      <c r="M43" s="90">
        <v>18908754.54</v>
      </c>
      <c r="N43" s="91"/>
      <c r="O43" s="91">
        <v>1083649.61</v>
      </c>
      <c r="P43" s="91">
        <v>2846638.77</v>
      </c>
      <c r="Q43" s="91">
        <v>14978466.16</v>
      </c>
      <c r="R43" s="91"/>
    </row>
    <row r="44" spans="1:18" s="27" customFormat="1" ht="56.25">
      <c r="A44" s="93" t="s">
        <v>1418</v>
      </c>
      <c r="B44" s="52">
        <v>200</v>
      </c>
      <c r="C44" s="52" t="s">
        <v>1419</v>
      </c>
      <c r="D44" s="86" t="str">
        <f t="shared" si="0"/>
        <v>000 0103 0000000 000 000</v>
      </c>
      <c r="E44" s="89">
        <v>731552649.14</v>
      </c>
      <c r="F44" s="90">
        <v>731552649.14</v>
      </c>
      <c r="G44" s="90">
        <v>354855000</v>
      </c>
      <c r="H44" s="90">
        <v>310606800</v>
      </c>
      <c r="I44" s="90">
        <v>54040349.33</v>
      </c>
      <c r="J44" s="90">
        <v>12050499.81</v>
      </c>
      <c r="K44" s="90"/>
      <c r="L44" s="90">
        <v>475873583.1</v>
      </c>
      <c r="M44" s="90">
        <v>475873583.1</v>
      </c>
      <c r="N44" s="91">
        <v>219748956.84</v>
      </c>
      <c r="O44" s="91">
        <v>209939227.49</v>
      </c>
      <c r="P44" s="91">
        <v>38215449.28</v>
      </c>
      <c r="Q44" s="91">
        <v>7969949.49</v>
      </c>
      <c r="R44" s="91"/>
    </row>
    <row r="45" spans="1:18" s="27" customFormat="1" ht="12.75">
      <c r="A45" s="93" t="s">
        <v>1353</v>
      </c>
      <c r="B45" s="52">
        <v>200</v>
      </c>
      <c r="C45" s="52" t="s">
        <v>1420</v>
      </c>
      <c r="D45" s="86" t="str">
        <f t="shared" si="0"/>
        <v>000 0103 0000000 000 200</v>
      </c>
      <c r="E45" s="89">
        <v>689195960.54</v>
      </c>
      <c r="F45" s="90">
        <v>689195960.54</v>
      </c>
      <c r="G45" s="90">
        <v>335995000</v>
      </c>
      <c r="H45" s="90">
        <v>291282456</v>
      </c>
      <c r="I45" s="90">
        <v>50120773.61</v>
      </c>
      <c r="J45" s="90">
        <v>11797730.93</v>
      </c>
      <c r="K45" s="90"/>
      <c r="L45" s="90">
        <v>450155500.95</v>
      </c>
      <c r="M45" s="90">
        <v>450155500.95</v>
      </c>
      <c r="N45" s="91">
        <v>208188519.72</v>
      </c>
      <c r="O45" s="91">
        <v>198570783.57</v>
      </c>
      <c r="P45" s="91">
        <v>35577790.35</v>
      </c>
      <c r="Q45" s="91">
        <v>7818407.31</v>
      </c>
      <c r="R45" s="91"/>
    </row>
    <row r="46" spans="1:18" s="27" customFormat="1" ht="22.5">
      <c r="A46" s="93" t="s">
        <v>1355</v>
      </c>
      <c r="B46" s="52">
        <v>200</v>
      </c>
      <c r="C46" s="52" t="s">
        <v>1421</v>
      </c>
      <c r="D46" s="86" t="str">
        <f t="shared" si="0"/>
        <v>000 0103 0000000 000 210</v>
      </c>
      <c r="E46" s="89">
        <v>460059461.82</v>
      </c>
      <c r="F46" s="90">
        <v>460059461.82</v>
      </c>
      <c r="G46" s="90">
        <v>222346000</v>
      </c>
      <c r="H46" s="90">
        <v>184296945</v>
      </c>
      <c r="I46" s="90">
        <v>43059723.33</v>
      </c>
      <c r="J46" s="90">
        <v>10356793.49</v>
      </c>
      <c r="K46" s="90"/>
      <c r="L46" s="90">
        <v>316926155.94</v>
      </c>
      <c r="M46" s="90">
        <v>316926155.94</v>
      </c>
      <c r="N46" s="91">
        <v>151267483.93</v>
      </c>
      <c r="O46" s="91">
        <v>127273830.17</v>
      </c>
      <c r="P46" s="91">
        <v>31362465.37</v>
      </c>
      <c r="Q46" s="91">
        <v>7022376.47</v>
      </c>
      <c r="R46" s="91"/>
    </row>
    <row r="47" spans="1:18" s="27" customFormat="1" ht="12.75">
      <c r="A47" s="93" t="s">
        <v>1357</v>
      </c>
      <c r="B47" s="52">
        <v>200</v>
      </c>
      <c r="C47" s="52" t="s">
        <v>1422</v>
      </c>
      <c r="D47" s="86" t="str">
        <f t="shared" si="0"/>
        <v>000 0103 0000000 000 211</v>
      </c>
      <c r="E47" s="89">
        <v>359072371.25</v>
      </c>
      <c r="F47" s="90">
        <v>359072371.25</v>
      </c>
      <c r="G47" s="90">
        <v>175604000</v>
      </c>
      <c r="H47" s="90">
        <v>142649988</v>
      </c>
      <c r="I47" s="90">
        <v>32800888.63</v>
      </c>
      <c r="J47" s="90">
        <v>8017494.62</v>
      </c>
      <c r="K47" s="90"/>
      <c r="L47" s="90">
        <v>248287417.19</v>
      </c>
      <c r="M47" s="90">
        <v>248287417.19</v>
      </c>
      <c r="N47" s="91">
        <v>119893569.09</v>
      </c>
      <c r="O47" s="91">
        <v>98689136.15</v>
      </c>
      <c r="P47" s="91">
        <v>24181965.06</v>
      </c>
      <c r="Q47" s="91">
        <v>5522746.89</v>
      </c>
      <c r="R47" s="91"/>
    </row>
    <row r="48" spans="1:18" s="27" customFormat="1" ht="12.75">
      <c r="A48" s="93" t="s">
        <v>1359</v>
      </c>
      <c r="B48" s="52">
        <v>200</v>
      </c>
      <c r="C48" s="52" t="s">
        <v>1423</v>
      </c>
      <c r="D48" s="86" t="str">
        <f t="shared" si="0"/>
        <v>000 0103 0000000 000 212</v>
      </c>
      <c r="E48" s="89">
        <v>11476337</v>
      </c>
      <c r="F48" s="90">
        <v>11476337</v>
      </c>
      <c r="G48" s="90">
        <v>3370000</v>
      </c>
      <c r="H48" s="90">
        <v>6066000</v>
      </c>
      <c r="I48" s="90">
        <v>1855650</v>
      </c>
      <c r="J48" s="90">
        <v>184687</v>
      </c>
      <c r="K48" s="90"/>
      <c r="L48" s="90">
        <v>7251532.28</v>
      </c>
      <c r="M48" s="90">
        <v>7251532.28</v>
      </c>
      <c r="N48" s="91">
        <v>2281250.92</v>
      </c>
      <c r="O48" s="91">
        <v>3803968.71</v>
      </c>
      <c r="P48" s="91">
        <v>1070462.65</v>
      </c>
      <c r="Q48" s="91">
        <v>95850</v>
      </c>
      <c r="R48" s="91"/>
    </row>
    <row r="49" spans="1:18" s="27" customFormat="1" ht="12.75">
      <c r="A49" s="93" t="s">
        <v>1361</v>
      </c>
      <c r="B49" s="52">
        <v>200</v>
      </c>
      <c r="C49" s="52" t="s">
        <v>1424</v>
      </c>
      <c r="D49" s="86" t="str">
        <f t="shared" si="0"/>
        <v>000 0103 0000000 000 213</v>
      </c>
      <c r="E49" s="89">
        <v>89510753.57</v>
      </c>
      <c r="F49" s="90">
        <v>89510753.57</v>
      </c>
      <c r="G49" s="90">
        <v>43372000</v>
      </c>
      <c r="H49" s="90">
        <v>35580957</v>
      </c>
      <c r="I49" s="90">
        <v>8403184.7</v>
      </c>
      <c r="J49" s="90">
        <v>2154611.87</v>
      </c>
      <c r="K49" s="90"/>
      <c r="L49" s="90">
        <v>61387206.47</v>
      </c>
      <c r="M49" s="90">
        <v>61387206.47</v>
      </c>
      <c r="N49" s="91">
        <v>29092663.92</v>
      </c>
      <c r="O49" s="91">
        <v>24780725.31</v>
      </c>
      <c r="P49" s="91">
        <v>6110037.66</v>
      </c>
      <c r="Q49" s="91">
        <v>1403779.58</v>
      </c>
      <c r="R49" s="91"/>
    </row>
    <row r="50" spans="1:18" s="27" customFormat="1" ht="12.75">
      <c r="A50" s="93" t="s">
        <v>1363</v>
      </c>
      <c r="B50" s="52">
        <v>200</v>
      </c>
      <c r="C50" s="52" t="s">
        <v>1425</v>
      </c>
      <c r="D50" s="86" t="str">
        <f t="shared" si="0"/>
        <v>000 0103 0000000 000 220</v>
      </c>
      <c r="E50" s="89">
        <v>208538890.44</v>
      </c>
      <c r="F50" s="90">
        <v>208538890.44</v>
      </c>
      <c r="G50" s="90">
        <v>103897000</v>
      </c>
      <c r="H50" s="90">
        <v>96789851</v>
      </c>
      <c r="I50" s="90">
        <v>6443202</v>
      </c>
      <c r="J50" s="90">
        <v>1408837.44</v>
      </c>
      <c r="K50" s="90"/>
      <c r="L50" s="90">
        <v>121099543.91</v>
      </c>
      <c r="M50" s="90">
        <v>121099543.91</v>
      </c>
      <c r="N50" s="91">
        <v>52484974.68</v>
      </c>
      <c r="O50" s="91">
        <v>63902074.33</v>
      </c>
      <c r="P50" s="91">
        <v>3920194.57</v>
      </c>
      <c r="Q50" s="91">
        <v>792300.33</v>
      </c>
      <c r="R50" s="91"/>
    </row>
    <row r="51" spans="1:18" s="27" customFormat="1" ht="12.75">
      <c r="A51" s="93" t="s">
        <v>1365</v>
      </c>
      <c r="B51" s="52">
        <v>200</v>
      </c>
      <c r="C51" s="52" t="s">
        <v>1426</v>
      </c>
      <c r="D51" s="86" t="str">
        <f t="shared" si="0"/>
        <v>000 0103 0000000 000 221</v>
      </c>
      <c r="E51" s="89">
        <v>11161875</v>
      </c>
      <c r="F51" s="90">
        <v>11161875</v>
      </c>
      <c r="G51" s="90">
        <v>6810000</v>
      </c>
      <c r="H51" s="90">
        <v>3470500</v>
      </c>
      <c r="I51" s="90">
        <v>836305</v>
      </c>
      <c r="J51" s="90">
        <v>45070</v>
      </c>
      <c r="K51" s="90"/>
      <c r="L51" s="90">
        <v>7108128.3</v>
      </c>
      <c r="M51" s="90">
        <v>7108128.3</v>
      </c>
      <c r="N51" s="91">
        <v>4634871.82</v>
      </c>
      <c r="O51" s="91">
        <v>1927348.7</v>
      </c>
      <c r="P51" s="91">
        <v>519523.49</v>
      </c>
      <c r="Q51" s="91">
        <v>26384.29</v>
      </c>
      <c r="R51" s="91"/>
    </row>
    <row r="52" spans="1:18" s="27" customFormat="1" ht="12.75">
      <c r="A52" s="93" t="s">
        <v>1367</v>
      </c>
      <c r="B52" s="52">
        <v>200</v>
      </c>
      <c r="C52" s="52" t="s">
        <v>1427</v>
      </c>
      <c r="D52" s="86" t="str">
        <f t="shared" si="0"/>
        <v>000 0103 0000000 000 222</v>
      </c>
      <c r="E52" s="89">
        <v>7217015</v>
      </c>
      <c r="F52" s="90">
        <v>7217015</v>
      </c>
      <c r="G52" s="90">
        <v>5739000</v>
      </c>
      <c r="H52" s="90">
        <v>1224900</v>
      </c>
      <c r="I52" s="90">
        <v>234425</v>
      </c>
      <c r="J52" s="90">
        <v>18690</v>
      </c>
      <c r="K52" s="90"/>
      <c r="L52" s="90">
        <v>1919284.7</v>
      </c>
      <c r="M52" s="90">
        <v>1919284.7</v>
      </c>
      <c r="N52" s="91">
        <v>1133337.4</v>
      </c>
      <c r="O52" s="91">
        <v>761747.8</v>
      </c>
      <c r="P52" s="91">
        <v>13699.5</v>
      </c>
      <c r="Q52" s="91">
        <v>10500</v>
      </c>
      <c r="R52" s="91"/>
    </row>
    <row r="53" spans="1:18" s="27" customFormat="1" ht="12.75">
      <c r="A53" s="93" t="s">
        <v>1369</v>
      </c>
      <c r="B53" s="52">
        <v>200</v>
      </c>
      <c r="C53" s="52" t="s">
        <v>1428</v>
      </c>
      <c r="D53" s="86" t="str">
        <f t="shared" si="0"/>
        <v>000 0103 0000000 000 223</v>
      </c>
      <c r="E53" s="89">
        <v>11543141</v>
      </c>
      <c r="F53" s="90">
        <v>11543141</v>
      </c>
      <c r="G53" s="90">
        <v>5833000</v>
      </c>
      <c r="H53" s="90">
        <v>5669000</v>
      </c>
      <c r="I53" s="90">
        <v>11623</v>
      </c>
      <c r="J53" s="90">
        <v>29518</v>
      </c>
      <c r="K53" s="90"/>
      <c r="L53" s="90">
        <v>5956819.61</v>
      </c>
      <c r="M53" s="90">
        <v>5956819.61</v>
      </c>
      <c r="N53" s="91">
        <v>3153284.91</v>
      </c>
      <c r="O53" s="91">
        <v>2776170.42</v>
      </c>
      <c r="P53" s="91">
        <v>11623</v>
      </c>
      <c r="Q53" s="91">
        <v>15741.28</v>
      </c>
      <c r="R53" s="91"/>
    </row>
    <row r="54" spans="1:18" s="27" customFormat="1" ht="22.5">
      <c r="A54" s="93" t="s">
        <v>1371</v>
      </c>
      <c r="B54" s="52">
        <v>200</v>
      </c>
      <c r="C54" s="52" t="s">
        <v>1429</v>
      </c>
      <c r="D54" s="86" t="str">
        <f t="shared" si="0"/>
        <v>000 0103 0000000 000 224</v>
      </c>
      <c r="E54" s="89">
        <v>11014000</v>
      </c>
      <c r="F54" s="90">
        <v>11014000</v>
      </c>
      <c r="G54" s="90">
        <v>10824000</v>
      </c>
      <c r="H54" s="90">
        <v>190000</v>
      </c>
      <c r="I54" s="90"/>
      <c r="J54" s="90"/>
      <c r="K54" s="90"/>
      <c r="L54" s="90">
        <v>5882633.03</v>
      </c>
      <c r="M54" s="90">
        <v>5882633.03</v>
      </c>
      <c r="N54" s="91">
        <v>5776841.03</v>
      </c>
      <c r="O54" s="91">
        <v>105792</v>
      </c>
      <c r="P54" s="91"/>
      <c r="Q54" s="91"/>
      <c r="R54" s="91"/>
    </row>
    <row r="55" spans="1:18" s="27" customFormat="1" ht="22.5">
      <c r="A55" s="93" t="s">
        <v>1373</v>
      </c>
      <c r="B55" s="52">
        <v>200</v>
      </c>
      <c r="C55" s="52" t="s">
        <v>1430</v>
      </c>
      <c r="D55" s="86" t="str">
        <f t="shared" si="0"/>
        <v>000 0103 0000000 000 225</v>
      </c>
      <c r="E55" s="89">
        <v>29746607.26</v>
      </c>
      <c r="F55" s="90">
        <v>29746607.26</v>
      </c>
      <c r="G55" s="90">
        <v>20378000</v>
      </c>
      <c r="H55" s="90">
        <v>8559700</v>
      </c>
      <c r="I55" s="90">
        <v>749437.26</v>
      </c>
      <c r="J55" s="90">
        <v>59470</v>
      </c>
      <c r="K55" s="90"/>
      <c r="L55" s="90">
        <v>15296016.1</v>
      </c>
      <c r="M55" s="90">
        <v>15296016.1</v>
      </c>
      <c r="N55" s="91">
        <v>9869724.98</v>
      </c>
      <c r="O55" s="91">
        <v>5078697.67</v>
      </c>
      <c r="P55" s="91">
        <v>330946.95</v>
      </c>
      <c r="Q55" s="91">
        <v>16646.5</v>
      </c>
      <c r="R55" s="91"/>
    </row>
    <row r="56" spans="1:18" s="27" customFormat="1" ht="12.75">
      <c r="A56" s="93" t="s">
        <v>1375</v>
      </c>
      <c r="B56" s="52">
        <v>200</v>
      </c>
      <c r="C56" s="52" t="s">
        <v>1431</v>
      </c>
      <c r="D56" s="86" t="str">
        <f t="shared" si="0"/>
        <v>000 0103 0000000 000 226</v>
      </c>
      <c r="E56" s="89">
        <v>137856252.18</v>
      </c>
      <c r="F56" s="90">
        <v>137856252.18</v>
      </c>
      <c r="G56" s="90">
        <v>54313000</v>
      </c>
      <c r="H56" s="90">
        <v>77675751</v>
      </c>
      <c r="I56" s="90">
        <v>4611411.74</v>
      </c>
      <c r="J56" s="90">
        <v>1256089.44</v>
      </c>
      <c r="K56" s="90"/>
      <c r="L56" s="90">
        <v>84936662.17</v>
      </c>
      <c r="M56" s="90">
        <v>84936662.17</v>
      </c>
      <c r="N56" s="91">
        <v>27916914.54</v>
      </c>
      <c r="O56" s="91">
        <v>53252317.74</v>
      </c>
      <c r="P56" s="91">
        <v>3044401.63</v>
      </c>
      <c r="Q56" s="91">
        <v>723028.26</v>
      </c>
      <c r="R56" s="91"/>
    </row>
    <row r="57" spans="1:18" s="27" customFormat="1" ht="12.75">
      <c r="A57" s="93" t="s">
        <v>1395</v>
      </c>
      <c r="B57" s="52">
        <v>200</v>
      </c>
      <c r="C57" s="52" t="s">
        <v>1432</v>
      </c>
      <c r="D57" s="86" t="str">
        <f t="shared" si="0"/>
        <v>000 0103 0000000 000 290</v>
      </c>
      <c r="E57" s="89">
        <v>20597608.28</v>
      </c>
      <c r="F57" s="90">
        <v>20597608.28</v>
      </c>
      <c r="G57" s="90">
        <v>9752000</v>
      </c>
      <c r="H57" s="90">
        <v>10195660</v>
      </c>
      <c r="I57" s="90">
        <v>617848.28</v>
      </c>
      <c r="J57" s="90">
        <v>32100</v>
      </c>
      <c r="K57" s="90"/>
      <c r="L57" s="90">
        <v>12129801.1</v>
      </c>
      <c r="M57" s="90">
        <v>12129801.1</v>
      </c>
      <c r="N57" s="91">
        <v>4436061.11</v>
      </c>
      <c r="O57" s="91">
        <v>7394879.07</v>
      </c>
      <c r="P57" s="91">
        <v>295130.41</v>
      </c>
      <c r="Q57" s="91">
        <v>3730.51</v>
      </c>
      <c r="R57" s="91"/>
    </row>
    <row r="58" spans="1:18" s="27" customFormat="1" ht="12.75">
      <c r="A58" s="93" t="s">
        <v>1397</v>
      </c>
      <c r="B58" s="52">
        <v>200</v>
      </c>
      <c r="C58" s="52" t="s">
        <v>1433</v>
      </c>
      <c r="D58" s="86" t="str">
        <f t="shared" si="0"/>
        <v>000 0103 0000000 000 300</v>
      </c>
      <c r="E58" s="89">
        <v>42356688.6</v>
      </c>
      <c r="F58" s="90">
        <v>42356688.6</v>
      </c>
      <c r="G58" s="90">
        <v>18860000</v>
      </c>
      <c r="H58" s="90">
        <v>19324344</v>
      </c>
      <c r="I58" s="90">
        <v>3919575.72</v>
      </c>
      <c r="J58" s="90">
        <v>252768.88</v>
      </c>
      <c r="K58" s="90"/>
      <c r="L58" s="90">
        <v>25718082.15</v>
      </c>
      <c r="M58" s="90">
        <v>25718082.15</v>
      </c>
      <c r="N58" s="91">
        <v>11560437.12</v>
      </c>
      <c r="O58" s="91">
        <v>11368443.92</v>
      </c>
      <c r="P58" s="91">
        <v>2637658.93</v>
      </c>
      <c r="Q58" s="91">
        <v>151542.18</v>
      </c>
      <c r="R58" s="91"/>
    </row>
    <row r="59" spans="1:18" s="27" customFormat="1" ht="22.5">
      <c r="A59" s="93" t="s">
        <v>1399</v>
      </c>
      <c r="B59" s="52">
        <v>200</v>
      </c>
      <c r="C59" s="52" t="s">
        <v>1434</v>
      </c>
      <c r="D59" s="86" t="str">
        <f t="shared" si="0"/>
        <v>000 0103 0000000 000 310</v>
      </c>
      <c r="E59" s="89">
        <v>6640001</v>
      </c>
      <c r="F59" s="90">
        <v>6640001</v>
      </c>
      <c r="G59" s="90">
        <v>1000000</v>
      </c>
      <c r="H59" s="90">
        <v>5229440</v>
      </c>
      <c r="I59" s="90">
        <v>387061</v>
      </c>
      <c r="J59" s="90">
        <v>23500</v>
      </c>
      <c r="K59" s="90"/>
      <c r="L59" s="90">
        <v>4486393.96</v>
      </c>
      <c r="M59" s="90">
        <v>4486393.96</v>
      </c>
      <c r="N59" s="91">
        <v>400329.6</v>
      </c>
      <c r="O59" s="91">
        <v>3866300.9</v>
      </c>
      <c r="P59" s="91">
        <v>201963.46</v>
      </c>
      <c r="Q59" s="91">
        <v>17800</v>
      </c>
      <c r="R59" s="91"/>
    </row>
    <row r="60" spans="1:18" s="27" customFormat="1" ht="22.5">
      <c r="A60" s="93" t="s">
        <v>1405</v>
      </c>
      <c r="B60" s="52">
        <v>200</v>
      </c>
      <c r="C60" s="52" t="s">
        <v>1435</v>
      </c>
      <c r="D60" s="86" t="str">
        <f t="shared" si="0"/>
        <v>000 0103 0000000 000 340</v>
      </c>
      <c r="E60" s="89">
        <v>35716687.6</v>
      </c>
      <c r="F60" s="90">
        <v>35716687.6</v>
      </c>
      <c r="G60" s="90">
        <v>17860000</v>
      </c>
      <c r="H60" s="90">
        <v>14094904</v>
      </c>
      <c r="I60" s="90">
        <v>3532514.72</v>
      </c>
      <c r="J60" s="90">
        <v>229268.88</v>
      </c>
      <c r="K60" s="90"/>
      <c r="L60" s="90">
        <v>21231688.19</v>
      </c>
      <c r="M60" s="90">
        <v>21231688.19</v>
      </c>
      <c r="N60" s="91">
        <v>11160107.52</v>
      </c>
      <c r="O60" s="91">
        <v>7502143.02</v>
      </c>
      <c r="P60" s="91">
        <v>2435695.47</v>
      </c>
      <c r="Q60" s="91">
        <v>133742.18</v>
      </c>
      <c r="R60" s="91"/>
    </row>
    <row r="61" spans="1:18" s="27" customFormat="1" ht="67.5">
      <c r="A61" s="93" t="s">
        <v>1436</v>
      </c>
      <c r="B61" s="52">
        <v>200</v>
      </c>
      <c r="C61" s="52" t="s">
        <v>1437</v>
      </c>
      <c r="D61" s="86" t="str">
        <f t="shared" si="0"/>
        <v>000 0104 0000000 000 000</v>
      </c>
      <c r="E61" s="89">
        <v>2643161205.43</v>
      </c>
      <c r="F61" s="90">
        <v>2643161205.43</v>
      </c>
      <c r="G61" s="90">
        <v>135424000</v>
      </c>
      <c r="H61" s="90">
        <v>1531513723.72</v>
      </c>
      <c r="I61" s="90">
        <v>537059699.15</v>
      </c>
      <c r="J61" s="90">
        <v>439163782.56</v>
      </c>
      <c r="K61" s="90"/>
      <c r="L61" s="90">
        <v>1847122757.31</v>
      </c>
      <c r="M61" s="90">
        <v>1847122757.31</v>
      </c>
      <c r="N61" s="91">
        <v>97431195.25</v>
      </c>
      <c r="O61" s="91">
        <v>1057912417.1</v>
      </c>
      <c r="P61" s="91">
        <v>393844304.47</v>
      </c>
      <c r="Q61" s="91">
        <v>297934840.49</v>
      </c>
      <c r="R61" s="91"/>
    </row>
    <row r="62" spans="1:18" s="27" customFormat="1" ht="12.75">
      <c r="A62" s="93" t="s">
        <v>1353</v>
      </c>
      <c r="B62" s="52">
        <v>200</v>
      </c>
      <c r="C62" s="52" t="s">
        <v>1438</v>
      </c>
      <c r="D62" s="86" t="str">
        <f t="shared" si="0"/>
        <v>000 0104 0000000 000 200</v>
      </c>
      <c r="E62" s="89">
        <v>2481274350.98</v>
      </c>
      <c r="F62" s="90">
        <v>2481274350.98</v>
      </c>
      <c r="G62" s="90">
        <v>135374000</v>
      </c>
      <c r="H62" s="90">
        <v>1475691463.11</v>
      </c>
      <c r="I62" s="90">
        <v>492175392.76</v>
      </c>
      <c r="J62" s="90">
        <v>378033495.11</v>
      </c>
      <c r="K62" s="90"/>
      <c r="L62" s="90">
        <v>1744061882.82</v>
      </c>
      <c r="M62" s="90">
        <v>1744061882.82</v>
      </c>
      <c r="N62" s="91">
        <v>97431195.25</v>
      </c>
      <c r="O62" s="91">
        <v>1021935698.7</v>
      </c>
      <c r="P62" s="91">
        <v>360402490.33</v>
      </c>
      <c r="Q62" s="91">
        <v>264292498.54</v>
      </c>
      <c r="R62" s="91"/>
    </row>
    <row r="63" spans="1:18" s="27" customFormat="1" ht="22.5">
      <c r="A63" s="93" t="s">
        <v>1355</v>
      </c>
      <c r="B63" s="52">
        <v>200</v>
      </c>
      <c r="C63" s="52" t="s">
        <v>1439</v>
      </c>
      <c r="D63" s="86" t="str">
        <f t="shared" si="0"/>
        <v>000 0104 0000000 000 210</v>
      </c>
      <c r="E63" s="89">
        <v>2056762540.39</v>
      </c>
      <c r="F63" s="90">
        <v>2056762540.39</v>
      </c>
      <c r="G63" s="90">
        <v>127038000</v>
      </c>
      <c r="H63" s="90">
        <v>1243724827.44</v>
      </c>
      <c r="I63" s="90">
        <v>400965416.12</v>
      </c>
      <c r="J63" s="90">
        <v>285034296.83</v>
      </c>
      <c r="K63" s="90"/>
      <c r="L63" s="90">
        <v>1476397930.2</v>
      </c>
      <c r="M63" s="90">
        <v>1476397930.2</v>
      </c>
      <c r="N63" s="91">
        <v>93231360.97</v>
      </c>
      <c r="O63" s="91">
        <v>887954405.1</v>
      </c>
      <c r="P63" s="91">
        <v>293985854.01</v>
      </c>
      <c r="Q63" s="91">
        <v>201226310.12</v>
      </c>
      <c r="R63" s="91"/>
    </row>
    <row r="64" spans="1:18" s="27" customFormat="1" ht="12.75">
      <c r="A64" s="93" t="s">
        <v>1357</v>
      </c>
      <c r="B64" s="52">
        <v>200</v>
      </c>
      <c r="C64" s="52" t="s">
        <v>1440</v>
      </c>
      <c r="D64" s="86" t="str">
        <f t="shared" si="0"/>
        <v>000 0104 0000000 000 211</v>
      </c>
      <c r="E64" s="89">
        <v>1633010734.14</v>
      </c>
      <c r="F64" s="90">
        <v>1633010734.14</v>
      </c>
      <c r="G64" s="90">
        <v>101349000</v>
      </c>
      <c r="H64" s="90">
        <v>987709024.11</v>
      </c>
      <c r="I64" s="90">
        <v>318522960.72</v>
      </c>
      <c r="J64" s="90">
        <v>225429749.31</v>
      </c>
      <c r="K64" s="90"/>
      <c r="L64" s="90">
        <v>1182883556.3</v>
      </c>
      <c r="M64" s="90">
        <v>1182883556.3</v>
      </c>
      <c r="N64" s="91">
        <v>75147298.2</v>
      </c>
      <c r="O64" s="91">
        <v>713664112.62</v>
      </c>
      <c r="P64" s="91">
        <v>233447193.59</v>
      </c>
      <c r="Q64" s="91">
        <v>160624951.89</v>
      </c>
      <c r="R64" s="91"/>
    </row>
    <row r="65" spans="1:18" s="27" customFormat="1" ht="12.75">
      <c r="A65" s="93" t="s">
        <v>1359</v>
      </c>
      <c r="B65" s="52">
        <v>200</v>
      </c>
      <c r="C65" s="52" t="s">
        <v>1441</v>
      </c>
      <c r="D65" s="86" t="str">
        <f t="shared" si="0"/>
        <v>000 0104 0000000 000 212</v>
      </c>
      <c r="E65" s="89">
        <v>4058191.01</v>
      </c>
      <c r="F65" s="90">
        <v>4058191.01</v>
      </c>
      <c r="G65" s="90">
        <v>292000</v>
      </c>
      <c r="H65" s="90">
        <v>1879259</v>
      </c>
      <c r="I65" s="90">
        <v>1515065.1</v>
      </c>
      <c r="J65" s="90">
        <v>371866.91</v>
      </c>
      <c r="K65" s="90"/>
      <c r="L65" s="90">
        <v>2228421.86</v>
      </c>
      <c r="M65" s="90">
        <v>2228421.86</v>
      </c>
      <c r="N65" s="91">
        <v>258507.6</v>
      </c>
      <c r="O65" s="91">
        <v>1121626</v>
      </c>
      <c r="P65" s="91">
        <v>809783.81</v>
      </c>
      <c r="Q65" s="91">
        <v>38504.45</v>
      </c>
      <c r="R65" s="91"/>
    </row>
    <row r="66" spans="1:18" s="27" customFormat="1" ht="12.75">
      <c r="A66" s="93" t="s">
        <v>1361</v>
      </c>
      <c r="B66" s="52">
        <v>200</v>
      </c>
      <c r="C66" s="52" t="s">
        <v>1442</v>
      </c>
      <c r="D66" s="86" t="str">
        <f t="shared" si="0"/>
        <v>000 0104 0000000 000 213</v>
      </c>
      <c r="E66" s="89">
        <v>419693615.24</v>
      </c>
      <c r="F66" s="90">
        <v>419693615.24</v>
      </c>
      <c r="G66" s="90">
        <v>25397000</v>
      </c>
      <c r="H66" s="90">
        <v>254136544.33</v>
      </c>
      <c r="I66" s="90">
        <v>80927390.3</v>
      </c>
      <c r="J66" s="90">
        <v>59232680.61</v>
      </c>
      <c r="K66" s="90"/>
      <c r="L66" s="90">
        <v>291285952.04</v>
      </c>
      <c r="M66" s="90">
        <v>291285952.04</v>
      </c>
      <c r="N66" s="91">
        <v>17825555.17</v>
      </c>
      <c r="O66" s="91">
        <v>173168666.48</v>
      </c>
      <c r="P66" s="91">
        <v>59728876.61</v>
      </c>
      <c r="Q66" s="91">
        <v>40562853.78</v>
      </c>
      <c r="R66" s="91"/>
    </row>
    <row r="67" spans="1:18" s="27" customFormat="1" ht="12.75">
      <c r="A67" s="93" t="s">
        <v>1363</v>
      </c>
      <c r="B67" s="52">
        <v>200</v>
      </c>
      <c r="C67" s="52" t="s">
        <v>1443</v>
      </c>
      <c r="D67" s="86" t="str">
        <f t="shared" si="0"/>
        <v>000 0104 0000000 000 220</v>
      </c>
      <c r="E67" s="89">
        <v>373354370.95</v>
      </c>
      <c r="F67" s="90">
        <v>373354370.95</v>
      </c>
      <c r="G67" s="90">
        <v>3736000</v>
      </c>
      <c r="H67" s="90">
        <v>210452504.54</v>
      </c>
      <c r="I67" s="90">
        <v>80685088.66</v>
      </c>
      <c r="J67" s="90">
        <v>78480777.75</v>
      </c>
      <c r="K67" s="90"/>
      <c r="L67" s="90">
        <v>236328278.21</v>
      </c>
      <c r="M67" s="90">
        <v>236328278.21</v>
      </c>
      <c r="N67" s="91">
        <v>2034834.28</v>
      </c>
      <c r="O67" s="91">
        <v>121338842.75</v>
      </c>
      <c r="P67" s="91">
        <v>59742846.68</v>
      </c>
      <c r="Q67" s="91">
        <v>53211754.5</v>
      </c>
      <c r="R67" s="91"/>
    </row>
    <row r="68" spans="1:18" s="27" customFormat="1" ht="12.75">
      <c r="A68" s="93" t="s">
        <v>1365</v>
      </c>
      <c r="B68" s="52">
        <v>200</v>
      </c>
      <c r="C68" s="52" t="s">
        <v>1444</v>
      </c>
      <c r="D68" s="86" t="str">
        <f t="shared" si="0"/>
        <v>000 0104 0000000 000 221</v>
      </c>
      <c r="E68" s="89">
        <v>45817572.36</v>
      </c>
      <c r="F68" s="90">
        <v>45817572.36</v>
      </c>
      <c r="G68" s="90"/>
      <c r="H68" s="90">
        <v>23581850.45</v>
      </c>
      <c r="I68" s="90">
        <v>14529033.18</v>
      </c>
      <c r="J68" s="90">
        <v>7706688.73</v>
      </c>
      <c r="K68" s="90"/>
      <c r="L68" s="90">
        <v>31294334.97</v>
      </c>
      <c r="M68" s="90">
        <v>31294334.97</v>
      </c>
      <c r="N68" s="91"/>
      <c r="O68" s="91">
        <v>15464443.21</v>
      </c>
      <c r="P68" s="91">
        <v>10532743.99</v>
      </c>
      <c r="Q68" s="91">
        <v>5297147.77</v>
      </c>
      <c r="R68" s="91"/>
    </row>
    <row r="69" spans="1:18" s="27" customFormat="1" ht="12.75">
      <c r="A69" s="93" t="s">
        <v>1367</v>
      </c>
      <c r="B69" s="52">
        <v>200</v>
      </c>
      <c r="C69" s="52" t="s">
        <v>1445</v>
      </c>
      <c r="D69" s="86" t="str">
        <f t="shared" si="0"/>
        <v>000 0104 0000000 000 222</v>
      </c>
      <c r="E69" s="89">
        <v>8543780.1</v>
      </c>
      <c r="F69" s="90">
        <v>8543780.1</v>
      </c>
      <c r="G69" s="90">
        <v>1500000</v>
      </c>
      <c r="H69" s="90">
        <v>5443630.7</v>
      </c>
      <c r="I69" s="90">
        <v>1079262.4</v>
      </c>
      <c r="J69" s="90">
        <v>520887</v>
      </c>
      <c r="K69" s="90"/>
      <c r="L69" s="90">
        <v>4532784.04</v>
      </c>
      <c r="M69" s="90">
        <v>4532784.04</v>
      </c>
      <c r="N69" s="91">
        <v>967548.2</v>
      </c>
      <c r="O69" s="91">
        <v>3125770.7</v>
      </c>
      <c r="P69" s="91">
        <v>224175.26</v>
      </c>
      <c r="Q69" s="91">
        <v>215289.88</v>
      </c>
      <c r="R69" s="91"/>
    </row>
    <row r="70" spans="1:18" s="27" customFormat="1" ht="12.75">
      <c r="A70" s="93" t="s">
        <v>1369</v>
      </c>
      <c r="B70" s="52">
        <v>200</v>
      </c>
      <c r="C70" s="52" t="s">
        <v>1446</v>
      </c>
      <c r="D70" s="86" t="str">
        <f t="shared" si="0"/>
        <v>000 0104 0000000 000 223</v>
      </c>
      <c r="E70" s="89">
        <v>83918028.45</v>
      </c>
      <c r="F70" s="90">
        <v>83918028.45</v>
      </c>
      <c r="G70" s="90"/>
      <c r="H70" s="90">
        <v>43888691</v>
      </c>
      <c r="I70" s="90">
        <v>16731261.93</v>
      </c>
      <c r="J70" s="90">
        <v>23298075.52</v>
      </c>
      <c r="K70" s="90"/>
      <c r="L70" s="90">
        <v>54245989.82</v>
      </c>
      <c r="M70" s="90">
        <v>54245989.82</v>
      </c>
      <c r="N70" s="91"/>
      <c r="O70" s="91">
        <v>27257721.74</v>
      </c>
      <c r="P70" s="91">
        <v>12740626.75</v>
      </c>
      <c r="Q70" s="91">
        <v>14247641.33</v>
      </c>
      <c r="R70" s="91"/>
    </row>
    <row r="71" spans="1:18" s="27" customFormat="1" ht="22.5">
      <c r="A71" s="93" t="s">
        <v>1371</v>
      </c>
      <c r="B71" s="52">
        <v>200</v>
      </c>
      <c r="C71" s="52" t="s">
        <v>1447</v>
      </c>
      <c r="D71" s="86" t="str">
        <f aca="true" t="shared" si="1" ref="D71:D134">IF(OR(LEFT(C71,5)="000 9",LEFT(C71,5)="000 7"),"X",C71)</f>
        <v>000 0104 0000000 000 224</v>
      </c>
      <c r="E71" s="89">
        <v>4530115.61</v>
      </c>
      <c r="F71" s="90">
        <v>4530115.61</v>
      </c>
      <c r="G71" s="90"/>
      <c r="H71" s="90">
        <v>3303600</v>
      </c>
      <c r="I71" s="90">
        <v>431527</v>
      </c>
      <c r="J71" s="90">
        <v>794988.61</v>
      </c>
      <c r="K71" s="90"/>
      <c r="L71" s="90">
        <v>2080324.67</v>
      </c>
      <c r="M71" s="90">
        <v>2080324.67</v>
      </c>
      <c r="N71" s="91"/>
      <c r="O71" s="91">
        <v>1277822.49</v>
      </c>
      <c r="P71" s="91">
        <v>223405.78</v>
      </c>
      <c r="Q71" s="91">
        <v>579096.4</v>
      </c>
      <c r="R71" s="91"/>
    </row>
    <row r="72" spans="1:18" s="27" customFormat="1" ht="22.5">
      <c r="A72" s="93" t="s">
        <v>1373</v>
      </c>
      <c r="B72" s="52">
        <v>200</v>
      </c>
      <c r="C72" s="52" t="s">
        <v>1448</v>
      </c>
      <c r="D72" s="86" t="str">
        <f t="shared" si="1"/>
        <v>000 0104 0000000 000 225</v>
      </c>
      <c r="E72" s="89">
        <v>82448450.39</v>
      </c>
      <c r="F72" s="90">
        <v>82448450.39</v>
      </c>
      <c r="G72" s="90"/>
      <c r="H72" s="90">
        <v>48808171.83</v>
      </c>
      <c r="I72" s="90">
        <v>15345831.09</v>
      </c>
      <c r="J72" s="90">
        <v>18294447.47</v>
      </c>
      <c r="K72" s="90"/>
      <c r="L72" s="90">
        <v>49030035.18</v>
      </c>
      <c r="M72" s="90">
        <v>49030035.18</v>
      </c>
      <c r="N72" s="91"/>
      <c r="O72" s="91">
        <v>25628111.9</v>
      </c>
      <c r="P72" s="91">
        <v>10977415.87</v>
      </c>
      <c r="Q72" s="91">
        <v>12424507.41</v>
      </c>
      <c r="R72" s="91"/>
    </row>
    <row r="73" spans="1:18" s="27" customFormat="1" ht="12.75">
      <c r="A73" s="93" t="s">
        <v>1375</v>
      </c>
      <c r="B73" s="52">
        <v>200</v>
      </c>
      <c r="C73" s="52" t="s">
        <v>1449</v>
      </c>
      <c r="D73" s="86" t="str">
        <f t="shared" si="1"/>
        <v>000 0104 0000000 000 226</v>
      </c>
      <c r="E73" s="89">
        <v>148096424.04</v>
      </c>
      <c r="F73" s="90">
        <v>148096424.04</v>
      </c>
      <c r="G73" s="90">
        <v>2236000</v>
      </c>
      <c r="H73" s="90">
        <v>85426560.56</v>
      </c>
      <c r="I73" s="90">
        <v>32568173.06</v>
      </c>
      <c r="J73" s="90">
        <v>27865690.42</v>
      </c>
      <c r="K73" s="90"/>
      <c r="L73" s="90">
        <v>95144809.53</v>
      </c>
      <c r="M73" s="90">
        <v>95144809.53</v>
      </c>
      <c r="N73" s="91">
        <v>1067286.08</v>
      </c>
      <c r="O73" s="91">
        <v>48584972.71</v>
      </c>
      <c r="P73" s="91">
        <v>25044479.03</v>
      </c>
      <c r="Q73" s="91">
        <v>20448071.71</v>
      </c>
      <c r="R73" s="91"/>
    </row>
    <row r="74" spans="1:18" s="27" customFormat="1" ht="12.75">
      <c r="A74" s="93" t="s">
        <v>1391</v>
      </c>
      <c r="B74" s="52">
        <v>200</v>
      </c>
      <c r="C74" s="52" t="s">
        <v>1450</v>
      </c>
      <c r="D74" s="86" t="str">
        <f t="shared" si="1"/>
        <v>000 0104 0000000 000 260</v>
      </c>
      <c r="E74" s="89">
        <v>414148</v>
      </c>
      <c r="F74" s="90">
        <v>414148</v>
      </c>
      <c r="G74" s="90"/>
      <c r="H74" s="90">
        <v>282500</v>
      </c>
      <c r="I74" s="90">
        <v>113448</v>
      </c>
      <c r="J74" s="90">
        <v>18200</v>
      </c>
      <c r="K74" s="90"/>
      <c r="L74" s="90">
        <v>110402.53</v>
      </c>
      <c r="M74" s="90">
        <v>110402.53</v>
      </c>
      <c r="N74" s="91"/>
      <c r="O74" s="91">
        <v>18938.85</v>
      </c>
      <c r="P74" s="91">
        <v>73579.6</v>
      </c>
      <c r="Q74" s="91">
        <v>17884.08</v>
      </c>
      <c r="R74" s="91"/>
    </row>
    <row r="75" spans="1:18" s="27" customFormat="1" ht="22.5">
      <c r="A75" s="93" t="s">
        <v>1393</v>
      </c>
      <c r="B75" s="52">
        <v>200</v>
      </c>
      <c r="C75" s="52" t="s">
        <v>1451</v>
      </c>
      <c r="D75" s="86" t="str">
        <f t="shared" si="1"/>
        <v>000 0104 0000000 000 262</v>
      </c>
      <c r="E75" s="89">
        <v>414148</v>
      </c>
      <c r="F75" s="90">
        <v>414148</v>
      </c>
      <c r="G75" s="90"/>
      <c r="H75" s="90">
        <v>282500</v>
      </c>
      <c r="I75" s="90">
        <v>113448</v>
      </c>
      <c r="J75" s="90">
        <v>18200</v>
      </c>
      <c r="K75" s="90"/>
      <c r="L75" s="90">
        <v>110402.53</v>
      </c>
      <c r="M75" s="90">
        <v>110402.53</v>
      </c>
      <c r="N75" s="91"/>
      <c r="O75" s="91">
        <v>18938.85</v>
      </c>
      <c r="P75" s="91">
        <v>73579.6</v>
      </c>
      <c r="Q75" s="91">
        <v>17884.08</v>
      </c>
      <c r="R75" s="91"/>
    </row>
    <row r="76" spans="1:18" s="27" customFormat="1" ht="12.75">
      <c r="A76" s="93" t="s">
        <v>1395</v>
      </c>
      <c r="B76" s="52">
        <v>200</v>
      </c>
      <c r="C76" s="52" t="s">
        <v>1452</v>
      </c>
      <c r="D76" s="86" t="str">
        <f t="shared" si="1"/>
        <v>000 0104 0000000 000 290</v>
      </c>
      <c r="E76" s="89">
        <v>50743291.64</v>
      </c>
      <c r="F76" s="90">
        <v>50743291.64</v>
      </c>
      <c r="G76" s="90">
        <v>4600000</v>
      </c>
      <c r="H76" s="90">
        <v>21231631.13</v>
      </c>
      <c r="I76" s="90">
        <v>10411439.98</v>
      </c>
      <c r="J76" s="90">
        <v>14500220.53</v>
      </c>
      <c r="K76" s="90"/>
      <c r="L76" s="90">
        <v>31225271.88</v>
      </c>
      <c r="M76" s="90">
        <v>31225271.88</v>
      </c>
      <c r="N76" s="91">
        <v>2165000</v>
      </c>
      <c r="O76" s="91">
        <v>12623512</v>
      </c>
      <c r="P76" s="91">
        <v>6600210.04</v>
      </c>
      <c r="Q76" s="91">
        <v>9836549.84</v>
      </c>
      <c r="R76" s="91"/>
    </row>
    <row r="77" spans="1:18" s="27" customFormat="1" ht="12.75">
      <c r="A77" s="93" t="s">
        <v>1397</v>
      </c>
      <c r="B77" s="52">
        <v>200</v>
      </c>
      <c r="C77" s="52" t="s">
        <v>1453</v>
      </c>
      <c r="D77" s="86" t="str">
        <f t="shared" si="1"/>
        <v>000 0104 0000000 000 300</v>
      </c>
      <c r="E77" s="89">
        <v>161886854.45</v>
      </c>
      <c r="F77" s="90">
        <v>161886854.45</v>
      </c>
      <c r="G77" s="90">
        <v>50000</v>
      </c>
      <c r="H77" s="90">
        <v>55822260.61</v>
      </c>
      <c r="I77" s="90">
        <v>44884306.39</v>
      </c>
      <c r="J77" s="90">
        <v>61130287.45</v>
      </c>
      <c r="K77" s="90"/>
      <c r="L77" s="90">
        <v>103060874.49</v>
      </c>
      <c r="M77" s="90">
        <v>103060874.49</v>
      </c>
      <c r="N77" s="91"/>
      <c r="O77" s="91">
        <v>35976718.4</v>
      </c>
      <c r="P77" s="91">
        <v>33441814.14</v>
      </c>
      <c r="Q77" s="91">
        <v>33642341.95</v>
      </c>
      <c r="R77" s="91"/>
    </row>
    <row r="78" spans="1:18" s="27" customFormat="1" ht="22.5">
      <c r="A78" s="93" t="s">
        <v>1399</v>
      </c>
      <c r="B78" s="52">
        <v>200</v>
      </c>
      <c r="C78" s="52" t="s">
        <v>1454</v>
      </c>
      <c r="D78" s="86" t="str">
        <f t="shared" si="1"/>
        <v>000 0104 0000000 000 310</v>
      </c>
      <c r="E78" s="89">
        <v>53472165.23</v>
      </c>
      <c r="F78" s="90">
        <v>53472165.23</v>
      </c>
      <c r="G78" s="90"/>
      <c r="H78" s="90">
        <v>12151747.67</v>
      </c>
      <c r="I78" s="90">
        <v>13441528.59</v>
      </c>
      <c r="J78" s="90">
        <v>27878888.97</v>
      </c>
      <c r="K78" s="90"/>
      <c r="L78" s="90">
        <v>27813187.29</v>
      </c>
      <c r="M78" s="90">
        <v>27813187.29</v>
      </c>
      <c r="N78" s="91"/>
      <c r="O78" s="91">
        <v>9021209.08</v>
      </c>
      <c r="P78" s="91">
        <v>8435402.75</v>
      </c>
      <c r="Q78" s="91">
        <v>10356575.46</v>
      </c>
      <c r="R78" s="91"/>
    </row>
    <row r="79" spans="1:18" s="27" customFormat="1" ht="22.5">
      <c r="A79" s="93" t="s">
        <v>1401</v>
      </c>
      <c r="B79" s="52">
        <v>200</v>
      </c>
      <c r="C79" s="52" t="s">
        <v>1455</v>
      </c>
      <c r="D79" s="86" t="str">
        <f t="shared" si="1"/>
        <v>000 0104 0000000 000 320</v>
      </c>
      <c r="E79" s="89">
        <v>3035000</v>
      </c>
      <c r="F79" s="90">
        <v>3035000</v>
      </c>
      <c r="G79" s="90"/>
      <c r="H79" s="90">
        <v>3000000</v>
      </c>
      <c r="I79" s="90">
        <v>35000</v>
      </c>
      <c r="J79" s="90"/>
      <c r="K79" s="90"/>
      <c r="L79" s="90">
        <v>3035000</v>
      </c>
      <c r="M79" s="90">
        <v>3035000</v>
      </c>
      <c r="N79" s="91"/>
      <c r="O79" s="91">
        <v>3000000</v>
      </c>
      <c r="P79" s="91">
        <v>35000</v>
      </c>
      <c r="Q79" s="91"/>
      <c r="R79" s="91"/>
    </row>
    <row r="80" spans="1:18" s="27" customFormat="1" ht="22.5">
      <c r="A80" s="93" t="s">
        <v>1405</v>
      </c>
      <c r="B80" s="52">
        <v>200</v>
      </c>
      <c r="C80" s="52" t="s">
        <v>1456</v>
      </c>
      <c r="D80" s="86" t="str">
        <f t="shared" si="1"/>
        <v>000 0104 0000000 000 340</v>
      </c>
      <c r="E80" s="89">
        <v>105379689.22</v>
      </c>
      <c r="F80" s="90">
        <v>105379689.22</v>
      </c>
      <c r="G80" s="90">
        <v>50000</v>
      </c>
      <c r="H80" s="90">
        <v>40670512.94</v>
      </c>
      <c r="I80" s="90">
        <v>31407777.8</v>
      </c>
      <c r="J80" s="90">
        <v>33251398.48</v>
      </c>
      <c r="K80" s="90"/>
      <c r="L80" s="90">
        <v>72212687.2</v>
      </c>
      <c r="M80" s="90">
        <v>72212687.2</v>
      </c>
      <c r="N80" s="91"/>
      <c r="O80" s="91">
        <v>23955509.32</v>
      </c>
      <c r="P80" s="91">
        <v>24971411.39</v>
      </c>
      <c r="Q80" s="91">
        <v>23285766.49</v>
      </c>
      <c r="R80" s="91"/>
    </row>
    <row r="81" spans="1:18" s="27" customFormat="1" ht="12.75">
      <c r="A81" s="93" t="s">
        <v>1457</v>
      </c>
      <c r="B81" s="52">
        <v>200</v>
      </c>
      <c r="C81" s="52" t="s">
        <v>1458</v>
      </c>
      <c r="D81" s="86" t="str">
        <f t="shared" si="1"/>
        <v>000 0105 0000000 000 000</v>
      </c>
      <c r="E81" s="89">
        <v>341833000</v>
      </c>
      <c r="F81" s="90">
        <v>341833000</v>
      </c>
      <c r="G81" s="90">
        <v>341833000</v>
      </c>
      <c r="H81" s="90"/>
      <c r="I81" s="90"/>
      <c r="J81" s="90"/>
      <c r="K81" s="90"/>
      <c r="L81" s="90">
        <v>164213790.67</v>
      </c>
      <c r="M81" s="90">
        <v>164213790.67</v>
      </c>
      <c r="N81" s="91">
        <v>164213790.67</v>
      </c>
      <c r="O81" s="91"/>
      <c r="P81" s="91"/>
      <c r="Q81" s="91"/>
      <c r="R81" s="91"/>
    </row>
    <row r="82" spans="1:18" s="27" customFormat="1" ht="12.75">
      <c r="A82" s="93" t="s">
        <v>1353</v>
      </c>
      <c r="B82" s="52">
        <v>200</v>
      </c>
      <c r="C82" s="52" t="s">
        <v>1459</v>
      </c>
      <c r="D82" s="86" t="str">
        <f t="shared" si="1"/>
        <v>000 0105 0000000 000 200</v>
      </c>
      <c r="E82" s="89">
        <v>271982000</v>
      </c>
      <c r="F82" s="90">
        <v>271982000</v>
      </c>
      <c r="G82" s="90">
        <v>271982000</v>
      </c>
      <c r="H82" s="90"/>
      <c r="I82" s="90"/>
      <c r="J82" s="90"/>
      <c r="K82" s="90"/>
      <c r="L82" s="90">
        <v>157757963.34</v>
      </c>
      <c r="M82" s="90">
        <v>157757963.34</v>
      </c>
      <c r="N82" s="91">
        <v>157757963.34</v>
      </c>
      <c r="O82" s="91"/>
      <c r="P82" s="91"/>
      <c r="Q82" s="91"/>
      <c r="R82" s="91"/>
    </row>
    <row r="83" spans="1:18" s="27" customFormat="1" ht="22.5">
      <c r="A83" s="93" t="s">
        <v>1355</v>
      </c>
      <c r="B83" s="52">
        <v>200</v>
      </c>
      <c r="C83" s="52" t="s">
        <v>1460</v>
      </c>
      <c r="D83" s="86" t="str">
        <f t="shared" si="1"/>
        <v>000 0105 0000000 000 210</v>
      </c>
      <c r="E83" s="89">
        <v>200769000</v>
      </c>
      <c r="F83" s="90">
        <v>200769000</v>
      </c>
      <c r="G83" s="90">
        <v>200769000</v>
      </c>
      <c r="H83" s="90"/>
      <c r="I83" s="90"/>
      <c r="J83" s="90"/>
      <c r="K83" s="90"/>
      <c r="L83" s="90">
        <v>122110451.33</v>
      </c>
      <c r="M83" s="90">
        <v>122110451.33</v>
      </c>
      <c r="N83" s="91">
        <v>122110451.33</v>
      </c>
      <c r="O83" s="91"/>
      <c r="P83" s="91"/>
      <c r="Q83" s="91"/>
      <c r="R83" s="91"/>
    </row>
    <row r="84" spans="1:18" s="27" customFormat="1" ht="12.75">
      <c r="A84" s="93" t="s">
        <v>1357</v>
      </c>
      <c r="B84" s="52">
        <v>200</v>
      </c>
      <c r="C84" s="52" t="s">
        <v>1461</v>
      </c>
      <c r="D84" s="86" t="str">
        <f t="shared" si="1"/>
        <v>000 0105 0000000 000 211</v>
      </c>
      <c r="E84" s="89">
        <v>158989000</v>
      </c>
      <c r="F84" s="90">
        <v>158989000</v>
      </c>
      <c r="G84" s="90">
        <v>158989000</v>
      </c>
      <c r="H84" s="90"/>
      <c r="I84" s="90"/>
      <c r="J84" s="90"/>
      <c r="K84" s="90"/>
      <c r="L84" s="90">
        <v>97631888.25</v>
      </c>
      <c r="M84" s="90">
        <v>97631888.25</v>
      </c>
      <c r="N84" s="91">
        <v>97631888.25</v>
      </c>
      <c r="O84" s="91"/>
      <c r="P84" s="91"/>
      <c r="Q84" s="91"/>
      <c r="R84" s="91"/>
    </row>
    <row r="85" spans="1:18" s="27" customFormat="1" ht="12.75">
      <c r="A85" s="93" t="s">
        <v>1359</v>
      </c>
      <c r="B85" s="52">
        <v>200</v>
      </c>
      <c r="C85" s="52" t="s">
        <v>1462</v>
      </c>
      <c r="D85" s="86" t="str">
        <f t="shared" si="1"/>
        <v>000 0105 0000000 000 212</v>
      </c>
      <c r="E85" s="89">
        <v>113000</v>
      </c>
      <c r="F85" s="90">
        <v>113000</v>
      </c>
      <c r="G85" s="90">
        <v>113000</v>
      </c>
      <c r="H85" s="90"/>
      <c r="I85" s="90"/>
      <c r="J85" s="90"/>
      <c r="K85" s="90"/>
      <c r="L85" s="90">
        <v>65243.2</v>
      </c>
      <c r="M85" s="90">
        <v>65243.2</v>
      </c>
      <c r="N85" s="91">
        <v>65243.2</v>
      </c>
      <c r="O85" s="91"/>
      <c r="P85" s="91"/>
      <c r="Q85" s="91"/>
      <c r="R85" s="91"/>
    </row>
    <row r="86" spans="1:18" s="27" customFormat="1" ht="12.75">
      <c r="A86" s="93" t="s">
        <v>1361</v>
      </c>
      <c r="B86" s="52">
        <v>200</v>
      </c>
      <c r="C86" s="52" t="s">
        <v>1463</v>
      </c>
      <c r="D86" s="86" t="str">
        <f t="shared" si="1"/>
        <v>000 0105 0000000 000 213</v>
      </c>
      <c r="E86" s="89">
        <v>41667000</v>
      </c>
      <c r="F86" s="90">
        <v>41667000</v>
      </c>
      <c r="G86" s="90">
        <v>41667000</v>
      </c>
      <c r="H86" s="90"/>
      <c r="I86" s="90"/>
      <c r="J86" s="90"/>
      <c r="K86" s="90"/>
      <c r="L86" s="90">
        <v>24413319.88</v>
      </c>
      <c r="M86" s="90">
        <v>24413319.88</v>
      </c>
      <c r="N86" s="91">
        <v>24413319.88</v>
      </c>
      <c r="O86" s="91"/>
      <c r="P86" s="91"/>
      <c r="Q86" s="91"/>
      <c r="R86" s="91"/>
    </row>
    <row r="87" spans="1:18" s="27" customFormat="1" ht="12.75">
      <c r="A87" s="93" t="s">
        <v>1363</v>
      </c>
      <c r="B87" s="52">
        <v>200</v>
      </c>
      <c r="C87" s="52" t="s">
        <v>1464</v>
      </c>
      <c r="D87" s="86" t="str">
        <f t="shared" si="1"/>
        <v>000 0105 0000000 000 220</v>
      </c>
      <c r="E87" s="89">
        <v>70778000</v>
      </c>
      <c r="F87" s="90">
        <v>70778000</v>
      </c>
      <c r="G87" s="90">
        <v>70778000</v>
      </c>
      <c r="H87" s="90"/>
      <c r="I87" s="90"/>
      <c r="J87" s="90"/>
      <c r="K87" s="90"/>
      <c r="L87" s="90">
        <v>35563829.01</v>
      </c>
      <c r="M87" s="90">
        <v>35563829.01</v>
      </c>
      <c r="N87" s="91">
        <v>35563829.01</v>
      </c>
      <c r="O87" s="91"/>
      <c r="P87" s="91"/>
      <c r="Q87" s="91"/>
      <c r="R87" s="91"/>
    </row>
    <row r="88" spans="1:18" s="27" customFormat="1" ht="12.75">
      <c r="A88" s="93" t="s">
        <v>1365</v>
      </c>
      <c r="B88" s="52">
        <v>200</v>
      </c>
      <c r="C88" s="52" t="s">
        <v>1465</v>
      </c>
      <c r="D88" s="86" t="str">
        <f t="shared" si="1"/>
        <v>000 0105 0000000 000 221</v>
      </c>
      <c r="E88" s="89">
        <v>16379000</v>
      </c>
      <c r="F88" s="90">
        <v>16379000</v>
      </c>
      <c r="G88" s="90">
        <v>16379000</v>
      </c>
      <c r="H88" s="90"/>
      <c r="I88" s="90"/>
      <c r="J88" s="90"/>
      <c r="K88" s="90"/>
      <c r="L88" s="90">
        <v>10913639.81</v>
      </c>
      <c r="M88" s="90">
        <v>10913639.81</v>
      </c>
      <c r="N88" s="91">
        <v>10913639.81</v>
      </c>
      <c r="O88" s="91"/>
      <c r="P88" s="91"/>
      <c r="Q88" s="91"/>
      <c r="R88" s="91"/>
    </row>
    <row r="89" spans="1:18" s="27" customFormat="1" ht="12.75">
      <c r="A89" s="93" t="s">
        <v>1367</v>
      </c>
      <c r="B89" s="52">
        <v>200</v>
      </c>
      <c r="C89" s="52" t="s">
        <v>1466</v>
      </c>
      <c r="D89" s="86" t="str">
        <f t="shared" si="1"/>
        <v>000 0105 0000000 000 222</v>
      </c>
      <c r="E89" s="89">
        <v>227000</v>
      </c>
      <c r="F89" s="90">
        <v>227000</v>
      </c>
      <c r="G89" s="90">
        <v>227000</v>
      </c>
      <c r="H89" s="90"/>
      <c r="I89" s="90"/>
      <c r="J89" s="90"/>
      <c r="K89" s="90"/>
      <c r="L89" s="90">
        <v>46671.78</v>
      </c>
      <c r="M89" s="90">
        <v>46671.78</v>
      </c>
      <c r="N89" s="91">
        <v>46671.78</v>
      </c>
      <c r="O89" s="91"/>
      <c r="P89" s="91"/>
      <c r="Q89" s="91"/>
      <c r="R89" s="91"/>
    </row>
    <row r="90" spans="1:18" s="27" customFormat="1" ht="12.75">
      <c r="A90" s="93" t="s">
        <v>1369</v>
      </c>
      <c r="B90" s="52">
        <v>200</v>
      </c>
      <c r="C90" s="52" t="s">
        <v>1467</v>
      </c>
      <c r="D90" s="86" t="str">
        <f t="shared" si="1"/>
        <v>000 0105 0000000 000 223</v>
      </c>
      <c r="E90" s="89">
        <v>10353000</v>
      </c>
      <c r="F90" s="90">
        <v>10353000</v>
      </c>
      <c r="G90" s="90">
        <v>10353000</v>
      </c>
      <c r="H90" s="90"/>
      <c r="I90" s="90"/>
      <c r="J90" s="90"/>
      <c r="K90" s="90"/>
      <c r="L90" s="90">
        <v>5531866.6</v>
      </c>
      <c r="M90" s="90">
        <v>5531866.6</v>
      </c>
      <c r="N90" s="91">
        <v>5531866.6</v>
      </c>
      <c r="O90" s="91"/>
      <c r="P90" s="91"/>
      <c r="Q90" s="91"/>
      <c r="R90" s="91"/>
    </row>
    <row r="91" spans="1:18" s="27" customFormat="1" ht="22.5">
      <c r="A91" s="93" t="s">
        <v>1371</v>
      </c>
      <c r="B91" s="52">
        <v>200</v>
      </c>
      <c r="C91" s="52" t="s">
        <v>1468</v>
      </c>
      <c r="D91" s="86" t="str">
        <f t="shared" si="1"/>
        <v>000 0105 0000000 000 224</v>
      </c>
      <c r="E91" s="89">
        <v>224000</v>
      </c>
      <c r="F91" s="90">
        <v>224000</v>
      </c>
      <c r="G91" s="90">
        <v>224000</v>
      </c>
      <c r="H91" s="90"/>
      <c r="I91" s="90"/>
      <c r="J91" s="90"/>
      <c r="K91" s="90"/>
      <c r="L91" s="90">
        <v>129351.6</v>
      </c>
      <c r="M91" s="90">
        <v>129351.6</v>
      </c>
      <c r="N91" s="91">
        <v>129351.6</v>
      </c>
      <c r="O91" s="91"/>
      <c r="P91" s="91"/>
      <c r="Q91" s="91"/>
      <c r="R91" s="91"/>
    </row>
    <row r="92" spans="1:18" s="27" customFormat="1" ht="22.5">
      <c r="A92" s="93" t="s">
        <v>1373</v>
      </c>
      <c r="B92" s="52">
        <v>200</v>
      </c>
      <c r="C92" s="52" t="s">
        <v>1469</v>
      </c>
      <c r="D92" s="86" t="str">
        <f t="shared" si="1"/>
        <v>000 0105 0000000 000 225</v>
      </c>
      <c r="E92" s="89">
        <v>27175000</v>
      </c>
      <c r="F92" s="90">
        <v>27175000</v>
      </c>
      <c r="G92" s="90">
        <v>27175000</v>
      </c>
      <c r="H92" s="90"/>
      <c r="I92" s="90"/>
      <c r="J92" s="90"/>
      <c r="K92" s="90"/>
      <c r="L92" s="90">
        <v>10849429.44</v>
      </c>
      <c r="M92" s="90">
        <v>10849429.44</v>
      </c>
      <c r="N92" s="91">
        <v>10849429.44</v>
      </c>
      <c r="O92" s="91"/>
      <c r="P92" s="91"/>
      <c r="Q92" s="91"/>
      <c r="R92" s="91"/>
    </row>
    <row r="93" spans="1:18" s="27" customFormat="1" ht="12.75">
      <c r="A93" s="93" t="s">
        <v>1375</v>
      </c>
      <c r="B93" s="52">
        <v>200</v>
      </c>
      <c r="C93" s="52" t="s">
        <v>1470</v>
      </c>
      <c r="D93" s="86" t="str">
        <f t="shared" si="1"/>
        <v>000 0105 0000000 000 226</v>
      </c>
      <c r="E93" s="89">
        <v>16420000</v>
      </c>
      <c r="F93" s="90">
        <v>16420000</v>
      </c>
      <c r="G93" s="90">
        <v>16420000</v>
      </c>
      <c r="H93" s="90"/>
      <c r="I93" s="90"/>
      <c r="J93" s="90"/>
      <c r="K93" s="90"/>
      <c r="L93" s="90">
        <v>8092869.78</v>
      </c>
      <c r="M93" s="90">
        <v>8092869.78</v>
      </c>
      <c r="N93" s="91">
        <v>8092869.78</v>
      </c>
      <c r="O93" s="91"/>
      <c r="P93" s="91"/>
      <c r="Q93" s="91"/>
      <c r="R93" s="91"/>
    </row>
    <row r="94" spans="1:18" s="27" customFormat="1" ht="12.75">
      <c r="A94" s="93" t="s">
        <v>1395</v>
      </c>
      <c r="B94" s="52">
        <v>200</v>
      </c>
      <c r="C94" s="52" t="s">
        <v>1471</v>
      </c>
      <c r="D94" s="86" t="str">
        <f t="shared" si="1"/>
        <v>000 0105 0000000 000 290</v>
      </c>
      <c r="E94" s="89">
        <v>435000</v>
      </c>
      <c r="F94" s="90">
        <v>435000</v>
      </c>
      <c r="G94" s="90">
        <v>435000</v>
      </c>
      <c r="H94" s="90"/>
      <c r="I94" s="90"/>
      <c r="J94" s="90"/>
      <c r="K94" s="90"/>
      <c r="L94" s="90">
        <v>83683</v>
      </c>
      <c r="M94" s="90">
        <v>83683</v>
      </c>
      <c r="N94" s="91">
        <v>83683</v>
      </c>
      <c r="O94" s="91"/>
      <c r="P94" s="91"/>
      <c r="Q94" s="91"/>
      <c r="R94" s="91"/>
    </row>
    <row r="95" spans="1:18" s="27" customFormat="1" ht="12.75">
      <c r="A95" s="93" t="s">
        <v>1397</v>
      </c>
      <c r="B95" s="52">
        <v>200</v>
      </c>
      <c r="C95" s="52" t="s">
        <v>1472</v>
      </c>
      <c r="D95" s="86" t="str">
        <f t="shared" si="1"/>
        <v>000 0105 0000000 000 300</v>
      </c>
      <c r="E95" s="89">
        <v>69851000</v>
      </c>
      <c r="F95" s="90">
        <v>69851000</v>
      </c>
      <c r="G95" s="90">
        <v>69851000</v>
      </c>
      <c r="H95" s="90"/>
      <c r="I95" s="90"/>
      <c r="J95" s="90"/>
      <c r="K95" s="90"/>
      <c r="L95" s="90">
        <v>6455827.33</v>
      </c>
      <c r="M95" s="90">
        <v>6455827.33</v>
      </c>
      <c r="N95" s="91">
        <v>6455827.33</v>
      </c>
      <c r="O95" s="91"/>
      <c r="P95" s="91"/>
      <c r="Q95" s="91"/>
      <c r="R95" s="91"/>
    </row>
    <row r="96" spans="1:18" s="27" customFormat="1" ht="22.5">
      <c r="A96" s="93" t="s">
        <v>1399</v>
      </c>
      <c r="B96" s="52">
        <v>200</v>
      </c>
      <c r="C96" s="52" t="s">
        <v>1473</v>
      </c>
      <c r="D96" s="86" t="str">
        <f t="shared" si="1"/>
        <v>000 0105 0000000 000 310</v>
      </c>
      <c r="E96" s="89">
        <v>59725000</v>
      </c>
      <c r="F96" s="90">
        <v>59725000</v>
      </c>
      <c r="G96" s="90">
        <v>59725000</v>
      </c>
      <c r="H96" s="90"/>
      <c r="I96" s="90"/>
      <c r="J96" s="90"/>
      <c r="K96" s="90"/>
      <c r="L96" s="90">
        <v>351950.18</v>
      </c>
      <c r="M96" s="90">
        <v>351950.18</v>
      </c>
      <c r="N96" s="91">
        <v>351950.18</v>
      </c>
      <c r="O96" s="91"/>
      <c r="P96" s="91"/>
      <c r="Q96" s="91"/>
      <c r="R96" s="91"/>
    </row>
    <row r="97" spans="1:18" s="27" customFormat="1" ht="22.5">
      <c r="A97" s="93" t="s">
        <v>1405</v>
      </c>
      <c r="B97" s="52">
        <v>200</v>
      </c>
      <c r="C97" s="52" t="s">
        <v>1474</v>
      </c>
      <c r="D97" s="86" t="str">
        <f t="shared" si="1"/>
        <v>000 0105 0000000 000 340</v>
      </c>
      <c r="E97" s="89">
        <v>10126000</v>
      </c>
      <c r="F97" s="90">
        <v>10126000</v>
      </c>
      <c r="G97" s="90">
        <v>10126000</v>
      </c>
      <c r="H97" s="90"/>
      <c r="I97" s="90"/>
      <c r="J97" s="90"/>
      <c r="K97" s="90"/>
      <c r="L97" s="90">
        <v>6103877.15</v>
      </c>
      <c r="M97" s="90">
        <v>6103877.15</v>
      </c>
      <c r="N97" s="91">
        <v>6103877.15</v>
      </c>
      <c r="O97" s="91"/>
      <c r="P97" s="91"/>
      <c r="Q97" s="91"/>
      <c r="R97" s="91"/>
    </row>
    <row r="98" spans="1:18" s="27" customFormat="1" ht="45">
      <c r="A98" s="93" t="s">
        <v>1475</v>
      </c>
      <c r="B98" s="52">
        <v>200</v>
      </c>
      <c r="C98" s="52" t="s">
        <v>1476</v>
      </c>
      <c r="D98" s="86" t="str">
        <f t="shared" si="1"/>
        <v>000 0106 0000000 000 000</v>
      </c>
      <c r="E98" s="89">
        <v>1048044198.12</v>
      </c>
      <c r="F98" s="90">
        <v>1048044198.12</v>
      </c>
      <c r="G98" s="90">
        <v>678627530</v>
      </c>
      <c r="H98" s="90">
        <v>212305300</v>
      </c>
      <c r="I98" s="90">
        <v>155271468.12</v>
      </c>
      <c r="J98" s="90">
        <v>1839900</v>
      </c>
      <c r="K98" s="90"/>
      <c r="L98" s="90">
        <v>597748028.13</v>
      </c>
      <c r="M98" s="90">
        <v>597748028.13</v>
      </c>
      <c r="N98" s="91">
        <v>345661740.06</v>
      </c>
      <c r="O98" s="91">
        <v>137358076.25</v>
      </c>
      <c r="P98" s="91">
        <v>113420652.35</v>
      </c>
      <c r="Q98" s="91">
        <v>1307559.47</v>
      </c>
      <c r="R98" s="91"/>
    </row>
    <row r="99" spans="1:18" s="27" customFormat="1" ht="12.75">
      <c r="A99" s="93" t="s">
        <v>1353</v>
      </c>
      <c r="B99" s="52">
        <v>200</v>
      </c>
      <c r="C99" s="52" t="s">
        <v>1477</v>
      </c>
      <c r="D99" s="86" t="str">
        <f t="shared" si="1"/>
        <v>000 0106 0000000 000 200</v>
      </c>
      <c r="E99" s="89">
        <v>994505757.25</v>
      </c>
      <c r="F99" s="90">
        <v>994505757.25</v>
      </c>
      <c r="G99" s="90">
        <v>642986530</v>
      </c>
      <c r="H99" s="90">
        <v>200972671.28</v>
      </c>
      <c r="I99" s="90">
        <v>148711655.97</v>
      </c>
      <c r="J99" s="90">
        <v>1834900</v>
      </c>
      <c r="K99" s="90"/>
      <c r="L99" s="90">
        <v>569939772.13</v>
      </c>
      <c r="M99" s="90">
        <v>569939772.13</v>
      </c>
      <c r="N99" s="91">
        <v>328519603.58</v>
      </c>
      <c r="O99" s="91">
        <v>131546205.59</v>
      </c>
      <c r="P99" s="91">
        <v>108571403.49</v>
      </c>
      <c r="Q99" s="91">
        <v>1302559.47</v>
      </c>
      <c r="R99" s="91"/>
    </row>
    <row r="100" spans="1:18" s="27" customFormat="1" ht="22.5">
      <c r="A100" s="93" t="s">
        <v>1355</v>
      </c>
      <c r="B100" s="52">
        <v>200</v>
      </c>
      <c r="C100" s="52" t="s">
        <v>1478</v>
      </c>
      <c r="D100" s="86" t="str">
        <f t="shared" si="1"/>
        <v>000 0106 0000000 000 210</v>
      </c>
      <c r="E100" s="89">
        <v>565150042.04</v>
      </c>
      <c r="F100" s="90">
        <v>565150042.04</v>
      </c>
      <c r="G100" s="90">
        <v>264112000</v>
      </c>
      <c r="H100" s="90">
        <v>161592605</v>
      </c>
      <c r="I100" s="90">
        <v>137788537.04</v>
      </c>
      <c r="J100" s="90">
        <v>1656900</v>
      </c>
      <c r="K100" s="90"/>
      <c r="L100" s="90">
        <v>413269618.33</v>
      </c>
      <c r="M100" s="90">
        <v>413269618.33</v>
      </c>
      <c r="N100" s="91">
        <v>194859127.52</v>
      </c>
      <c r="O100" s="91">
        <v>115003836.87</v>
      </c>
      <c r="P100" s="91">
        <v>102184544.72</v>
      </c>
      <c r="Q100" s="91">
        <v>1222109.22</v>
      </c>
      <c r="R100" s="91"/>
    </row>
    <row r="101" spans="1:18" s="27" customFormat="1" ht="12.75">
      <c r="A101" s="93" t="s">
        <v>1357</v>
      </c>
      <c r="B101" s="52">
        <v>200</v>
      </c>
      <c r="C101" s="52" t="s">
        <v>1479</v>
      </c>
      <c r="D101" s="86" t="str">
        <f t="shared" si="1"/>
        <v>000 0106 0000000 000 211</v>
      </c>
      <c r="E101" s="89">
        <v>458639842.48</v>
      </c>
      <c r="F101" s="90">
        <v>458639842.48</v>
      </c>
      <c r="G101" s="90">
        <v>220389000</v>
      </c>
      <c r="H101" s="90">
        <v>128037973</v>
      </c>
      <c r="I101" s="90">
        <v>108879969.48</v>
      </c>
      <c r="J101" s="90">
        <v>1332900</v>
      </c>
      <c r="K101" s="90"/>
      <c r="L101" s="90">
        <v>333616645.03</v>
      </c>
      <c r="M101" s="90">
        <v>333616645.03</v>
      </c>
      <c r="N101" s="91">
        <v>159929130.28</v>
      </c>
      <c r="O101" s="91">
        <v>91090251.29</v>
      </c>
      <c r="P101" s="91">
        <v>81627211.8</v>
      </c>
      <c r="Q101" s="91">
        <v>970051.66</v>
      </c>
      <c r="R101" s="91"/>
    </row>
    <row r="102" spans="1:18" s="27" customFormat="1" ht="12.75">
      <c r="A102" s="93" t="s">
        <v>1359</v>
      </c>
      <c r="B102" s="52">
        <v>200</v>
      </c>
      <c r="C102" s="52" t="s">
        <v>1480</v>
      </c>
      <c r="D102" s="86" t="str">
        <f t="shared" si="1"/>
        <v>000 0106 0000000 000 212</v>
      </c>
      <c r="E102" s="89">
        <v>856749</v>
      </c>
      <c r="F102" s="90">
        <v>856749</v>
      </c>
      <c r="G102" s="90">
        <v>593000</v>
      </c>
      <c r="H102" s="90">
        <v>105375</v>
      </c>
      <c r="I102" s="90">
        <v>158374</v>
      </c>
      <c r="J102" s="90"/>
      <c r="K102" s="90"/>
      <c r="L102" s="90">
        <v>494746.81</v>
      </c>
      <c r="M102" s="90">
        <v>494746.81</v>
      </c>
      <c r="N102" s="91">
        <v>397400</v>
      </c>
      <c r="O102" s="91">
        <v>46257.99</v>
      </c>
      <c r="P102" s="91">
        <v>51088.82</v>
      </c>
      <c r="Q102" s="91"/>
      <c r="R102" s="91"/>
    </row>
    <row r="103" spans="1:18" s="27" customFormat="1" ht="12.75">
      <c r="A103" s="93" t="s">
        <v>1361</v>
      </c>
      <c r="B103" s="52">
        <v>200</v>
      </c>
      <c r="C103" s="52" t="s">
        <v>1481</v>
      </c>
      <c r="D103" s="86" t="str">
        <f t="shared" si="1"/>
        <v>000 0106 0000000 000 213</v>
      </c>
      <c r="E103" s="89">
        <v>105653450.56</v>
      </c>
      <c r="F103" s="90">
        <v>105653450.56</v>
      </c>
      <c r="G103" s="90">
        <v>43130000</v>
      </c>
      <c r="H103" s="90">
        <v>33449257</v>
      </c>
      <c r="I103" s="90">
        <v>28750193.56</v>
      </c>
      <c r="J103" s="90">
        <v>324000</v>
      </c>
      <c r="K103" s="90"/>
      <c r="L103" s="90">
        <v>79158226.49</v>
      </c>
      <c r="M103" s="90">
        <v>79158226.49</v>
      </c>
      <c r="N103" s="91">
        <v>34532597.24</v>
      </c>
      <c r="O103" s="91">
        <v>23867327.59</v>
      </c>
      <c r="P103" s="91">
        <v>20506244.1</v>
      </c>
      <c r="Q103" s="91">
        <v>252057.56</v>
      </c>
      <c r="R103" s="91"/>
    </row>
    <row r="104" spans="1:18" s="27" customFormat="1" ht="12.75">
      <c r="A104" s="93" t="s">
        <v>1363</v>
      </c>
      <c r="B104" s="52">
        <v>200</v>
      </c>
      <c r="C104" s="52" t="s">
        <v>1482</v>
      </c>
      <c r="D104" s="86" t="str">
        <f t="shared" si="1"/>
        <v>000 0106 0000000 000 220</v>
      </c>
      <c r="E104" s="89">
        <v>426324795.89</v>
      </c>
      <c r="F104" s="90">
        <v>426324795.89</v>
      </c>
      <c r="G104" s="90">
        <v>377314530</v>
      </c>
      <c r="H104" s="90">
        <v>38614066.28</v>
      </c>
      <c r="I104" s="90">
        <v>10219199.61</v>
      </c>
      <c r="J104" s="90">
        <v>177000</v>
      </c>
      <c r="K104" s="90"/>
      <c r="L104" s="90">
        <v>154811150.49</v>
      </c>
      <c r="M104" s="90">
        <v>154811150.49</v>
      </c>
      <c r="N104" s="91">
        <v>132464942.82</v>
      </c>
      <c r="O104" s="91">
        <v>16211219.74</v>
      </c>
      <c r="P104" s="91">
        <v>6054987.93</v>
      </c>
      <c r="Q104" s="91">
        <v>80000</v>
      </c>
      <c r="R104" s="91"/>
    </row>
    <row r="105" spans="1:18" s="27" customFormat="1" ht="12.75">
      <c r="A105" s="93" t="s">
        <v>1365</v>
      </c>
      <c r="B105" s="52">
        <v>200</v>
      </c>
      <c r="C105" s="52" t="s">
        <v>1483</v>
      </c>
      <c r="D105" s="86" t="str">
        <f t="shared" si="1"/>
        <v>000 0106 0000000 000 221</v>
      </c>
      <c r="E105" s="89">
        <v>39338187.11</v>
      </c>
      <c r="F105" s="90">
        <v>39338187.11</v>
      </c>
      <c r="G105" s="90">
        <v>33947000</v>
      </c>
      <c r="H105" s="90">
        <v>3200100</v>
      </c>
      <c r="I105" s="90">
        <v>2191087.11</v>
      </c>
      <c r="J105" s="90"/>
      <c r="K105" s="90"/>
      <c r="L105" s="90">
        <v>24978083.84</v>
      </c>
      <c r="M105" s="90">
        <v>24978083.84</v>
      </c>
      <c r="N105" s="91">
        <v>21687784.19</v>
      </c>
      <c r="O105" s="91">
        <v>1844342.2</v>
      </c>
      <c r="P105" s="91">
        <v>1445957.45</v>
      </c>
      <c r="Q105" s="91"/>
      <c r="R105" s="91"/>
    </row>
    <row r="106" spans="1:18" s="27" customFormat="1" ht="12.75">
      <c r="A106" s="93" t="s">
        <v>1367</v>
      </c>
      <c r="B106" s="52">
        <v>200</v>
      </c>
      <c r="C106" s="52" t="s">
        <v>1484</v>
      </c>
      <c r="D106" s="86" t="str">
        <f t="shared" si="1"/>
        <v>000 0106 0000000 000 222</v>
      </c>
      <c r="E106" s="89">
        <v>3379772.6</v>
      </c>
      <c r="F106" s="90">
        <v>3379772.6</v>
      </c>
      <c r="G106" s="90">
        <v>2643000</v>
      </c>
      <c r="H106" s="90">
        <v>670000</v>
      </c>
      <c r="I106" s="90">
        <v>66772.6</v>
      </c>
      <c r="J106" s="90"/>
      <c r="K106" s="90"/>
      <c r="L106" s="90">
        <v>1503656.23</v>
      </c>
      <c r="M106" s="90">
        <v>1503656.23</v>
      </c>
      <c r="N106" s="91">
        <v>1077081.3</v>
      </c>
      <c r="O106" s="91">
        <v>398905.73</v>
      </c>
      <c r="P106" s="91">
        <v>27669.2</v>
      </c>
      <c r="Q106" s="91"/>
      <c r="R106" s="91"/>
    </row>
    <row r="107" spans="1:18" s="27" customFormat="1" ht="12.75">
      <c r="A107" s="93" t="s">
        <v>1369</v>
      </c>
      <c r="B107" s="52">
        <v>200</v>
      </c>
      <c r="C107" s="52" t="s">
        <v>1485</v>
      </c>
      <c r="D107" s="86" t="str">
        <f t="shared" si="1"/>
        <v>000 0106 0000000 000 223</v>
      </c>
      <c r="E107" s="89">
        <v>10468449.4</v>
      </c>
      <c r="F107" s="90">
        <v>10468449.4</v>
      </c>
      <c r="G107" s="90">
        <v>7107000</v>
      </c>
      <c r="H107" s="90">
        <v>2626884</v>
      </c>
      <c r="I107" s="90">
        <v>734565.4</v>
      </c>
      <c r="J107" s="90"/>
      <c r="K107" s="90"/>
      <c r="L107" s="90">
        <v>4284225.71</v>
      </c>
      <c r="M107" s="90">
        <v>4284225.71</v>
      </c>
      <c r="N107" s="91">
        <v>2125774.79</v>
      </c>
      <c r="O107" s="91">
        <v>1694170.36</v>
      </c>
      <c r="P107" s="91">
        <v>464280.56</v>
      </c>
      <c r="Q107" s="91"/>
      <c r="R107" s="91"/>
    </row>
    <row r="108" spans="1:18" s="27" customFormat="1" ht="22.5">
      <c r="A108" s="93" t="s">
        <v>1371</v>
      </c>
      <c r="B108" s="52">
        <v>200</v>
      </c>
      <c r="C108" s="52" t="s">
        <v>1486</v>
      </c>
      <c r="D108" s="86" t="str">
        <f t="shared" si="1"/>
        <v>000 0106 0000000 000 224</v>
      </c>
      <c r="E108" s="89">
        <v>2991000</v>
      </c>
      <c r="F108" s="90">
        <v>2991000</v>
      </c>
      <c r="G108" s="90">
        <v>2991000</v>
      </c>
      <c r="H108" s="90"/>
      <c r="I108" s="90"/>
      <c r="J108" s="90"/>
      <c r="K108" s="90"/>
      <c r="L108" s="90">
        <v>1608386.61</v>
      </c>
      <c r="M108" s="90">
        <v>1608386.61</v>
      </c>
      <c r="N108" s="91">
        <v>1608386.61</v>
      </c>
      <c r="O108" s="91"/>
      <c r="P108" s="91"/>
      <c r="Q108" s="91"/>
      <c r="R108" s="91"/>
    </row>
    <row r="109" spans="1:18" s="27" customFormat="1" ht="22.5">
      <c r="A109" s="93" t="s">
        <v>1373</v>
      </c>
      <c r="B109" s="52">
        <v>200</v>
      </c>
      <c r="C109" s="52" t="s">
        <v>1487</v>
      </c>
      <c r="D109" s="86" t="str">
        <f t="shared" si="1"/>
        <v>000 0106 0000000 000 225</v>
      </c>
      <c r="E109" s="89">
        <v>43714416.34</v>
      </c>
      <c r="F109" s="90">
        <v>43714416.34</v>
      </c>
      <c r="G109" s="90">
        <v>29419530</v>
      </c>
      <c r="H109" s="90">
        <v>12119099.57</v>
      </c>
      <c r="I109" s="90">
        <v>2175786.77</v>
      </c>
      <c r="J109" s="90"/>
      <c r="K109" s="90"/>
      <c r="L109" s="90">
        <v>19084415.68</v>
      </c>
      <c r="M109" s="90">
        <v>19084415.68</v>
      </c>
      <c r="N109" s="91">
        <v>15572902.92</v>
      </c>
      <c r="O109" s="91">
        <v>2375562.58</v>
      </c>
      <c r="P109" s="91">
        <v>1135950.18</v>
      </c>
      <c r="Q109" s="91"/>
      <c r="R109" s="91"/>
    </row>
    <row r="110" spans="1:18" s="27" customFormat="1" ht="12.75">
      <c r="A110" s="93" t="s">
        <v>1375</v>
      </c>
      <c r="B110" s="52">
        <v>200</v>
      </c>
      <c r="C110" s="52" t="s">
        <v>1488</v>
      </c>
      <c r="D110" s="86" t="str">
        <f t="shared" si="1"/>
        <v>000 0106 0000000 000 226</v>
      </c>
      <c r="E110" s="89">
        <v>326432970.44</v>
      </c>
      <c r="F110" s="90">
        <v>326432970.44</v>
      </c>
      <c r="G110" s="90">
        <v>301207000</v>
      </c>
      <c r="H110" s="90">
        <v>19997982.71</v>
      </c>
      <c r="I110" s="90">
        <v>5050987.73</v>
      </c>
      <c r="J110" s="90">
        <v>177000</v>
      </c>
      <c r="K110" s="90"/>
      <c r="L110" s="90">
        <v>103352382.42</v>
      </c>
      <c r="M110" s="90">
        <v>103352382.42</v>
      </c>
      <c r="N110" s="91">
        <v>90393013.01</v>
      </c>
      <c r="O110" s="91">
        <v>9898238.87</v>
      </c>
      <c r="P110" s="91">
        <v>2981130.54</v>
      </c>
      <c r="Q110" s="91">
        <v>80000</v>
      </c>
      <c r="R110" s="91"/>
    </row>
    <row r="111" spans="1:18" s="27" customFormat="1" ht="12.75">
      <c r="A111" s="93" t="s">
        <v>1391</v>
      </c>
      <c r="B111" s="52">
        <v>200</v>
      </c>
      <c r="C111" s="52" t="s">
        <v>1489</v>
      </c>
      <c r="D111" s="86" t="str">
        <f t="shared" si="1"/>
        <v>000 0106 0000000 000 260</v>
      </c>
      <c r="E111" s="89">
        <v>3500</v>
      </c>
      <c r="F111" s="90">
        <v>3500</v>
      </c>
      <c r="G111" s="90"/>
      <c r="H111" s="90">
        <v>3500</v>
      </c>
      <c r="I111" s="90"/>
      <c r="J111" s="90"/>
      <c r="K111" s="90"/>
      <c r="L111" s="90"/>
      <c r="M111" s="90"/>
      <c r="N111" s="91"/>
      <c r="O111" s="91"/>
      <c r="P111" s="91"/>
      <c r="Q111" s="91"/>
      <c r="R111" s="91"/>
    </row>
    <row r="112" spans="1:18" s="27" customFormat="1" ht="22.5">
      <c r="A112" s="93" t="s">
        <v>1393</v>
      </c>
      <c r="B112" s="52">
        <v>200</v>
      </c>
      <c r="C112" s="52" t="s">
        <v>1490</v>
      </c>
      <c r="D112" s="86" t="str">
        <f t="shared" si="1"/>
        <v>000 0106 0000000 000 262</v>
      </c>
      <c r="E112" s="89">
        <v>3500</v>
      </c>
      <c r="F112" s="90">
        <v>3500</v>
      </c>
      <c r="G112" s="90"/>
      <c r="H112" s="90">
        <v>3500</v>
      </c>
      <c r="I112" s="90"/>
      <c r="J112" s="90"/>
      <c r="K112" s="90"/>
      <c r="L112" s="90"/>
      <c r="M112" s="90"/>
      <c r="N112" s="91"/>
      <c r="O112" s="91"/>
      <c r="P112" s="91"/>
      <c r="Q112" s="91"/>
      <c r="R112" s="91"/>
    </row>
    <row r="113" spans="1:18" s="27" customFormat="1" ht="12.75">
      <c r="A113" s="93" t="s">
        <v>1395</v>
      </c>
      <c r="B113" s="52">
        <v>200</v>
      </c>
      <c r="C113" s="52" t="s">
        <v>1491</v>
      </c>
      <c r="D113" s="86" t="str">
        <f t="shared" si="1"/>
        <v>000 0106 0000000 000 290</v>
      </c>
      <c r="E113" s="89">
        <v>3027419.32</v>
      </c>
      <c r="F113" s="90">
        <v>3027419.32</v>
      </c>
      <c r="G113" s="90">
        <v>1560000</v>
      </c>
      <c r="H113" s="90">
        <v>762500</v>
      </c>
      <c r="I113" s="90">
        <v>703919.32</v>
      </c>
      <c r="J113" s="90">
        <v>1000</v>
      </c>
      <c r="K113" s="90"/>
      <c r="L113" s="90">
        <v>1859003.31</v>
      </c>
      <c r="M113" s="90">
        <v>1859003.31</v>
      </c>
      <c r="N113" s="91">
        <v>1195533.24</v>
      </c>
      <c r="O113" s="91">
        <v>331148.98</v>
      </c>
      <c r="P113" s="91">
        <v>331870.84</v>
      </c>
      <c r="Q113" s="91">
        <v>450.25</v>
      </c>
      <c r="R113" s="91"/>
    </row>
    <row r="114" spans="1:18" s="27" customFormat="1" ht="12.75">
      <c r="A114" s="93" t="s">
        <v>1397</v>
      </c>
      <c r="B114" s="52">
        <v>200</v>
      </c>
      <c r="C114" s="52" t="s">
        <v>1492</v>
      </c>
      <c r="D114" s="86" t="str">
        <f t="shared" si="1"/>
        <v>000 0106 0000000 000 300</v>
      </c>
      <c r="E114" s="89">
        <v>53538440.87</v>
      </c>
      <c r="F114" s="90">
        <v>53538440.87</v>
      </c>
      <c r="G114" s="90">
        <v>35641000</v>
      </c>
      <c r="H114" s="90">
        <v>11332628.72</v>
      </c>
      <c r="I114" s="90">
        <v>6559812.15</v>
      </c>
      <c r="J114" s="90">
        <v>5000</v>
      </c>
      <c r="K114" s="90"/>
      <c r="L114" s="90">
        <v>27808256</v>
      </c>
      <c r="M114" s="90">
        <v>27808256</v>
      </c>
      <c r="N114" s="91">
        <v>17142136.48</v>
      </c>
      <c r="O114" s="91">
        <v>5811870.66</v>
      </c>
      <c r="P114" s="91">
        <v>4849248.86</v>
      </c>
      <c r="Q114" s="91">
        <v>5000</v>
      </c>
      <c r="R114" s="91"/>
    </row>
    <row r="115" spans="1:18" s="27" customFormat="1" ht="22.5">
      <c r="A115" s="93" t="s">
        <v>1399</v>
      </c>
      <c r="B115" s="52">
        <v>200</v>
      </c>
      <c r="C115" s="52" t="s">
        <v>1493</v>
      </c>
      <c r="D115" s="86" t="str">
        <f t="shared" si="1"/>
        <v>000 0106 0000000 000 310</v>
      </c>
      <c r="E115" s="89">
        <v>34662682.51</v>
      </c>
      <c r="F115" s="90">
        <v>34662682.51</v>
      </c>
      <c r="G115" s="90">
        <v>28564000</v>
      </c>
      <c r="H115" s="90">
        <v>4292828.72</v>
      </c>
      <c r="I115" s="90">
        <v>1805853.79</v>
      </c>
      <c r="J115" s="90"/>
      <c r="K115" s="90"/>
      <c r="L115" s="90">
        <v>18190072.99</v>
      </c>
      <c r="M115" s="90">
        <v>18190072.99</v>
      </c>
      <c r="N115" s="91">
        <v>14122617.61</v>
      </c>
      <c r="O115" s="91">
        <v>2697909.89</v>
      </c>
      <c r="P115" s="91">
        <v>1369545.49</v>
      </c>
      <c r="Q115" s="91"/>
      <c r="R115" s="91"/>
    </row>
    <row r="116" spans="1:18" s="27" customFormat="1" ht="22.5">
      <c r="A116" s="93" t="s">
        <v>1405</v>
      </c>
      <c r="B116" s="52">
        <v>200</v>
      </c>
      <c r="C116" s="52" t="s">
        <v>1494</v>
      </c>
      <c r="D116" s="86" t="str">
        <f t="shared" si="1"/>
        <v>000 0106 0000000 000 340</v>
      </c>
      <c r="E116" s="89">
        <v>18875758.36</v>
      </c>
      <c r="F116" s="90">
        <v>18875758.36</v>
      </c>
      <c r="G116" s="90">
        <v>7077000</v>
      </c>
      <c r="H116" s="90">
        <v>7039800</v>
      </c>
      <c r="I116" s="90">
        <v>4753958.36</v>
      </c>
      <c r="J116" s="90">
        <v>5000</v>
      </c>
      <c r="K116" s="90"/>
      <c r="L116" s="90">
        <v>9618183.01</v>
      </c>
      <c r="M116" s="90">
        <v>9618183.01</v>
      </c>
      <c r="N116" s="91">
        <v>3019518.87</v>
      </c>
      <c r="O116" s="91">
        <v>3113960.77</v>
      </c>
      <c r="P116" s="91">
        <v>3479703.37</v>
      </c>
      <c r="Q116" s="91">
        <v>5000</v>
      </c>
      <c r="R116" s="91"/>
    </row>
    <row r="117" spans="1:18" s="27" customFormat="1" ht="22.5">
      <c r="A117" s="93" t="s">
        <v>1495</v>
      </c>
      <c r="B117" s="52">
        <v>200</v>
      </c>
      <c r="C117" s="52" t="s">
        <v>1496</v>
      </c>
      <c r="D117" s="86" t="str">
        <f t="shared" si="1"/>
        <v>000 0107 0000000 000 000</v>
      </c>
      <c r="E117" s="89">
        <v>161023915.1</v>
      </c>
      <c r="F117" s="90">
        <v>161023915.1</v>
      </c>
      <c r="G117" s="90">
        <v>31099000</v>
      </c>
      <c r="H117" s="90">
        <v>82999900</v>
      </c>
      <c r="I117" s="90">
        <v>22917795.4</v>
      </c>
      <c r="J117" s="90">
        <v>24007219.7</v>
      </c>
      <c r="K117" s="90"/>
      <c r="L117" s="90">
        <v>130232806.16</v>
      </c>
      <c r="M117" s="90">
        <v>130232806.16</v>
      </c>
      <c r="N117" s="91">
        <v>23331788.48</v>
      </c>
      <c r="O117" s="91">
        <v>68511669.18</v>
      </c>
      <c r="P117" s="91">
        <v>18591281.8</v>
      </c>
      <c r="Q117" s="91">
        <v>19798066.7</v>
      </c>
      <c r="R117" s="91"/>
    </row>
    <row r="118" spans="1:18" s="27" customFormat="1" ht="12.75">
      <c r="A118" s="93" t="s">
        <v>1353</v>
      </c>
      <c r="B118" s="52">
        <v>200</v>
      </c>
      <c r="C118" s="52" t="s">
        <v>1497</v>
      </c>
      <c r="D118" s="86" t="str">
        <f t="shared" si="1"/>
        <v>000 0107 0000000 000 200</v>
      </c>
      <c r="E118" s="89">
        <v>160443915.1</v>
      </c>
      <c r="F118" s="90">
        <v>160443915.1</v>
      </c>
      <c r="G118" s="90">
        <v>30979000</v>
      </c>
      <c r="H118" s="90">
        <v>82539900</v>
      </c>
      <c r="I118" s="90">
        <v>22917795.4</v>
      </c>
      <c r="J118" s="90">
        <v>24007219.7</v>
      </c>
      <c r="K118" s="90"/>
      <c r="L118" s="90">
        <v>129955101.2</v>
      </c>
      <c r="M118" s="90">
        <v>129955101.2</v>
      </c>
      <c r="N118" s="91">
        <v>23286615.68</v>
      </c>
      <c r="O118" s="91">
        <v>68279137.02</v>
      </c>
      <c r="P118" s="91">
        <v>18591281.8</v>
      </c>
      <c r="Q118" s="91">
        <v>19798066.7</v>
      </c>
      <c r="R118" s="91"/>
    </row>
    <row r="119" spans="1:18" s="27" customFormat="1" ht="22.5">
      <c r="A119" s="93" t="s">
        <v>1355</v>
      </c>
      <c r="B119" s="52">
        <v>200</v>
      </c>
      <c r="C119" s="52" t="s">
        <v>1498</v>
      </c>
      <c r="D119" s="86" t="str">
        <f t="shared" si="1"/>
        <v>000 0107 0000000 000 210</v>
      </c>
      <c r="E119" s="89">
        <v>30161000</v>
      </c>
      <c r="F119" s="90">
        <v>30161000</v>
      </c>
      <c r="G119" s="90">
        <v>25782000</v>
      </c>
      <c r="H119" s="90">
        <v>4379000</v>
      </c>
      <c r="I119" s="90"/>
      <c r="J119" s="90"/>
      <c r="K119" s="90"/>
      <c r="L119" s="90">
        <v>21722390.12</v>
      </c>
      <c r="M119" s="90">
        <v>21722390.12</v>
      </c>
      <c r="N119" s="91">
        <v>18788155.11</v>
      </c>
      <c r="O119" s="91">
        <v>2934235.01</v>
      </c>
      <c r="P119" s="91"/>
      <c r="Q119" s="91"/>
      <c r="R119" s="91"/>
    </row>
    <row r="120" spans="1:18" s="27" customFormat="1" ht="12.75">
      <c r="A120" s="93" t="s">
        <v>1357</v>
      </c>
      <c r="B120" s="52">
        <v>200</v>
      </c>
      <c r="C120" s="52" t="s">
        <v>1499</v>
      </c>
      <c r="D120" s="86" t="str">
        <f t="shared" si="1"/>
        <v>000 0107 0000000 000 211</v>
      </c>
      <c r="E120" s="89">
        <v>25020000</v>
      </c>
      <c r="F120" s="90">
        <v>25020000</v>
      </c>
      <c r="G120" s="90">
        <v>21477000</v>
      </c>
      <c r="H120" s="90">
        <v>3543000</v>
      </c>
      <c r="I120" s="90"/>
      <c r="J120" s="90"/>
      <c r="K120" s="90"/>
      <c r="L120" s="90">
        <v>17478728.96</v>
      </c>
      <c r="M120" s="90">
        <v>17478728.96</v>
      </c>
      <c r="N120" s="91">
        <v>15127688.2</v>
      </c>
      <c r="O120" s="91">
        <v>2351040.76</v>
      </c>
      <c r="P120" s="91"/>
      <c r="Q120" s="91"/>
      <c r="R120" s="91"/>
    </row>
    <row r="121" spans="1:18" s="27" customFormat="1" ht="12.75">
      <c r="A121" s="93" t="s">
        <v>1359</v>
      </c>
      <c r="B121" s="52">
        <v>200</v>
      </c>
      <c r="C121" s="52" t="s">
        <v>1500</v>
      </c>
      <c r="D121" s="86" t="str">
        <f t="shared" si="1"/>
        <v>000 0107 0000000 000 212</v>
      </c>
      <c r="E121" s="89">
        <v>16000</v>
      </c>
      <c r="F121" s="90">
        <v>16000</v>
      </c>
      <c r="G121" s="90">
        <v>9000</v>
      </c>
      <c r="H121" s="90">
        <v>7000</v>
      </c>
      <c r="I121" s="90"/>
      <c r="J121" s="90"/>
      <c r="K121" s="90"/>
      <c r="L121" s="90">
        <v>3000</v>
      </c>
      <c r="M121" s="90">
        <v>3000</v>
      </c>
      <c r="N121" s="91">
        <v>2400</v>
      </c>
      <c r="O121" s="91">
        <v>600</v>
      </c>
      <c r="P121" s="91"/>
      <c r="Q121" s="91"/>
      <c r="R121" s="91"/>
    </row>
    <row r="122" spans="1:18" s="27" customFormat="1" ht="12.75">
      <c r="A122" s="93" t="s">
        <v>1361</v>
      </c>
      <c r="B122" s="52">
        <v>200</v>
      </c>
      <c r="C122" s="52" t="s">
        <v>1501</v>
      </c>
      <c r="D122" s="86" t="str">
        <f t="shared" si="1"/>
        <v>000 0107 0000000 000 213</v>
      </c>
      <c r="E122" s="89">
        <v>5125000</v>
      </c>
      <c r="F122" s="90">
        <v>5125000</v>
      </c>
      <c r="G122" s="90">
        <v>4296000</v>
      </c>
      <c r="H122" s="90">
        <v>829000</v>
      </c>
      <c r="I122" s="90"/>
      <c r="J122" s="90"/>
      <c r="K122" s="90"/>
      <c r="L122" s="90">
        <v>4240661.16</v>
      </c>
      <c r="M122" s="90">
        <v>4240661.16</v>
      </c>
      <c r="N122" s="91">
        <v>3658066.91</v>
      </c>
      <c r="O122" s="91">
        <v>582594.25</v>
      </c>
      <c r="P122" s="91"/>
      <c r="Q122" s="91"/>
      <c r="R122" s="91"/>
    </row>
    <row r="123" spans="1:18" s="27" customFormat="1" ht="12.75">
      <c r="A123" s="93" t="s">
        <v>1363</v>
      </c>
      <c r="B123" s="52">
        <v>200</v>
      </c>
      <c r="C123" s="52" t="s">
        <v>1502</v>
      </c>
      <c r="D123" s="86" t="str">
        <f t="shared" si="1"/>
        <v>000 0107 0000000 000 220</v>
      </c>
      <c r="E123" s="89">
        <v>7531100</v>
      </c>
      <c r="F123" s="90">
        <v>7531100</v>
      </c>
      <c r="G123" s="90">
        <v>1019000</v>
      </c>
      <c r="H123" s="90">
        <v>3824100</v>
      </c>
      <c r="I123" s="90">
        <v>1150000</v>
      </c>
      <c r="J123" s="90">
        <v>1538000</v>
      </c>
      <c r="K123" s="90"/>
      <c r="L123" s="90">
        <v>6061182.51</v>
      </c>
      <c r="M123" s="90">
        <v>6061182.51</v>
      </c>
      <c r="N123" s="91">
        <v>357113.57</v>
      </c>
      <c r="O123" s="91">
        <v>3188068.94</v>
      </c>
      <c r="P123" s="91">
        <v>1150000</v>
      </c>
      <c r="Q123" s="91">
        <v>1366000</v>
      </c>
      <c r="R123" s="91"/>
    </row>
    <row r="124" spans="1:18" s="27" customFormat="1" ht="12.75">
      <c r="A124" s="93" t="s">
        <v>1365</v>
      </c>
      <c r="B124" s="52">
        <v>200</v>
      </c>
      <c r="C124" s="52" t="s">
        <v>1503</v>
      </c>
      <c r="D124" s="86" t="str">
        <f t="shared" si="1"/>
        <v>000 0107 0000000 000 221</v>
      </c>
      <c r="E124" s="89">
        <v>290100</v>
      </c>
      <c r="F124" s="90">
        <v>290100</v>
      </c>
      <c r="G124" s="90">
        <v>210000</v>
      </c>
      <c r="H124" s="90">
        <v>80100</v>
      </c>
      <c r="I124" s="90"/>
      <c r="J124" s="90"/>
      <c r="K124" s="90"/>
      <c r="L124" s="90">
        <v>149379.98</v>
      </c>
      <c r="M124" s="90">
        <v>149379.98</v>
      </c>
      <c r="N124" s="91">
        <v>116714.67</v>
      </c>
      <c r="O124" s="91">
        <v>32665.31</v>
      </c>
      <c r="P124" s="91"/>
      <c r="Q124" s="91"/>
      <c r="R124" s="91"/>
    </row>
    <row r="125" spans="1:18" s="27" customFormat="1" ht="12.75">
      <c r="A125" s="93" t="s">
        <v>1367</v>
      </c>
      <c r="B125" s="52">
        <v>200</v>
      </c>
      <c r="C125" s="52" t="s">
        <v>1504</v>
      </c>
      <c r="D125" s="86" t="str">
        <f t="shared" si="1"/>
        <v>000 0107 0000000 000 222</v>
      </c>
      <c r="E125" s="89">
        <v>128000</v>
      </c>
      <c r="F125" s="90">
        <v>128000</v>
      </c>
      <c r="G125" s="90">
        <v>100000</v>
      </c>
      <c r="H125" s="90">
        <v>28000</v>
      </c>
      <c r="I125" s="90"/>
      <c r="J125" s="90"/>
      <c r="K125" s="90"/>
      <c r="L125" s="90">
        <v>20739.04</v>
      </c>
      <c r="M125" s="90">
        <v>20739.04</v>
      </c>
      <c r="N125" s="91">
        <v>9184.84</v>
      </c>
      <c r="O125" s="91">
        <v>11554.2</v>
      </c>
      <c r="P125" s="91"/>
      <c r="Q125" s="91"/>
      <c r="R125" s="91"/>
    </row>
    <row r="126" spans="1:18" s="27" customFormat="1" ht="12.75">
      <c r="A126" s="93" t="s">
        <v>1369</v>
      </c>
      <c r="B126" s="52">
        <v>200</v>
      </c>
      <c r="C126" s="52" t="s">
        <v>1505</v>
      </c>
      <c r="D126" s="86" t="str">
        <f t="shared" si="1"/>
        <v>000 0107 0000000 000 223</v>
      </c>
      <c r="E126" s="89">
        <v>135000</v>
      </c>
      <c r="F126" s="90">
        <v>135000</v>
      </c>
      <c r="G126" s="90"/>
      <c r="H126" s="90">
        <v>135000</v>
      </c>
      <c r="I126" s="90"/>
      <c r="J126" s="90"/>
      <c r="K126" s="90"/>
      <c r="L126" s="90">
        <v>34804.8</v>
      </c>
      <c r="M126" s="90">
        <v>34804.8</v>
      </c>
      <c r="N126" s="91"/>
      <c r="O126" s="91">
        <v>34804.8</v>
      </c>
      <c r="P126" s="91"/>
      <c r="Q126" s="91"/>
      <c r="R126" s="91"/>
    </row>
    <row r="127" spans="1:18" s="27" customFormat="1" ht="22.5">
      <c r="A127" s="93" t="s">
        <v>1371</v>
      </c>
      <c r="B127" s="52">
        <v>200</v>
      </c>
      <c r="C127" s="52" t="s">
        <v>1506</v>
      </c>
      <c r="D127" s="86" t="str">
        <f t="shared" si="1"/>
        <v>000 0107 0000000 000 224</v>
      </c>
      <c r="E127" s="89">
        <v>22000</v>
      </c>
      <c r="F127" s="90">
        <v>22000</v>
      </c>
      <c r="G127" s="90"/>
      <c r="H127" s="90">
        <v>22000</v>
      </c>
      <c r="I127" s="90"/>
      <c r="J127" s="90"/>
      <c r="K127" s="90"/>
      <c r="L127" s="90">
        <v>13152.48</v>
      </c>
      <c r="M127" s="90">
        <v>13152.48</v>
      </c>
      <c r="N127" s="91"/>
      <c r="O127" s="91">
        <v>13152.48</v>
      </c>
      <c r="P127" s="91"/>
      <c r="Q127" s="91"/>
      <c r="R127" s="91"/>
    </row>
    <row r="128" spans="1:18" s="27" customFormat="1" ht="22.5">
      <c r="A128" s="93" t="s">
        <v>1373</v>
      </c>
      <c r="B128" s="52">
        <v>200</v>
      </c>
      <c r="C128" s="52" t="s">
        <v>1507</v>
      </c>
      <c r="D128" s="86" t="str">
        <f t="shared" si="1"/>
        <v>000 0107 0000000 000 225</v>
      </c>
      <c r="E128" s="89">
        <v>349000</v>
      </c>
      <c r="F128" s="90">
        <v>349000</v>
      </c>
      <c r="G128" s="90">
        <v>29000</v>
      </c>
      <c r="H128" s="90">
        <v>320000</v>
      </c>
      <c r="I128" s="90"/>
      <c r="J128" s="90"/>
      <c r="K128" s="90"/>
      <c r="L128" s="90">
        <v>145012.74</v>
      </c>
      <c r="M128" s="90">
        <v>145012.74</v>
      </c>
      <c r="N128" s="91">
        <v>1909.85</v>
      </c>
      <c r="O128" s="91">
        <v>143102.89</v>
      </c>
      <c r="P128" s="91"/>
      <c r="Q128" s="91"/>
      <c r="R128" s="91"/>
    </row>
    <row r="129" spans="1:18" s="27" customFormat="1" ht="12.75">
      <c r="A129" s="93" t="s">
        <v>1375</v>
      </c>
      <c r="B129" s="52">
        <v>200</v>
      </c>
      <c r="C129" s="52" t="s">
        <v>1508</v>
      </c>
      <c r="D129" s="86" t="str">
        <f t="shared" si="1"/>
        <v>000 0107 0000000 000 226</v>
      </c>
      <c r="E129" s="89">
        <v>6607000</v>
      </c>
      <c r="F129" s="90">
        <v>6607000</v>
      </c>
      <c r="G129" s="90">
        <v>680000</v>
      </c>
      <c r="H129" s="90">
        <v>3239000</v>
      </c>
      <c r="I129" s="90">
        <v>1150000</v>
      </c>
      <c r="J129" s="90">
        <v>1538000</v>
      </c>
      <c r="K129" s="90"/>
      <c r="L129" s="90">
        <v>5698093.47</v>
      </c>
      <c r="M129" s="90">
        <v>5698093.47</v>
      </c>
      <c r="N129" s="91">
        <v>229304.21</v>
      </c>
      <c r="O129" s="91">
        <v>2952789.26</v>
      </c>
      <c r="P129" s="91">
        <v>1150000</v>
      </c>
      <c r="Q129" s="91">
        <v>1366000</v>
      </c>
      <c r="R129" s="91"/>
    </row>
    <row r="130" spans="1:18" s="27" customFormat="1" ht="12.75">
      <c r="A130" s="93" t="s">
        <v>1395</v>
      </c>
      <c r="B130" s="52">
        <v>200</v>
      </c>
      <c r="C130" s="52" t="s">
        <v>1509</v>
      </c>
      <c r="D130" s="86" t="str">
        <f t="shared" si="1"/>
        <v>000 0107 0000000 000 290</v>
      </c>
      <c r="E130" s="89">
        <v>122751815.1</v>
      </c>
      <c r="F130" s="90">
        <v>122751815.1</v>
      </c>
      <c r="G130" s="90">
        <v>4178000</v>
      </c>
      <c r="H130" s="90">
        <v>74336800</v>
      </c>
      <c r="I130" s="90">
        <v>21767795.4</v>
      </c>
      <c r="J130" s="90">
        <v>22469219.7</v>
      </c>
      <c r="K130" s="90"/>
      <c r="L130" s="90">
        <v>102171528.57</v>
      </c>
      <c r="M130" s="90">
        <v>102171528.57</v>
      </c>
      <c r="N130" s="91">
        <v>4141347</v>
      </c>
      <c r="O130" s="91">
        <v>62156833.07</v>
      </c>
      <c r="P130" s="91">
        <v>17441281.8</v>
      </c>
      <c r="Q130" s="91">
        <v>18432066.7</v>
      </c>
      <c r="R130" s="91"/>
    </row>
    <row r="131" spans="1:18" s="27" customFormat="1" ht="12.75">
      <c r="A131" s="93" t="s">
        <v>1397</v>
      </c>
      <c r="B131" s="52">
        <v>200</v>
      </c>
      <c r="C131" s="52" t="s">
        <v>1510</v>
      </c>
      <c r="D131" s="86" t="str">
        <f t="shared" si="1"/>
        <v>000 0107 0000000 000 300</v>
      </c>
      <c r="E131" s="89">
        <v>580000</v>
      </c>
      <c r="F131" s="90">
        <v>580000</v>
      </c>
      <c r="G131" s="90">
        <v>120000</v>
      </c>
      <c r="H131" s="90">
        <v>460000</v>
      </c>
      <c r="I131" s="90"/>
      <c r="J131" s="90"/>
      <c r="K131" s="90"/>
      <c r="L131" s="90">
        <v>277704.96</v>
      </c>
      <c r="M131" s="90">
        <v>277704.96</v>
      </c>
      <c r="N131" s="91">
        <v>45172.8</v>
      </c>
      <c r="O131" s="91">
        <v>232532.16</v>
      </c>
      <c r="P131" s="91"/>
      <c r="Q131" s="91"/>
      <c r="R131" s="91"/>
    </row>
    <row r="132" spans="1:18" s="27" customFormat="1" ht="22.5">
      <c r="A132" s="93" t="s">
        <v>1399</v>
      </c>
      <c r="B132" s="52">
        <v>200</v>
      </c>
      <c r="C132" s="52" t="s">
        <v>1511</v>
      </c>
      <c r="D132" s="86" t="str">
        <f t="shared" si="1"/>
        <v>000 0107 0000000 000 310</v>
      </c>
      <c r="E132" s="89">
        <v>281000</v>
      </c>
      <c r="F132" s="90">
        <v>281000</v>
      </c>
      <c r="G132" s="90"/>
      <c r="H132" s="90">
        <v>281000</v>
      </c>
      <c r="I132" s="90"/>
      <c r="J132" s="90"/>
      <c r="K132" s="90"/>
      <c r="L132" s="90">
        <v>123387.14</v>
      </c>
      <c r="M132" s="90">
        <v>123387.14</v>
      </c>
      <c r="N132" s="91"/>
      <c r="O132" s="91">
        <v>123387.14</v>
      </c>
      <c r="P132" s="91"/>
      <c r="Q132" s="91"/>
      <c r="R132" s="91"/>
    </row>
    <row r="133" spans="1:18" s="27" customFormat="1" ht="22.5">
      <c r="A133" s="93" t="s">
        <v>1405</v>
      </c>
      <c r="B133" s="52">
        <v>200</v>
      </c>
      <c r="C133" s="52" t="s">
        <v>1512</v>
      </c>
      <c r="D133" s="86" t="str">
        <f t="shared" si="1"/>
        <v>000 0107 0000000 000 340</v>
      </c>
      <c r="E133" s="89">
        <v>299000</v>
      </c>
      <c r="F133" s="90">
        <v>299000</v>
      </c>
      <c r="G133" s="90">
        <v>120000</v>
      </c>
      <c r="H133" s="90">
        <v>179000</v>
      </c>
      <c r="I133" s="90"/>
      <c r="J133" s="90"/>
      <c r="K133" s="90"/>
      <c r="L133" s="90">
        <v>154317.82</v>
      </c>
      <c r="M133" s="90">
        <v>154317.82</v>
      </c>
      <c r="N133" s="91">
        <v>45172.8</v>
      </c>
      <c r="O133" s="91">
        <v>109145.02</v>
      </c>
      <c r="P133" s="91"/>
      <c r="Q133" s="91"/>
      <c r="R133" s="91"/>
    </row>
    <row r="134" spans="1:18" s="27" customFormat="1" ht="22.5">
      <c r="A134" s="93" t="s">
        <v>1513</v>
      </c>
      <c r="B134" s="52">
        <v>200</v>
      </c>
      <c r="C134" s="52" t="s">
        <v>1514</v>
      </c>
      <c r="D134" s="86" t="str">
        <f t="shared" si="1"/>
        <v>000 0108 0000000 000 000</v>
      </c>
      <c r="E134" s="89">
        <v>2135000</v>
      </c>
      <c r="F134" s="90">
        <v>2135000</v>
      </c>
      <c r="G134" s="90">
        <v>2135000</v>
      </c>
      <c r="H134" s="90"/>
      <c r="I134" s="90"/>
      <c r="J134" s="90"/>
      <c r="K134" s="90"/>
      <c r="L134" s="90">
        <v>86622.61</v>
      </c>
      <c r="M134" s="90">
        <v>86622.61</v>
      </c>
      <c r="N134" s="91">
        <v>86622.61</v>
      </c>
      <c r="O134" s="91"/>
      <c r="P134" s="91"/>
      <c r="Q134" s="91"/>
      <c r="R134" s="91"/>
    </row>
    <row r="135" spans="1:18" s="27" customFormat="1" ht="12.75">
      <c r="A135" s="93" t="s">
        <v>1353</v>
      </c>
      <c r="B135" s="52">
        <v>200</v>
      </c>
      <c r="C135" s="52" t="s">
        <v>1515</v>
      </c>
      <c r="D135" s="86" t="str">
        <f aca="true" t="shared" si="2" ref="D135:D198">IF(OR(LEFT(C135,5)="000 9",LEFT(C135,5)="000 7"),"X",C135)</f>
        <v>000 0108 0000000 000 200</v>
      </c>
      <c r="E135" s="89">
        <v>2135000</v>
      </c>
      <c r="F135" s="90">
        <v>2135000</v>
      </c>
      <c r="G135" s="90">
        <v>2135000</v>
      </c>
      <c r="H135" s="90"/>
      <c r="I135" s="90"/>
      <c r="J135" s="90"/>
      <c r="K135" s="90"/>
      <c r="L135" s="90">
        <v>86622.61</v>
      </c>
      <c r="M135" s="90">
        <v>86622.61</v>
      </c>
      <c r="N135" s="91">
        <v>86622.61</v>
      </c>
      <c r="O135" s="91"/>
      <c r="P135" s="91"/>
      <c r="Q135" s="91"/>
      <c r="R135" s="91"/>
    </row>
    <row r="136" spans="1:18" s="27" customFormat="1" ht="12.75">
      <c r="A136" s="93" t="s">
        <v>1363</v>
      </c>
      <c r="B136" s="52">
        <v>200</v>
      </c>
      <c r="C136" s="52" t="s">
        <v>1516</v>
      </c>
      <c r="D136" s="86" t="str">
        <f t="shared" si="2"/>
        <v>000 0108 0000000 000 220</v>
      </c>
      <c r="E136" s="89">
        <v>2050000</v>
      </c>
      <c r="F136" s="90">
        <v>2050000</v>
      </c>
      <c r="G136" s="90">
        <v>2050000</v>
      </c>
      <c r="H136" s="90"/>
      <c r="I136" s="90"/>
      <c r="J136" s="90"/>
      <c r="K136" s="90"/>
      <c r="L136" s="90">
        <v>6975.01</v>
      </c>
      <c r="M136" s="90">
        <v>6975.01</v>
      </c>
      <c r="N136" s="91">
        <v>6975.01</v>
      </c>
      <c r="O136" s="91"/>
      <c r="P136" s="91"/>
      <c r="Q136" s="91"/>
      <c r="R136" s="91"/>
    </row>
    <row r="137" spans="1:18" s="27" customFormat="1" ht="12.75">
      <c r="A137" s="93" t="s">
        <v>1375</v>
      </c>
      <c r="B137" s="52">
        <v>200</v>
      </c>
      <c r="C137" s="52" t="s">
        <v>1517</v>
      </c>
      <c r="D137" s="86" t="str">
        <f t="shared" si="2"/>
        <v>000 0108 0000000 000 226</v>
      </c>
      <c r="E137" s="89">
        <v>2050000</v>
      </c>
      <c r="F137" s="90">
        <v>2050000</v>
      </c>
      <c r="G137" s="90">
        <v>2050000</v>
      </c>
      <c r="H137" s="90"/>
      <c r="I137" s="90"/>
      <c r="J137" s="90"/>
      <c r="K137" s="90"/>
      <c r="L137" s="90">
        <v>6975.01</v>
      </c>
      <c r="M137" s="90">
        <v>6975.01</v>
      </c>
      <c r="N137" s="91">
        <v>6975.01</v>
      </c>
      <c r="O137" s="91"/>
      <c r="P137" s="91"/>
      <c r="Q137" s="91"/>
      <c r="R137" s="91"/>
    </row>
    <row r="138" spans="1:18" s="27" customFormat="1" ht="12.75">
      <c r="A138" s="93" t="s">
        <v>1387</v>
      </c>
      <c r="B138" s="52">
        <v>200</v>
      </c>
      <c r="C138" s="52" t="s">
        <v>1518</v>
      </c>
      <c r="D138" s="86" t="str">
        <f t="shared" si="2"/>
        <v>000 0108 0000000 000 250</v>
      </c>
      <c r="E138" s="89">
        <v>85000</v>
      </c>
      <c r="F138" s="90">
        <v>85000</v>
      </c>
      <c r="G138" s="90">
        <v>85000</v>
      </c>
      <c r="H138" s="90"/>
      <c r="I138" s="90"/>
      <c r="J138" s="90"/>
      <c r="K138" s="90"/>
      <c r="L138" s="90">
        <v>79647.6</v>
      </c>
      <c r="M138" s="90">
        <v>79647.6</v>
      </c>
      <c r="N138" s="91">
        <v>79647.6</v>
      </c>
      <c r="O138" s="91"/>
      <c r="P138" s="91"/>
      <c r="Q138" s="91"/>
      <c r="R138" s="91"/>
    </row>
    <row r="139" spans="1:18" s="27" customFormat="1" ht="22.5">
      <c r="A139" s="93" t="s">
        <v>1389</v>
      </c>
      <c r="B139" s="52">
        <v>200</v>
      </c>
      <c r="C139" s="52" t="s">
        <v>1519</v>
      </c>
      <c r="D139" s="86" t="str">
        <f t="shared" si="2"/>
        <v>000 0108 0000000 000 253</v>
      </c>
      <c r="E139" s="89">
        <v>85000</v>
      </c>
      <c r="F139" s="90">
        <v>85000</v>
      </c>
      <c r="G139" s="90">
        <v>85000</v>
      </c>
      <c r="H139" s="90"/>
      <c r="I139" s="90"/>
      <c r="J139" s="90"/>
      <c r="K139" s="90"/>
      <c r="L139" s="90">
        <v>79647.6</v>
      </c>
      <c r="M139" s="90">
        <v>79647.6</v>
      </c>
      <c r="N139" s="91">
        <v>79647.6</v>
      </c>
      <c r="O139" s="91"/>
      <c r="P139" s="91"/>
      <c r="Q139" s="91"/>
      <c r="R139" s="91"/>
    </row>
    <row r="140" spans="1:18" s="27" customFormat="1" ht="22.5">
      <c r="A140" s="93" t="s">
        <v>1520</v>
      </c>
      <c r="B140" s="52">
        <v>200</v>
      </c>
      <c r="C140" s="52" t="s">
        <v>1521</v>
      </c>
      <c r="D140" s="86" t="str">
        <f t="shared" si="2"/>
        <v>000 0111 0000000 000 000</v>
      </c>
      <c r="E140" s="89">
        <v>2320069598.8</v>
      </c>
      <c r="F140" s="90">
        <v>2320069598.8</v>
      </c>
      <c r="G140" s="90">
        <v>1898714000</v>
      </c>
      <c r="H140" s="90">
        <v>387901522.21</v>
      </c>
      <c r="I140" s="90">
        <v>33453995.59</v>
      </c>
      <c r="J140" s="90">
        <v>14741.39</v>
      </c>
      <c r="K140" s="90"/>
      <c r="L140" s="90">
        <v>1540712428.27</v>
      </c>
      <c r="M140" s="90">
        <v>1540712428.27</v>
      </c>
      <c r="N140" s="91">
        <v>1420761929.5</v>
      </c>
      <c r="O140" s="91">
        <v>102014708.57</v>
      </c>
      <c r="P140" s="91">
        <v>22350142.73</v>
      </c>
      <c r="Q140" s="91">
        <v>9062.68</v>
      </c>
      <c r="R140" s="91"/>
    </row>
    <row r="141" spans="1:18" s="27" customFormat="1" ht="12.75">
      <c r="A141" s="93" t="s">
        <v>1353</v>
      </c>
      <c r="B141" s="52">
        <v>200</v>
      </c>
      <c r="C141" s="52" t="s">
        <v>1522</v>
      </c>
      <c r="D141" s="86" t="str">
        <f t="shared" si="2"/>
        <v>000 0111 0000000 000 200</v>
      </c>
      <c r="E141" s="89">
        <v>2320069598.8</v>
      </c>
      <c r="F141" s="90">
        <v>2320069598.8</v>
      </c>
      <c r="G141" s="90">
        <v>1898714000</v>
      </c>
      <c r="H141" s="90">
        <v>387901522.21</v>
      </c>
      <c r="I141" s="90">
        <v>33453995.59</v>
      </c>
      <c r="J141" s="90">
        <v>14741.39</v>
      </c>
      <c r="K141" s="90"/>
      <c r="L141" s="90">
        <v>1540712428.27</v>
      </c>
      <c r="M141" s="90">
        <v>1540712428.27</v>
      </c>
      <c r="N141" s="91">
        <v>1420761929.5</v>
      </c>
      <c r="O141" s="91">
        <v>102014708.57</v>
      </c>
      <c r="P141" s="91">
        <v>22350142.73</v>
      </c>
      <c r="Q141" s="91">
        <v>9062.68</v>
      </c>
      <c r="R141" s="91"/>
    </row>
    <row r="142" spans="1:18" s="27" customFormat="1" ht="22.5">
      <c r="A142" s="93" t="s">
        <v>1377</v>
      </c>
      <c r="B142" s="52">
        <v>200</v>
      </c>
      <c r="C142" s="52" t="s">
        <v>1523</v>
      </c>
      <c r="D142" s="86" t="str">
        <f t="shared" si="2"/>
        <v>000 0111 0000000 000 230</v>
      </c>
      <c r="E142" s="89">
        <v>2320069598.8</v>
      </c>
      <c r="F142" s="90">
        <v>2320069598.8</v>
      </c>
      <c r="G142" s="90">
        <v>1898714000</v>
      </c>
      <c r="H142" s="90">
        <v>387901522.21</v>
      </c>
      <c r="I142" s="90">
        <v>33453995.59</v>
      </c>
      <c r="J142" s="90">
        <v>14741.39</v>
      </c>
      <c r="K142" s="90"/>
      <c r="L142" s="90">
        <v>1540712428.27</v>
      </c>
      <c r="M142" s="90">
        <v>1540712428.27</v>
      </c>
      <c r="N142" s="91">
        <v>1420761929.5</v>
      </c>
      <c r="O142" s="91">
        <v>102014708.57</v>
      </c>
      <c r="P142" s="91">
        <v>22350142.73</v>
      </c>
      <c r="Q142" s="91">
        <v>9062.68</v>
      </c>
      <c r="R142" s="91"/>
    </row>
    <row r="143" spans="1:18" s="27" customFormat="1" ht="12.75">
      <c r="A143" s="93" t="s">
        <v>1379</v>
      </c>
      <c r="B143" s="52">
        <v>200</v>
      </c>
      <c r="C143" s="52" t="s">
        <v>1524</v>
      </c>
      <c r="D143" s="86" t="str">
        <f t="shared" si="2"/>
        <v>000 0111 0000000 000 231</v>
      </c>
      <c r="E143" s="89">
        <v>2320069598.8</v>
      </c>
      <c r="F143" s="90">
        <v>2320069598.8</v>
      </c>
      <c r="G143" s="90">
        <v>1898714000</v>
      </c>
      <c r="H143" s="90">
        <v>387901522.21</v>
      </c>
      <c r="I143" s="90">
        <v>33453995.59</v>
      </c>
      <c r="J143" s="90">
        <v>14741.39</v>
      </c>
      <c r="K143" s="90"/>
      <c r="L143" s="90">
        <v>1540712428.27</v>
      </c>
      <c r="M143" s="90">
        <v>1540712428.27</v>
      </c>
      <c r="N143" s="91">
        <v>1420761929.5</v>
      </c>
      <c r="O143" s="91">
        <v>102014708.57</v>
      </c>
      <c r="P143" s="91">
        <v>22350142.73</v>
      </c>
      <c r="Q143" s="91">
        <v>9062.68</v>
      </c>
      <c r="R143" s="91"/>
    </row>
    <row r="144" spans="1:18" s="27" customFormat="1" ht="12.75">
      <c r="A144" s="93" t="s">
        <v>1525</v>
      </c>
      <c r="B144" s="52">
        <v>200</v>
      </c>
      <c r="C144" s="52" t="s">
        <v>1526</v>
      </c>
      <c r="D144" s="86" t="str">
        <f t="shared" si="2"/>
        <v>000 0112 0000000 000 000</v>
      </c>
      <c r="E144" s="89">
        <v>290997368.54</v>
      </c>
      <c r="F144" s="90">
        <v>290997368.54</v>
      </c>
      <c r="G144" s="90">
        <v>207260913.14</v>
      </c>
      <c r="H144" s="90">
        <v>35486254.07</v>
      </c>
      <c r="I144" s="90">
        <v>31323486.08</v>
      </c>
      <c r="J144" s="90">
        <v>16926715.25</v>
      </c>
      <c r="K144" s="90"/>
      <c r="L144" s="90">
        <v>21496313.6</v>
      </c>
      <c r="M144" s="90">
        <v>21496313.6</v>
      </c>
      <c r="N144" s="91"/>
      <c r="O144" s="91">
        <v>690522.54</v>
      </c>
      <c r="P144" s="91">
        <v>13489547.81</v>
      </c>
      <c r="Q144" s="91">
        <v>7316243.25</v>
      </c>
      <c r="R144" s="91"/>
    </row>
    <row r="145" spans="1:18" s="27" customFormat="1" ht="12.75">
      <c r="A145" s="93" t="s">
        <v>1353</v>
      </c>
      <c r="B145" s="52">
        <v>200</v>
      </c>
      <c r="C145" s="52" t="s">
        <v>1527</v>
      </c>
      <c r="D145" s="86" t="str">
        <f t="shared" si="2"/>
        <v>000 0112 0000000 000 200</v>
      </c>
      <c r="E145" s="89">
        <v>285714818.4</v>
      </c>
      <c r="F145" s="90">
        <v>285714818.4</v>
      </c>
      <c r="G145" s="90">
        <v>207260913.14</v>
      </c>
      <c r="H145" s="90">
        <v>30317713.93</v>
      </c>
      <c r="I145" s="90">
        <v>31239476.08</v>
      </c>
      <c r="J145" s="90">
        <v>16896715.25</v>
      </c>
      <c r="K145" s="90"/>
      <c r="L145" s="90">
        <v>21492653.6</v>
      </c>
      <c r="M145" s="90">
        <v>21492653.6</v>
      </c>
      <c r="N145" s="91"/>
      <c r="O145" s="91">
        <v>690522.54</v>
      </c>
      <c r="P145" s="91">
        <v>13485887.81</v>
      </c>
      <c r="Q145" s="91">
        <v>7316243.25</v>
      </c>
      <c r="R145" s="91"/>
    </row>
    <row r="146" spans="1:18" s="27" customFormat="1" ht="12.75">
      <c r="A146" s="93" t="s">
        <v>1363</v>
      </c>
      <c r="B146" s="52">
        <v>200</v>
      </c>
      <c r="C146" s="52" t="s">
        <v>1528</v>
      </c>
      <c r="D146" s="86" t="str">
        <f t="shared" si="2"/>
        <v>000 0112 0000000 000 220</v>
      </c>
      <c r="E146" s="89">
        <v>13045680.86</v>
      </c>
      <c r="F146" s="90">
        <v>13045680.86</v>
      </c>
      <c r="G146" s="90"/>
      <c r="H146" s="90">
        <v>4451199.86</v>
      </c>
      <c r="I146" s="90">
        <v>5526361</v>
      </c>
      <c r="J146" s="90">
        <v>3068120</v>
      </c>
      <c r="K146" s="90"/>
      <c r="L146" s="90">
        <v>5977718.88</v>
      </c>
      <c r="M146" s="90">
        <v>5977718.88</v>
      </c>
      <c r="N146" s="91"/>
      <c r="O146" s="91">
        <v>566000</v>
      </c>
      <c r="P146" s="91">
        <v>4254010</v>
      </c>
      <c r="Q146" s="91">
        <v>1157708.88</v>
      </c>
      <c r="R146" s="91"/>
    </row>
    <row r="147" spans="1:18" s="27" customFormat="1" ht="22.5">
      <c r="A147" s="93" t="s">
        <v>1373</v>
      </c>
      <c r="B147" s="52">
        <v>200</v>
      </c>
      <c r="C147" s="52" t="s">
        <v>1529</v>
      </c>
      <c r="D147" s="86" t="str">
        <f t="shared" si="2"/>
        <v>000 0112 0000000 000 225</v>
      </c>
      <c r="E147" s="89">
        <v>7312130</v>
      </c>
      <c r="F147" s="90">
        <v>7312130</v>
      </c>
      <c r="G147" s="90"/>
      <c r="H147" s="90"/>
      <c r="I147" s="90">
        <v>4254010</v>
      </c>
      <c r="J147" s="90">
        <v>3058120</v>
      </c>
      <c r="K147" s="90"/>
      <c r="L147" s="90">
        <v>5411718.88</v>
      </c>
      <c r="M147" s="90">
        <v>5411718.88</v>
      </c>
      <c r="N147" s="91"/>
      <c r="O147" s="91"/>
      <c r="P147" s="91">
        <v>4254010</v>
      </c>
      <c r="Q147" s="91">
        <v>1157708.88</v>
      </c>
      <c r="R147" s="91"/>
    </row>
    <row r="148" spans="1:18" s="27" customFormat="1" ht="12.75">
      <c r="A148" s="93" t="s">
        <v>1375</v>
      </c>
      <c r="B148" s="52">
        <v>200</v>
      </c>
      <c r="C148" s="52" t="s">
        <v>1530</v>
      </c>
      <c r="D148" s="86" t="str">
        <f t="shared" si="2"/>
        <v>000 0112 0000000 000 226</v>
      </c>
      <c r="E148" s="89">
        <v>5733550.86</v>
      </c>
      <c r="F148" s="90">
        <v>5733550.86</v>
      </c>
      <c r="G148" s="90"/>
      <c r="H148" s="90">
        <v>4451199.86</v>
      </c>
      <c r="I148" s="90">
        <v>1272351</v>
      </c>
      <c r="J148" s="90">
        <v>10000</v>
      </c>
      <c r="K148" s="90"/>
      <c r="L148" s="90">
        <v>566000</v>
      </c>
      <c r="M148" s="90">
        <v>566000</v>
      </c>
      <c r="N148" s="91"/>
      <c r="O148" s="91">
        <v>566000</v>
      </c>
      <c r="P148" s="91"/>
      <c r="Q148" s="91"/>
      <c r="R148" s="91"/>
    </row>
    <row r="149" spans="1:18" s="27" customFormat="1" ht="12.75">
      <c r="A149" s="93" t="s">
        <v>1395</v>
      </c>
      <c r="B149" s="52">
        <v>200</v>
      </c>
      <c r="C149" s="52" t="s">
        <v>1531</v>
      </c>
      <c r="D149" s="86" t="str">
        <f t="shared" si="2"/>
        <v>000 0112 0000000 000 290</v>
      </c>
      <c r="E149" s="89">
        <v>272669137.54</v>
      </c>
      <c r="F149" s="90">
        <v>272669137.54</v>
      </c>
      <c r="G149" s="90">
        <v>207260913.14</v>
      </c>
      <c r="H149" s="90">
        <v>25866514.07</v>
      </c>
      <c r="I149" s="90">
        <v>25713115.08</v>
      </c>
      <c r="J149" s="90">
        <v>13828595.25</v>
      </c>
      <c r="K149" s="90"/>
      <c r="L149" s="90">
        <v>15514934.72</v>
      </c>
      <c r="M149" s="90">
        <v>15514934.72</v>
      </c>
      <c r="N149" s="91"/>
      <c r="O149" s="91">
        <v>124522.54</v>
      </c>
      <c r="P149" s="91">
        <v>9231877.81</v>
      </c>
      <c r="Q149" s="91">
        <v>6158534.37</v>
      </c>
      <c r="R149" s="91"/>
    </row>
    <row r="150" spans="1:18" s="27" customFormat="1" ht="12.75">
      <c r="A150" s="93" t="s">
        <v>1397</v>
      </c>
      <c r="B150" s="52">
        <v>200</v>
      </c>
      <c r="C150" s="52" t="s">
        <v>1532</v>
      </c>
      <c r="D150" s="86" t="str">
        <f t="shared" si="2"/>
        <v>000 0112 0000000 000 300</v>
      </c>
      <c r="E150" s="89">
        <v>5282550.14</v>
      </c>
      <c r="F150" s="90">
        <v>5282550.14</v>
      </c>
      <c r="G150" s="90"/>
      <c r="H150" s="90">
        <v>5168540.14</v>
      </c>
      <c r="I150" s="90">
        <v>84010</v>
      </c>
      <c r="J150" s="90">
        <v>30000</v>
      </c>
      <c r="K150" s="90"/>
      <c r="L150" s="90">
        <v>3660</v>
      </c>
      <c r="M150" s="90">
        <v>3660</v>
      </c>
      <c r="N150" s="91"/>
      <c r="O150" s="91"/>
      <c r="P150" s="91">
        <v>3660</v>
      </c>
      <c r="Q150" s="91"/>
      <c r="R150" s="91"/>
    </row>
    <row r="151" spans="1:18" s="27" customFormat="1" ht="22.5">
      <c r="A151" s="93" t="s">
        <v>1399</v>
      </c>
      <c r="B151" s="52">
        <v>200</v>
      </c>
      <c r="C151" s="52" t="s">
        <v>1533</v>
      </c>
      <c r="D151" s="86" t="str">
        <f t="shared" si="2"/>
        <v>000 0112 0000000 000 310</v>
      </c>
      <c r="E151" s="89">
        <v>5278890.14</v>
      </c>
      <c r="F151" s="90">
        <v>5278890.14</v>
      </c>
      <c r="G151" s="90"/>
      <c r="H151" s="90">
        <v>5168540.14</v>
      </c>
      <c r="I151" s="90">
        <v>80350</v>
      </c>
      <c r="J151" s="90">
        <v>30000</v>
      </c>
      <c r="K151" s="90"/>
      <c r="L151" s="90"/>
      <c r="M151" s="90"/>
      <c r="N151" s="91"/>
      <c r="O151" s="91"/>
      <c r="P151" s="91"/>
      <c r="Q151" s="91"/>
      <c r="R151" s="91"/>
    </row>
    <row r="152" spans="1:18" s="27" customFormat="1" ht="22.5">
      <c r="A152" s="93" t="s">
        <v>1405</v>
      </c>
      <c r="B152" s="52">
        <v>200</v>
      </c>
      <c r="C152" s="52" t="s">
        <v>1534</v>
      </c>
      <c r="D152" s="86" t="str">
        <f t="shared" si="2"/>
        <v>000 0112 0000000 000 340</v>
      </c>
      <c r="E152" s="89">
        <v>3660</v>
      </c>
      <c r="F152" s="90">
        <v>3660</v>
      </c>
      <c r="G152" s="90"/>
      <c r="H152" s="90"/>
      <c r="I152" s="90">
        <v>3660</v>
      </c>
      <c r="J152" s="90"/>
      <c r="K152" s="90"/>
      <c r="L152" s="90">
        <v>3660</v>
      </c>
      <c r="M152" s="90">
        <v>3660</v>
      </c>
      <c r="N152" s="91"/>
      <c r="O152" s="91"/>
      <c r="P152" s="91">
        <v>3660</v>
      </c>
      <c r="Q152" s="91"/>
      <c r="R152" s="91"/>
    </row>
    <row r="153" spans="1:18" s="27" customFormat="1" ht="12.75">
      <c r="A153" s="93" t="s">
        <v>1535</v>
      </c>
      <c r="B153" s="52">
        <v>200</v>
      </c>
      <c r="C153" s="52" t="s">
        <v>1536</v>
      </c>
      <c r="D153" s="86" t="str">
        <f t="shared" si="2"/>
        <v>000 0114 0000000 000 000</v>
      </c>
      <c r="E153" s="89">
        <v>4909986654.39</v>
      </c>
      <c r="F153" s="90">
        <v>4773116854.39</v>
      </c>
      <c r="G153" s="90">
        <v>3705470069.48</v>
      </c>
      <c r="H153" s="90">
        <v>731938513.89</v>
      </c>
      <c r="I153" s="90">
        <v>314226957.65</v>
      </c>
      <c r="J153" s="90">
        <v>21481313.37</v>
      </c>
      <c r="K153" s="90">
        <v>136869800</v>
      </c>
      <c r="L153" s="90">
        <v>3357748598.43</v>
      </c>
      <c r="M153" s="90">
        <v>3256556044.61</v>
      </c>
      <c r="N153" s="91">
        <v>2581457243.15</v>
      </c>
      <c r="O153" s="91">
        <v>469610297.84</v>
      </c>
      <c r="P153" s="91">
        <v>194332777.51</v>
      </c>
      <c r="Q153" s="91">
        <v>11155726.11</v>
      </c>
      <c r="R153" s="91">
        <v>101192553.82</v>
      </c>
    </row>
    <row r="154" spans="1:18" s="27" customFormat="1" ht="12.75">
      <c r="A154" s="93" t="s">
        <v>1353</v>
      </c>
      <c r="B154" s="52">
        <v>200</v>
      </c>
      <c r="C154" s="52" t="s">
        <v>1537</v>
      </c>
      <c r="D154" s="86" t="str">
        <f t="shared" si="2"/>
        <v>000 0114 0000000 000 200</v>
      </c>
      <c r="E154" s="89">
        <v>3511372107.08</v>
      </c>
      <c r="F154" s="90">
        <v>3381504317.08</v>
      </c>
      <c r="G154" s="90">
        <v>2421449574.31</v>
      </c>
      <c r="H154" s="90">
        <v>668294222.89</v>
      </c>
      <c r="I154" s="90">
        <v>272209473.41</v>
      </c>
      <c r="J154" s="90">
        <v>19551046.47</v>
      </c>
      <c r="K154" s="90">
        <v>129867790</v>
      </c>
      <c r="L154" s="90">
        <v>2319608163.4</v>
      </c>
      <c r="M154" s="90">
        <v>2223557393.95</v>
      </c>
      <c r="N154" s="91">
        <v>1617642123.94</v>
      </c>
      <c r="O154" s="91">
        <v>422973744.33</v>
      </c>
      <c r="P154" s="91">
        <v>172909158.51</v>
      </c>
      <c r="Q154" s="91">
        <v>10032367.17</v>
      </c>
      <c r="R154" s="91">
        <v>96050769.45</v>
      </c>
    </row>
    <row r="155" spans="1:18" s="27" customFormat="1" ht="22.5">
      <c r="A155" s="93" t="s">
        <v>1355</v>
      </c>
      <c r="B155" s="52">
        <v>200</v>
      </c>
      <c r="C155" s="52" t="s">
        <v>1538</v>
      </c>
      <c r="D155" s="86" t="str">
        <f t="shared" si="2"/>
        <v>000 0114 0000000 000 210</v>
      </c>
      <c r="E155" s="89">
        <v>1550583455.71</v>
      </c>
      <c r="F155" s="90">
        <v>1444258755.71</v>
      </c>
      <c r="G155" s="90">
        <v>994185310.56</v>
      </c>
      <c r="H155" s="90">
        <v>315152423.06</v>
      </c>
      <c r="I155" s="90">
        <v>131790222.09</v>
      </c>
      <c r="J155" s="90">
        <v>3130800</v>
      </c>
      <c r="K155" s="90">
        <v>106324700</v>
      </c>
      <c r="L155" s="90">
        <v>1094581431.74</v>
      </c>
      <c r="M155" s="90">
        <v>1014835239.35</v>
      </c>
      <c r="N155" s="91">
        <v>689845011.89</v>
      </c>
      <c r="O155" s="91">
        <v>229105942.95</v>
      </c>
      <c r="P155" s="91">
        <v>94116339.6</v>
      </c>
      <c r="Q155" s="91">
        <v>1767944.91</v>
      </c>
      <c r="R155" s="91">
        <v>79746192.39</v>
      </c>
    </row>
    <row r="156" spans="1:18" s="27" customFormat="1" ht="12.75">
      <c r="A156" s="93" t="s">
        <v>1357</v>
      </c>
      <c r="B156" s="52">
        <v>200</v>
      </c>
      <c r="C156" s="52" t="s">
        <v>1539</v>
      </c>
      <c r="D156" s="86" t="str">
        <f t="shared" si="2"/>
        <v>000 0114 0000000 000 211</v>
      </c>
      <c r="E156" s="89">
        <v>1200294073.58</v>
      </c>
      <c r="F156" s="90">
        <v>1116102265.58</v>
      </c>
      <c r="G156" s="90">
        <v>758455525.3</v>
      </c>
      <c r="H156" s="90">
        <v>251053437.11</v>
      </c>
      <c r="I156" s="90">
        <v>104131603.17</v>
      </c>
      <c r="J156" s="90">
        <v>2461700</v>
      </c>
      <c r="K156" s="90">
        <v>84191808</v>
      </c>
      <c r="L156" s="90">
        <v>865716079.08</v>
      </c>
      <c r="M156" s="90">
        <v>802066609.23</v>
      </c>
      <c r="N156" s="91">
        <v>541776307.63</v>
      </c>
      <c r="O156" s="91">
        <v>184277479.75</v>
      </c>
      <c r="P156" s="91">
        <v>74593149.59</v>
      </c>
      <c r="Q156" s="91">
        <v>1419672.26</v>
      </c>
      <c r="R156" s="91">
        <v>63649469.85</v>
      </c>
    </row>
    <row r="157" spans="1:18" s="27" customFormat="1" ht="12.75">
      <c r="A157" s="93" t="s">
        <v>1359</v>
      </c>
      <c r="B157" s="52">
        <v>200</v>
      </c>
      <c r="C157" s="52" t="s">
        <v>1540</v>
      </c>
      <c r="D157" s="86" t="str">
        <f t="shared" si="2"/>
        <v>000 0114 0000000 000 212</v>
      </c>
      <c r="E157" s="89">
        <v>49427450</v>
      </c>
      <c r="F157" s="90">
        <v>49352812</v>
      </c>
      <c r="G157" s="90">
        <v>48779046</v>
      </c>
      <c r="H157" s="90">
        <v>350950</v>
      </c>
      <c r="I157" s="90">
        <v>222816</v>
      </c>
      <c r="J157" s="90"/>
      <c r="K157" s="90">
        <v>74638</v>
      </c>
      <c r="L157" s="90">
        <v>15469083.21</v>
      </c>
      <c r="M157" s="90">
        <v>15427638.61</v>
      </c>
      <c r="N157" s="91">
        <v>15259773.5</v>
      </c>
      <c r="O157" s="91">
        <v>82582.68</v>
      </c>
      <c r="P157" s="91">
        <v>85282.43</v>
      </c>
      <c r="Q157" s="91"/>
      <c r="R157" s="91">
        <v>41444.6</v>
      </c>
    </row>
    <row r="158" spans="1:18" s="27" customFormat="1" ht="12.75">
      <c r="A158" s="93" t="s">
        <v>1361</v>
      </c>
      <c r="B158" s="52">
        <v>200</v>
      </c>
      <c r="C158" s="52" t="s">
        <v>1541</v>
      </c>
      <c r="D158" s="86" t="str">
        <f t="shared" si="2"/>
        <v>000 0114 0000000 000 213</v>
      </c>
      <c r="E158" s="89">
        <v>300861932.13</v>
      </c>
      <c r="F158" s="90">
        <v>278803678.13</v>
      </c>
      <c r="G158" s="90">
        <v>186950739.26</v>
      </c>
      <c r="H158" s="90">
        <v>63748035.95</v>
      </c>
      <c r="I158" s="90">
        <v>27435802.92</v>
      </c>
      <c r="J158" s="90">
        <v>669100</v>
      </c>
      <c r="K158" s="90">
        <v>22058254</v>
      </c>
      <c r="L158" s="90">
        <v>213396269.45</v>
      </c>
      <c r="M158" s="90">
        <v>197340991.51</v>
      </c>
      <c r="N158" s="91">
        <v>132808930.76</v>
      </c>
      <c r="O158" s="91">
        <v>44745880.52</v>
      </c>
      <c r="P158" s="91">
        <v>19437907.58</v>
      </c>
      <c r="Q158" s="91">
        <v>348272.65</v>
      </c>
      <c r="R158" s="91">
        <v>16055277.94</v>
      </c>
    </row>
    <row r="159" spans="1:18" s="27" customFormat="1" ht="12.75">
      <c r="A159" s="93" t="s">
        <v>1363</v>
      </c>
      <c r="B159" s="52">
        <v>200</v>
      </c>
      <c r="C159" s="52" t="s">
        <v>1542</v>
      </c>
      <c r="D159" s="86" t="str">
        <f t="shared" si="2"/>
        <v>000 0114 0000000 000 220</v>
      </c>
      <c r="E159" s="89">
        <v>1198573523.26</v>
      </c>
      <c r="F159" s="90">
        <v>1176721377.26</v>
      </c>
      <c r="G159" s="90">
        <v>824587972.82</v>
      </c>
      <c r="H159" s="90">
        <v>215691995.6</v>
      </c>
      <c r="I159" s="90">
        <v>122012393.89</v>
      </c>
      <c r="J159" s="90">
        <v>14429014.95</v>
      </c>
      <c r="K159" s="90">
        <v>21852146</v>
      </c>
      <c r="L159" s="90">
        <v>606838462.16</v>
      </c>
      <c r="M159" s="90">
        <v>591576060.01</v>
      </c>
      <c r="N159" s="91">
        <v>407565478.65</v>
      </c>
      <c r="O159" s="91">
        <v>108614586.18</v>
      </c>
      <c r="P159" s="91">
        <v>68054354.46</v>
      </c>
      <c r="Q159" s="91">
        <v>7341640.72</v>
      </c>
      <c r="R159" s="91">
        <v>15262402.15</v>
      </c>
    </row>
    <row r="160" spans="1:18" s="27" customFormat="1" ht="12.75">
      <c r="A160" s="93" t="s">
        <v>1365</v>
      </c>
      <c r="B160" s="52">
        <v>200</v>
      </c>
      <c r="C160" s="52" t="s">
        <v>1543</v>
      </c>
      <c r="D160" s="86" t="str">
        <f t="shared" si="2"/>
        <v>000 0114 0000000 000 221</v>
      </c>
      <c r="E160" s="89">
        <v>52373000.96</v>
      </c>
      <c r="F160" s="90">
        <v>49916345.96</v>
      </c>
      <c r="G160" s="90">
        <v>36725997.64</v>
      </c>
      <c r="H160" s="90">
        <v>9327082.14</v>
      </c>
      <c r="I160" s="90">
        <v>3761566.18</v>
      </c>
      <c r="J160" s="90">
        <v>101700</v>
      </c>
      <c r="K160" s="90">
        <v>2456655</v>
      </c>
      <c r="L160" s="90">
        <v>33376970.3</v>
      </c>
      <c r="M160" s="90">
        <v>31501346.31</v>
      </c>
      <c r="N160" s="91">
        <v>25652902.76</v>
      </c>
      <c r="O160" s="91">
        <v>3462327.62</v>
      </c>
      <c r="P160" s="91">
        <v>2357268.02</v>
      </c>
      <c r="Q160" s="91">
        <v>28847.91</v>
      </c>
      <c r="R160" s="91">
        <v>1875623.99</v>
      </c>
    </row>
    <row r="161" spans="1:18" s="27" customFormat="1" ht="12.75">
      <c r="A161" s="93" t="s">
        <v>1367</v>
      </c>
      <c r="B161" s="52">
        <v>200</v>
      </c>
      <c r="C161" s="52" t="s">
        <v>1544</v>
      </c>
      <c r="D161" s="86" t="str">
        <f t="shared" si="2"/>
        <v>000 0114 0000000 000 222</v>
      </c>
      <c r="E161" s="89">
        <v>19924384.46</v>
      </c>
      <c r="F161" s="90">
        <v>19557884.46</v>
      </c>
      <c r="G161" s="90">
        <v>15023701.28</v>
      </c>
      <c r="H161" s="90">
        <v>3436316.45</v>
      </c>
      <c r="I161" s="90">
        <v>1063466.73</v>
      </c>
      <c r="J161" s="90">
        <v>34400</v>
      </c>
      <c r="K161" s="90">
        <v>366500</v>
      </c>
      <c r="L161" s="90">
        <v>8182459.86</v>
      </c>
      <c r="M161" s="90">
        <v>7955642.06</v>
      </c>
      <c r="N161" s="91">
        <v>7516163.53</v>
      </c>
      <c r="O161" s="91">
        <v>319311.26</v>
      </c>
      <c r="P161" s="91">
        <v>111767.27</v>
      </c>
      <c r="Q161" s="91">
        <v>8400</v>
      </c>
      <c r="R161" s="91">
        <v>226817.8</v>
      </c>
    </row>
    <row r="162" spans="1:18" s="27" customFormat="1" ht="12.75">
      <c r="A162" s="93" t="s">
        <v>1369</v>
      </c>
      <c r="B162" s="52">
        <v>200</v>
      </c>
      <c r="C162" s="52" t="s">
        <v>1545</v>
      </c>
      <c r="D162" s="86" t="str">
        <f t="shared" si="2"/>
        <v>000 0114 0000000 000 223</v>
      </c>
      <c r="E162" s="89">
        <v>103925529.61</v>
      </c>
      <c r="F162" s="90">
        <v>101685295.61</v>
      </c>
      <c r="G162" s="90">
        <v>75478064.69</v>
      </c>
      <c r="H162" s="90">
        <v>11269492.19</v>
      </c>
      <c r="I162" s="90">
        <v>13782936.73</v>
      </c>
      <c r="J162" s="90">
        <v>1154802</v>
      </c>
      <c r="K162" s="90">
        <v>2240234</v>
      </c>
      <c r="L162" s="90">
        <v>58607674.59</v>
      </c>
      <c r="M162" s="90">
        <v>57287107.58</v>
      </c>
      <c r="N162" s="91">
        <v>42408892.34</v>
      </c>
      <c r="O162" s="91">
        <v>6128905.25</v>
      </c>
      <c r="P162" s="91">
        <v>8424065.26</v>
      </c>
      <c r="Q162" s="91">
        <v>325244.73</v>
      </c>
      <c r="R162" s="91">
        <v>1320567.01</v>
      </c>
    </row>
    <row r="163" spans="1:18" s="27" customFormat="1" ht="22.5">
      <c r="A163" s="93" t="s">
        <v>1371</v>
      </c>
      <c r="B163" s="52">
        <v>200</v>
      </c>
      <c r="C163" s="52" t="s">
        <v>1546</v>
      </c>
      <c r="D163" s="86" t="str">
        <f t="shared" si="2"/>
        <v>000 0114 0000000 000 224</v>
      </c>
      <c r="E163" s="89">
        <v>51517674.37</v>
      </c>
      <c r="F163" s="90">
        <v>47104882.37</v>
      </c>
      <c r="G163" s="90">
        <v>39385255.29</v>
      </c>
      <c r="H163" s="90">
        <v>3273280.5</v>
      </c>
      <c r="I163" s="90">
        <v>4446346.58</v>
      </c>
      <c r="J163" s="90"/>
      <c r="K163" s="90">
        <v>4412792</v>
      </c>
      <c r="L163" s="90">
        <v>36450813.93</v>
      </c>
      <c r="M163" s="90">
        <v>32980880.3</v>
      </c>
      <c r="N163" s="91">
        <v>29265535.75</v>
      </c>
      <c r="O163" s="91">
        <v>479853.34</v>
      </c>
      <c r="P163" s="91">
        <v>3235491.21</v>
      </c>
      <c r="Q163" s="91"/>
      <c r="R163" s="91">
        <v>3469933.63</v>
      </c>
    </row>
    <row r="164" spans="1:18" s="27" customFormat="1" ht="22.5">
      <c r="A164" s="93" t="s">
        <v>1373</v>
      </c>
      <c r="B164" s="52">
        <v>200</v>
      </c>
      <c r="C164" s="52" t="s">
        <v>1547</v>
      </c>
      <c r="D164" s="86" t="str">
        <f t="shared" si="2"/>
        <v>000 0114 0000000 000 225</v>
      </c>
      <c r="E164" s="89">
        <v>268895958.53</v>
      </c>
      <c r="F164" s="90">
        <v>263774118.53</v>
      </c>
      <c r="G164" s="90">
        <v>221856798.35</v>
      </c>
      <c r="H164" s="90">
        <v>26395839.02</v>
      </c>
      <c r="I164" s="90">
        <v>13830309.73</v>
      </c>
      <c r="J164" s="90">
        <v>1691171.43</v>
      </c>
      <c r="K164" s="90">
        <v>5121840</v>
      </c>
      <c r="L164" s="90">
        <v>141248139.02</v>
      </c>
      <c r="M164" s="90">
        <v>137739763.08</v>
      </c>
      <c r="N164" s="91">
        <v>122052117.31</v>
      </c>
      <c r="O164" s="91">
        <v>8945391.55</v>
      </c>
      <c r="P164" s="91">
        <v>6367044.37</v>
      </c>
      <c r="Q164" s="91">
        <v>375209.85</v>
      </c>
      <c r="R164" s="91">
        <v>3508375.94</v>
      </c>
    </row>
    <row r="165" spans="1:18" s="27" customFormat="1" ht="12.75">
      <c r="A165" s="93" t="s">
        <v>1375</v>
      </c>
      <c r="B165" s="52">
        <v>200</v>
      </c>
      <c r="C165" s="52" t="s">
        <v>1548</v>
      </c>
      <c r="D165" s="86" t="str">
        <f t="shared" si="2"/>
        <v>000 0114 0000000 000 226</v>
      </c>
      <c r="E165" s="89">
        <v>701936975.33</v>
      </c>
      <c r="F165" s="90">
        <v>694682850.33</v>
      </c>
      <c r="G165" s="90">
        <v>436118155.57</v>
      </c>
      <c r="H165" s="90">
        <v>161989985.3</v>
      </c>
      <c r="I165" s="90">
        <v>85127767.94</v>
      </c>
      <c r="J165" s="90">
        <v>11446941.52</v>
      </c>
      <c r="K165" s="90">
        <v>7254125</v>
      </c>
      <c r="L165" s="90">
        <v>328972404.46</v>
      </c>
      <c r="M165" s="90">
        <v>324111320.68</v>
      </c>
      <c r="N165" s="91">
        <v>180669866.96</v>
      </c>
      <c r="O165" s="91">
        <v>89278797.16</v>
      </c>
      <c r="P165" s="91">
        <v>47558718.33</v>
      </c>
      <c r="Q165" s="91">
        <v>6603938.23</v>
      </c>
      <c r="R165" s="91">
        <v>4861083.78</v>
      </c>
    </row>
    <row r="166" spans="1:18" s="27" customFormat="1" ht="22.5">
      <c r="A166" s="93" t="s">
        <v>1381</v>
      </c>
      <c r="B166" s="52">
        <v>200</v>
      </c>
      <c r="C166" s="52" t="s">
        <v>1549</v>
      </c>
      <c r="D166" s="86" t="str">
        <f t="shared" si="2"/>
        <v>000 0114 0000000 000 240</v>
      </c>
      <c r="E166" s="89">
        <v>340201079</v>
      </c>
      <c r="F166" s="90">
        <v>340201079</v>
      </c>
      <c r="G166" s="90">
        <v>321096000</v>
      </c>
      <c r="H166" s="90">
        <v>13458639</v>
      </c>
      <c r="I166" s="90">
        <v>5646440</v>
      </c>
      <c r="J166" s="90"/>
      <c r="K166" s="90"/>
      <c r="L166" s="90">
        <v>330265437.5</v>
      </c>
      <c r="M166" s="90">
        <v>330265437.5</v>
      </c>
      <c r="N166" s="91">
        <v>319599000</v>
      </c>
      <c r="O166" s="91">
        <v>7044523.5</v>
      </c>
      <c r="P166" s="91">
        <v>3621914</v>
      </c>
      <c r="Q166" s="91"/>
      <c r="R166" s="91"/>
    </row>
    <row r="167" spans="1:18" s="27" customFormat="1" ht="33.75">
      <c r="A167" s="93" t="s">
        <v>1383</v>
      </c>
      <c r="B167" s="52">
        <v>200</v>
      </c>
      <c r="C167" s="52" t="s">
        <v>1550</v>
      </c>
      <c r="D167" s="86" t="str">
        <f t="shared" si="2"/>
        <v>000 0114 0000000 000 241</v>
      </c>
      <c r="E167" s="89">
        <v>314589440</v>
      </c>
      <c r="F167" s="90">
        <v>314589440</v>
      </c>
      <c r="G167" s="90">
        <v>302329000</v>
      </c>
      <c r="H167" s="90">
        <v>7360000</v>
      </c>
      <c r="I167" s="90">
        <v>4900440</v>
      </c>
      <c r="J167" s="90"/>
      <c r="K167" s="90"/>
      <c r="L167" s="90">
        <v>309792409.61</v>
      </c>
      <c r="M167" s="90">
        <v>309792409.61</v>
      </c>
      <c r="N167" s="91">
        <v>302329000</v>
      </c>
      <c r="O167" s="91">
        <v>4399999.61</v>
      </c>
      <c r="P167" s="91">
        <v>3063410</v>
      </c>
      <c r="Q167" s="91"/>
      <c r="R167" s="91"/>
    </row>
    <row r="168" spans="1:18" s="27" customFormat="1" ht="45">
      <c r="A168" s="93" t="s">
        <v>1385</v>
      </c>
      <c r="B168" s="52">
        <v>200</v>
      </c>
      <c r="C168" s="52" t="s">
        <v>1551</v>
      </c>
      <c r="D168" s="86" t="str">
        <f t="shared" si="2"/>
        <v>000 0114 0000000 000 242</v>
      </c>
      <c r="E168" s="89">
        <v>25611639</v>
      </c>
      <c r="F168" s="90">
        <v>25611639</v>
      </c>
      <c r="G168" s="90">
        <v>18767000</v>
      </c>
      <c r="H168" s="90">
        <v>6098639</v>
      </c>
      <c r="I168" s="90">
        <v>746000</v>
      </c>
      <c r="J168" s="90"/>
      <c r="K168" s="90"/>
      <c r="L168" s="90">
        <v>20473027.89</v>
      </c>
      <c r="M168" s="90">
        <v>20473027.89</v>
      </c>
      <c r="N168" s="91">
        <v>17270000</v>
      </c>
      <c r="O168" s="91">
        <v>2644523.89</v>
      </c>
      <c r="P168" s="91">
        <v>558504</v>
      </c>
      <c r="Q168" s="91"/>
      <c r="R168" s="91"/>
    </row>
    <row r="169" spans="1:18" s="27" customFormat="1" ht="12.75">
      <c r="A169" s="93" t="s">
        <v>1391</v>
      </c>
      <c r="B169" s="52">
        <v>200</v>
      </c>
      <c r="C169" s="52" t="s">
        <v>1552</v>
      </c>
      <c r="D169" s="86" t="str">
        <f t="shared" si="2"/>
        <v>000 0114 0000000 000 260</v>
      </c>
      <c r="E169" s="89">
        <v>1402700</v>
      </c>
      <c r="F169" s="90">
        <v>1402700</v>
      </c>
      <c r="G169" s="90">
        <v>1149000</v>
      </c>
      <c r="H169" s="90"/>
      <c r="I169" s="90">
        <v>253700</v>
      </c>
      <c r="J169" s="90"/>
      <c r="K169" s="90"/>
      <c r="L169" s="90">
        <v>652424.93</v>
      </c>
      <c r="M169" s="90">
        <v>652424.93</v>
      </c>
      <c r="N169" s="91">
        <v>501833.1</v>
      </c>
      <c r="O169" s="91"/>
      <c r="P169" s="91">
        <v>150591.83</v>
      </c>
      <c r="Q169" s="91"/>
      <c r="R169" s="91"/>
    </row>
    <row r="170" spans="1:18" s="27" customFormat="1" ht="22.5">
      <c r="A170" s="93" t="s">
        <v>1393</v>
      </c>
      <c r="B170" s="52">
        <v>200</v>
      </c>
      <c r="C170" s="52" t="s">
        <v>1553</v>
      </c>
      <c r="D170" s="86" t="str">
        <f t="shared" si="2"/>
        <v>000 0114 0000000 000 262</v>
      </c>
      <c r="E170" s="89">
        <v>1402700</v>
      </c>
      <c r="F170" s="90">
        <v>1402700</v>
      </c>
      <c r="G170" s="90">
        <v>1149000</v>
      </c>
      <c r="H170" s="90"/>
      <c r="I170" s="90">
        <v>253700</v>
      </c>
      <c r="J170" s="90"/>
      <c r="K170" s="90"/>
      <c r="L170" s="90">
        <v>652424.93</v>
      </c>
      <c r="M170" s="90">
        <v>652424.93</v>
      </c>
      <c r="N170" s="91">
        <v>501833.1</v>
      </c>
      <c r="O170" s="91"/>
      <c r="P170" s="91">
        <v>150591.83</v>
      </c>
      <c r="Q170" s="91"/>
      <c r="R170" s="91"/>
    </row>
    <row r="171" spans="1:18" s="27" customFormat="1" ht="12.75">
      <c r="A171" s="93" t="s">
        <v>1395</v>
      </c>
      <c r="B171" s="52">
        <v>200</v>
      </c>
      <c r="C171" s="52" t="s">
        <v>1554</v>
      </c>
      <c r="D171" s="86" t="str">
        <f t="shared" si="2"/>
        <v>000 0114 0000000 000 290</v>
      </c>
      <c r="E171" s="89">
        <v>420611349.11</v>
      </c>
      <c r="F171" s="90">
        <v>418920405.11</v>
      </c>
      <c r="G171" s="90">
        <v>280431290.93</v>
      </c>
      <c r="H171" s="90">
        <v>123991165.23</v>
      </c>
      <c r="I171" s="90">
        <v>12506717.43</v>
      </c>
      <c r="J171" s="90">
        <v>1991231.52</v>
      </c>
      <c r="K171" s="90">
        <v>1690944</v>
      </c>
      <c r="L171" s="90">
        <v>287270407.07</v>
      </c>
      <c r="M171" s="90">
        <v>286228232.16</v>
      </c>
      <c r="N171" s="91">
        <v>200130800.3</v>
      </c>
      <c r="O171" s="91">
        <v>78208691.7</v>
      </c>
      <c r="P171" s="91">
        <v>6965958.62</v>
      </c>
      <c r="Q171" s="91">
        <v>922781.54</v>
      </c>
      <c r="R171" s="91">
        <v>1042174.91</v>
      </c>
    </row>
    <row r="172" spans="1:18" s="27" customFormat="1" ht="12.75">
      <c r="A172" s="93" t="s">
        <v>1397</v>
      </c>
      <c r="B172" s="52">
        <v>200</v>
      </c>
      <c r="C172" s="52" t="s">
        <v>1555</v>
      </c>
      <c r="D172" s="86" t="str">
        <f t="shared" si="2"/>
        <v>000 0114 0000000 000 300</v>
      </c>
      <c r="E172" s="89">
        <v>420856547.31</v>
      </c>
      <c r="F172" s="90">
        <v>413854537.31</v>
      </c>
      <c r="G172" s="90">
        <v>313382495.17</v>
      </c>
      <c r="H172" s="90">
        <v>56524291</v>
      </c>
      <c r="I172" s="90">
        <v>42017484.24</v>
      </c>
      <c r="J172" s="90">
        <v>1930266.9</v>
      </c>
      <c r="K172" s="90">
        <v>7002010</v>
      </c>
      <c r="L172" s="90">
        <v>242047571.53</v>
      </c>
      <c r="M172" s="90">
        <v>236905787.16</v>
      </c>
      <c r="N172" s="91">
        <v>174722255.71</v>
      </c>
      <c r="O172" s="91">
        <v>39636553.51</v>
      </c>
      <c r="P172" s="91">
        <v>21423619</v>
      </c>
      <c r="Q172" s="91">
        <v>1123358.94</v>
      </c>
      <c r="R172" s="91">
        <v>5141784.37</v>
      </c>
    </row>
    <row r="173" spans="1:18" s="27" customFormat="1" ht="22.5">
      <c r="A173" s="93" t="s">
        <v>1399</v>
      </c>
      <c r="B173" s="52">
        <v>200</v>
      </c>
      <c r="C173" s="52" t="s">
        <v>1556</v>
      </c>
      <c r="D173" s="86" t="str">
        <f t="shared" si="2"/>
        <v>000 0114 0000000 000 310</v>
      </c>
      <c r="E173" s="89">
        <v>255725163.78</v>
      </c>
      <c r="F173" s="90">
        <v>253652003.78</v>
      </c>
      <c r="G173" s="90">
        <v>185566925</v>
      </c>
      <c r="H173" s="90">
        <v>45343840.64</v>
      </c>
      <c r="I173" s="90">
        <v>22425437.75</v>
      </c>
      <c r="J173" s="90">
        <v>315800.39</v>
      </c>
      <c r="K173" s="90">
        <v>2073160</v>
      </c>
      <c r="L173" s="90">
        <v>129532476.96</v>
      </c>
      <c r="M173" s="90">
        <v>127723725.41</v>
      </c>
      <c r="N173" s="91">
        <v>87081937.76</v>
      </c>
      <c r="O173" s="91">
        <v>32710741.22</v>
      </c>
      <c r="P173" s="91">
        <v>7793042.71</v>
      </c>
      <c r="Q173" s="91">
        <v>138003.72</v>
      </c>
      <c r="R173" s="91">
        <v>1808751.55</v>
      </c>
    </row>
    <row r="174" spans="1:18" s="27" customFormat="1" ht="22.5">
      <c r="A174" s="93" t="s">
        <v>1401</v>
      </c>
      <c r="B174" s="52">
        <v>200</v>
      </c>
      <c r="C174" s="52" t="s">
        <v>1557</v>
      </c>
      <c r="D174" s="86" t="str">
        <f t="shared" si="2"/>
        <v>000 0114 0000000 000 320</v>
      </c>
      <c r="E174" s="89">
        <v>1898000</v>
      </c>
      <c r="F174" s="90">
        <v>1898000</v>
      </c>
      <c r="G174" s="90">
        <v>1898000</v>
      </c>
      <c r="H174" s="90"/>
      <c r="I174" s="90"/>
      <c r="J174" s="90"/>
      <c r="K174" s="90"/>
      <c r="L174" s="90">
        <v>98000</v>
      </c>
      <c r="M174" s="90">
        <v>98000</v>
      </c>
      <c r="N174" s="91">
        <v>98000</v>
      </c>
      <c r="O174" s="91"/>
      <c r="P174" s="91"/>
      <c r="Q174" s="91"/>
      <c r="R174" s="91"/>
    </row>
    <row r="175" spans="1:18" s="27" customFormat="1" ht="22.5">
      <c r="A175" s="93" t="s">
        <v>1403</v>
      </c>
      <c r="B175" s="52">
        <v>200</v>
      </c>
      <c r="C175" s="52" t="s">
        <v>1558</v>
      </c>
      <c r="D175" s="86" t="str">
        <f t="shared" si="2"/>
        <v>000 0114 0000000 000 330</v>
      </c>
      <c r="E175" s="89">
        <v>256091</v>
      </c>
      <c r="F175" s="90">
        <v>256091</v>
      </c>
      <c r="G175" s="90"/>
      <c r="H175" s="90">
        <v>76091</v>
      </c>
      <c r="I175" s="90">
        <v>50000</v>
      </c>
      <c r="J175" s="90">
        <v>130000</v>
      </c>
      <c r="K175" s="90"/>
      <c r="L175" s="90">
        <v>126091</v>
      </c>
      <c r="M175" s="90">
        <v>126091</v>
      </c>
      <c r="N175" s="91"/>
      <c r="O175" s="91">
        <v>76091</v>
      </c>
      <c r="P175" s="91">
        <v>50000</v>
      </c>
      <c r="Q175" s="91"/>
      <c r="R175" s="91"/>
    </row>
    <row r="176" spans="1:18" s="27" customFormat="1" ht="22.5">
      <c r="A176" s="93" t="s">
        <v>1405</v>
      </c>
      <c r="B176" s="52">
        <v>200</v>
      </c>
      <c r="C176" s="52" t="s">
        <v>1559</v>
      </c>
      <c r="D176" s="86" t="str">
        <f t="shared" si="2"/>
        <v>000 0114 0000000 000 340</v>
      </c>
      <c r="E176" s="89">
        <v>162977292.53</v>
      </c>
      <c r="F176" s="90">
        <v>158048442.53</v>
      </c>
      <c r="G176" s="90">
        <v>125917570.17</v>
      </c>
      <c r="H176" s="90">
        <v>11104359.36</v>
      </c>
      <c r="I176" s="90">
        <v>19542046.49</v>
      </c>
      <c r="J176" s="90">
        <v>1484466.51</v>
      </c>
      <c r="K176" s="90">
        <v>4928850</v>
      </c>
      <c r="L176" s="90">
        <v>112291003.57</v>
      </c>
      <c r="M176" s="90">
        <v>108957970.75</v>
      </c>
      <c r="N176" s="91">
        <v>87542317.95</v>
      </c>
      <c r="O176" s="91">
        <v>6849721.29</v>
      </c>
      <c r="P176" s="91">
        <v>13580576.29</v>
      </c>
      <c r="Q176" s="91">
        <v>985355.22</v>
      </c>
      <c r="R176" s="91">
        <v>3333032.82</v>
      </c>
    </row>
    <row r="177" spans="1:18" s="27" customFormat="1" ht="12.75">
      <c r="A177" s="93" t="s">
        <v>1407</v>
      </c>
      <c r="B177" s="52">
        <v>200</v>
      </c>
      <c r="C177" s="52" t="s">
        <v>1560</v>
      </c>
      <c r="D177" s="86" t="str">
        <f t="shared" si="2"/>
        <v>000 0114 0000000 000 500</v>
      </c>
      <c r="E177" s="89">
        <v>977758000</v>
      </c>
      <c r="F177" s="90">
        <v>977758000</v>
      </c>
      <c r="G177" s="90">
        <v>970638000</v>
      </c>
      <c r="H177" s="90">
        <v>7120000</v>
      </c>
      <c r="I177" s="90"/>
      <c r="J177" s="90"/>
      <c r="K177" s="90"/>
      <c r="L177" s="90">
        <v>796092863.5</v>
      </c>
      <c r="M177" s="90">
        <v>796092863.5</v>
      </c>
      <c r="N177" s="91">
        <v>789092863.5</v>
      </c>
      <c r="O177" s="91">
        <v>7000000</v>
      </c>
      <c r="P177" s="91"/>
      <c r="Q177" s="91"/>
      <c r="R177" s="91"/>
    </row>
    <row r="178" spans="1:18" s="27" customFormat="1" ht="22.5">
      <c r="A178" s="93" t="s">
        <v>1409</v>
      </c>
      <c r="B178" s="52">
        <v>200</v>
      </c>
      <c r="C178" s="52" t="s">
        <v>1561</v>
      </c>
      <c r="D178" s="86" t="str">
        <f t="shared" si="2"/>
        <v>000 0114 0000000 000 530</v>
      </c>
      <c r="E178" s="89">
        <v>977758000</v>
      </c>
      <c r="F178" s="90">
        <v>977758000</v>
      </c>
      <c r="G178" s="90">
        <v>970638000</v>
      </c>
      <c r="H178" s="90">
        <v>7120000</v>
      </c>
      <c r="I178" s="90"/>
      <c r="J178" s="90"/>
      <c r="K178" s="90"/>
      <c r="L178" s="90">
        <v>796092863.5</v>
      </c>
      <c r="M178" s="90">
        <v>796092863.5</v>
      </c>
      <c r="N178" s="91">
        <v>789092863.5</v>
      </c>
      <c r="O178" s="91">
        <v>7000000</v>
      </c>
      <c r="P178" s="91"/>
      <c r="Q178" s="91"/>
      <c r="R178" s="91"/>
    </row>
    <row r="179" spans="1:18" s="27" customFormat="1" ht="12.75">
      <c r="A179" s="93" t="s">
        <v>1562</v>
      </c>
      <c r="B179" s="52">
        <v>200</v>
      </c>
      <c r="C179" s="52" t="s">
        <v>1563</v>
      </c>
      <c r="D179" s="86" t="str">
        <f t="shared" si="2"/>
        <v>000 0200 0000000 000 000</v>
      </c>
      <c r="E179" s="89">
        <v>49226710.67</v>
      </c>
      <c r="F179" s="90">
        <v>49226710.67</v>
      </c>
      <c r="G179" s="90">
        <v>11371000</v>
      </c>
      <c r="H179" s="90">
        <v>3322900</v>
      </c>
      <c r="I179" s="90">
        <v>1026220</v>
      </c>
      <c r="J179" s="90">
        <v>33506590.67</v>
      </c>
      <c r="K179" s="90"/>
      <c r="L179" s="90">
        <v>28076640.99</v>
      </c>
      <c r="M179" s="90">
        <v>28076640.99</v>
      </c>
      <c r="N179" s="91">
        <v>5034942.46</v>
      </c>
      <c r="O179" s="91">
        <v>2301607.44</v>
      </c>
      <c r="P179" s="91">
        <v>426164.86</v>
      </c>
      <c r="Q179" s="91">
        <v>20313926.23</v>
      </c>
      <c r="R179" s="91"/>
    </row>
    <row r="180" spans="1:18" s="27" customFormat="1" ht="12.75">
      <c r="A180" s="93" t="s">
        <v>1353</v>
      </c>
      <c r="B180" s="52">
        <v>200</v>
      </c>
      <c r="C180" s="52" t="s">
        <v>1564</v>
      </c>
      <c r="D180" s="86" t="str">
        <f t="shared" si="2"/>
        <v>000 0200 0000000 000 200</v>
      </c>
      <c r="E180" s="89">
        <v>43072564.59</v>
      </c>
      <c r="F180" s="90">
        <v>43072564.59</v>
      </c>
      <c r="G180" s="90">
        <v>8893177</v>
      </c>
      <c r="H180" s="90">
        <v>2738472.95</v>
      </c>
      <c r="I180" s="90">
        <v>953665.87</v>
      </c>
      <c r="J180" s="90">
        <v>30487248.77</v>
      </c>
      <c r="K180" s="90"/>
      <c r="L180" s="90">
        <v>26594794.83</v>
      </c>
      <c r="M180" s="90">
        <v>26594794.83</v>
      </c>
      <c r="N180" s="91">
        <v>4798992.28</v>
      </c>
      <c r="O180" s="91">
        <v>1896400.95</v>
      </c>
      <c r="P180" s="91">
        <v>395109.86</v>
      </c>
      <c r="Q180" s="91">
        <v>19504291.74</v>
      </c>
      <c r="R180" s="91"/>
    </row>
    <row r="181" spans="1:18" s="27" customFormat="1" ht="22.5">
      <c r="A181" s="93" t="s">
        <v>1355</v>
      </c>
      <c r="B181" s="52">
        <v>200</v>
      </c>
      <c r="C181" s="52" t="s">
        <v>1565</v>
      </c>
      <c r="D181" s="86" t="str">
        <f t="shared" si="2"/>
        <v>000 0200 0000000 000 210</v>
      </c>
      <c r="E181" s="89">
        <v>28935760.85</v>
      </c>
      <c r="F181" s="90">
        <v>28935760.85</v>
      </c>
      <c r="G181" s="90"/>
      <c r="H181" s="90">
        <v>1523630</v>
      </c>
      <c r="I181" s="90"/>
      <c r="J181" s="90">
        <v>27412130.85</v>
      </c>
      <c r="K181" s="90"/>
      <c r="L181" s="90">
        <v>19777467.72</v>
      </c>
      <c r="M181" s="90">
        <v>19777467.72</v>
      </c>
      <c r="N181" s="91"/>
      <c r="O181" s="91">
        <v>1007900.65</v>
      </c>
      <c r="P181" s="91"/>
      <c r="Q181" s="91">
        <v>18769567.07</v>
      </c>
      <c r="R181" s="91"/>
    </row>
    <row r="182" spans="1:18" s="27" customFormat="1" ht="12.75">
      <c r="A182" s="93" t="s">
        <v>1357</v>
      </c>
      <c r="B182" s="52">
        <v>200</v>
      </c>
      <c r="C182" s="52" t="s">
        <v>1566</v>
      </c>
      <c r="D182" s="86" t="str">
        <f t="shared" si="2"/>
        <v>000 0200 0000000 000 211</v>
      </c>
      <c r="E182" s="89">
        <v>22718413.71</v>
      </c>
      <c r="F182" s="90">
        <v>22718413.71</v>
      </c>
      <c r="G182" s="90"/>
      <c r="H182" s="90">
        <v>1206730</v>
      </c>
      <c r="I182" s="90"/>
      <c r="J182" s="90">
        <v>21511683.71</v>
      </c>
      <c r="K182" s="90"/>
      <c r="L182" s="90">
        <v>15661671.01</v>
      </c>
      <c r="M182" s="90">
        <v>15661671.01</v>
      </c>
      <c r="N182" s="91"/>
      <c r="O182" s="91">
        <v>777379.02</v>
      </c>
      <c r="P182" s="91"/>
      <c r="Q182" s="91">
        <v>14884291.99</v>
      </c>
      <c r="R182" s="91"/>
    </row>
    <row r="183" spans="1:18" s="27" customFormat="1" ht="12.75">
      <c r="A183" s="93" t="s">
        <v>1359</v>
      </c>
      <c r="B183" s="52">
        <v>200</v>
      </c>
      <c r="C183" s="52" t="s">
        <v>1567</v>
      </c>
      <c r="D183" s="86" t="str">
        <f t="shared" si="2"/>
        <v>000 0200 0000000 000 212</v>
      </c>
      <c r="E183" s="89">
        <v>188274</v>
      </c>
      <c r="F183" s="90">
        <v>188274</v>
      </c>
      <c r="G183" s="90"/>
      <c r="H183" s="90">
        <v>800</v>
      </c>
      <c r="I183" s="90"/>
      <c r="J183" s="90">
        <v>187474</v>
      </c>
      <c r="K183" s="90"/>
      <c r="L183" s="90">
        <v>44861.1</v>
      </c>
      <c r="M183" s="90">
        <v>44861.1</v>
      </c>
      <c r="N183" s="91"/>
      <c r="O183" s="91">
        <v>800</v>
      </c>
      <c r="P183" s="91"/>
      <c r="Q183" s="91">
        <v>44061.1</v>
      </c>
      <c r="R183" s="91"/>
    </row>
    <row r="184" spans="1:18" s="27" customFormat="1" ht="12.75">
      <c r="A184" s="93" t="s">
        <v>1361</v>
      </c>
      <c r="B184" s="52">
        <v>200</v>
      </c>
      <c r="C184" s="52" t="s">
        <v>1568</v>
      </c>
      <c r="D184" s="86" t="str">
        <f t="shared" si="2"/>
        <v>000 0200 0000000 000 213</v>
      </c>
      <c r="E184" s="89">
        <v>6029073.14</v>
      </c>
      <c r="F184" s="90">
        <v>6029073.14</v>
      </c>
      <c r="G184" s="90"/>
      <c r="H184" s="90">
        <v>316100</v>
      </c>
      <c r="I184" s="90"/>
      <c r="J184" s="90">
        <v>5712973.14</v>
      </c>
      <c r="K184" s="90"/>
      <c r="L184" s="90">
        <v>4070935.61</v>
      </c>
      <c r="M184" s="90">
        <v>4070935.61</v>
      </c>
      <c r="N184" s="91"/>
      <c r="O184" s="91">
        <v>229721.63</v>
      </c>
      <c r="P184" s="91"/>
      <c r="Q184" s="91">
        <v>3841213.98</v>
      </c>
      <c r="R184" s="91"/>
    </row>
    <row r="185" spans="1:18" s="27" customFormat="1" ht="12.75">
      <c r="A185" s="93" t="s">
        <v>1363</v>
      </c>
      <c r="B185" s="52">
        <v>200</v>
      </c>
      <c r="C185" s="52" t="s">
        <v>1569</v>
      </c>
      <c r="D185" s="86" t="str">
        <f t="shared" si="2"/>
        <v>000 0200 0000000 000 220</v>
      </c>
      <c r="E185" s="89">
        <v>14106768.73</v>
      </c>
      <c r="F185" s="90">
        <v>14106768.73</v>
      </c>
      <c r="G185" s="90">
        <v>8893177</v>
      </c>
      <c r="H185" s="90">
        <v>1214842.95</v>
      </c>
      <c r="I185" s="90">
        <v>938665.87</v>
      </c>
      <c r="J185" s="90">
        <v>3060082.91</v>
      </c>
      <c r="K185" s="90"/>
      <c r="L185" s="90">
        <v>6798501.78</v>
      </c>
      <c r="M185" s="90">
        <v>6798501.78</v>
      </c>
      <c r="N185" s="91">
        <v>4798992.28</v>
      </c>
      <c r="O185" s="91">
        <v>888500.3</v>
      </c>
      <c r="P185" s="91">
        <v>389109.86</v>
      </c>
      <c r="Q185" s="91">
        <v>721899.34</v>
      </c>
      <c r="R185" s="91"/>
    </row>
    <row r="186" spans="1:18" s="27" customFormat="1" ht="12.75">
      <c r="A186" s="93" t="s">
        <v>1365</v>
      </c>
      <c r="B186" s="52">
        <v>200</v>
      </c>
      <c r="C186" s="52" t="s">
        <v>1570</v>
      </c>
      <c r="D186" s="86" t="str">
        <f t="shared" si="2"/>
        <v>000 0200 0000000 000 221</v>
      </c>
      <c r="E186" s="89">
        <v>1489836.34</v>
      </c>
      <c r="F186" s="90">
        <v>1489836.34</v>
      </c>
      <c r="G186" s="90">
        <v>588500</v>
      </c>
      <c r="H186" s="90">
        <v>92010</v>
      </c>
      <c r="I186" s="90">
        <v>5350</v>
      </c>
      <c r="J186" s="90">
        <v>803976.34</v>
      </c>
      <c r="K186" s="90"/>
      <c r="L186" s="90">
        <v>671238.92</v>
      </c>
      <c r="M186" s="90">
        <v>671238.92</v>
      </c>
      <c r="N186" s="91">
        <v>387733.19</v>
      </c>
      <c r="O186" s="91">
        <v>35103.69</v>
      </c>
      <c r="P186" s="91">
        <v>3091.14</v>
      </c>
      <c r="Q186" s="91">
        <v>245310.9</v>
      </c>
      <c r="R186" s="91"/>
    </row>
    <row r="187" spans="1:18" s="27" customFormat="1" ht="12.75">
      <c r="A187" s="93" t="s">
        <v>1367</v>
      </c>
      <c r="B187" s="52">
        <v>200</v>
      </c>
      <c r="C187" s="52" t="s">
        <v>1571</v>
      </c>
      <c r="D187" s="86" t="str">
        <f t="shared" si="2"/>
        <v>000 0200 0000000 000 222</v>
      </c>
      <c r="E187" s="89">
        <v>1088885</v>
      </c>
      <c r="F187" s="90">
        <v>1088885</v>
      </c>
      <c r="G187" s="90"/>
      <c r="H187" s="90">
        <v>33270</v>
      </c>
      <c r="I187" s="90"/>
      <c r="J187" s="90">
        <v>1055615</v>
      </c>
      <c r="K187" s="90"/>
      <c r="L187" s="90">
        <v>185266.28</v>
      </c>
      <c r="M187" s="90">
        <v>185266.28</v>
      </c>
      <c r="N187" s="91"/>
      <c r="O187" s="91">
        <v>23175.8</v>
      </c>
      <c r="P187" s="91"/>
      <c r="Q187" s="91">
        <v>162090.48</v>
      </c>
      <c r="R187" s="91"/>
    </row>
    <row r="188" spans="1:18" s="27" customFormat="1" ht="12.75">
      <c r="A188" s="93" t="s">
        <v>1369</v>
      </c>
      <c r="B188" s="52">
        <v>200</v>
      </c>
      <c r="C188" s="52" t="s">
        <v>1572</v>
      </c>
      <c r="D188" s="86" t="str">
        <f t="shared" si="2"/>
        <v>000 0200 0000000 000 223</v>
      </c>
      <c r="E188" s="89">
        <v>639618.1</v>
      </c>
      <c r="F188" s="90">
        <v>639618.1</v>
      </c>
      <c r="G188" s="90"/>
      <c r="H188" s="90">
        <v>50500</v>
      </c>
      <c r="I188" s="90"/>
      <c r="J188" s="90">
        <v>589118.1</v>
      </c>
      <c r="K188" s="90"/>
      <c r="L188" s="90">
        <v>132610.97</v>
      </c>
      <c r="M188" s="90">
        <v>132610.97</v>
      </c>
      <c r="N188" s="91"/>
      <c r="O188" s="91">
        <v>23743</v>
      </c>
      <c r="P188" s="91"/>
      <c r="Q188" s="91">
        <v>108867.97</v>
      </c>
      <c r="R188" s="91"/>
    </row>
    <row r="189" spans="1:18" s="27" customFormat="1" ht="22.5">
      <c r="A189" s="93" t="s">
        <v>1371</v>
      </c>
      <c r="B189" s="52">
        <v>200</v>
      </c>
      <c r="C189" s="52" t="s">
        <v>1573</v>
      </c>
      <c r="D189" s="86" t="str">
        <f t="shared" si="2"/>
        <v>000 0200 0000000 000 224</v>
      </c>
      <c r="E189" s="89">
        <v>1676543.48</v>
      </c>
      <c r="F189" s="90">
        <v>1676543.48</v>
      </c>
      <c r="G189" s="90">
        <v>1581418</v>
      </c>
      <c r="H189" s="90"/>
      <c r="I189" s="90"/>
      <c r="J189" s="90">
        <v>95125.48</v>
      </c>
      <c r="K189" s="90"/>
      <c r="L189" s="90">
        <v>1090378.08</v>
      </c>
      <c r="M189" s="90">
        <v>1090378.08</v>
      </c>
      <c r="N189" s="91">
        <v>1054278.08</v>
      </c>
      <c r="O189" s="91"/>
      <c r="P189" s="91"/>
      <c r="Q189" s="91">
        <v>36100</v>
      </c>
      <c r="R189" s="91"/>
    </row>
    <row r="190" spans="1:18" s="27" customFormat="1" ht="22.5">
      <c r="A190" s="93" t="s">
        <v>1373</v>
      </c>
      <c r="B190" s="52">
        <v>200</v>
      </c>
      <c r="C190" s="52" t="s">
        <v>1574</v>
      </c>
      <c r="D190" s="86" t="str">
        <f t="shared" si="2"/>
        <v>000 0200 0000000 000 225</v>
      </c>
      <c r="E190" s="89">
        <v>3362222</v>
      </c>
      <c r="F190" s="90">
        <v>3362222</v>
      </c>
      <c r="G190" s="90">
        <v>3184870</v>
      </c>
      <c r="H190" s="90">
        <v>17350</v>
      </c>
      <c r="I190" s="90">
        <v>5805.87</v>
      </c>
      <c r="J190" s="90">
        <v>154196.13</v>
      </c>
      <c r="K190" s="90"/>
      <c r="L190" s="90">
        <v>1937933.16</v>
      </c>
      <c r="M190" s="90">
        <v>1937933.16</v>
      </c>
      <c r="N190" s="91">
        <v>1875594.94</v>
      </c>
      <c r="O190" s="91">
        <v>13150</v>
      </c>
      <c r="P190" s="91">
        <v>5805.87</v>
      </c>
      <c r="Q190" s="91">
        <v>43382.35</v>
      </c>
      <c r="R190" s="91"/>
    </row>
    <row r="191" spans="1:18" s="27" customFormat="1" ht="12.75">
      <c r="A191" s="93" t="s">
        <v>1375</v>
      </c>
      <c r="B191" s="52">
        <v>200</v>
      </c>
      <c r="C191" s="52" t="s">
        <v>1575</v>
      </c>
      <c r="D191" s="86" t="str">
        <f t="shared" si="2"/>
        <v>000 0200 0000000 000 226</v>
      </c>
      <c r="E191" s="89">
        <v>5849663.81</v>
      </c>
      <c r="F191" s="90">
        <v>5849663.81</v>
      </c>
      <c r="G191" s="90">
        <v>3538389</v>
      </c>
      <c r="H191" s="90">
        <v>1021712.95</v>
      </c>
      <c r="I191" s="90">
        <v>927510</v>
      </c>
      <c r="J191" s="90">
        <v>362051.86</v>
      </c>
      <c r="K191" s="90"/>
      <c r="L191" s="90">
        <v>2781074.37</v>
      </c>
      <c r="M191" s="90">
        <v>2781074.37</v>
      </c>
      <c r="N191" s="91">
        <v>1481386.07</v>
      </c>
      <c r="O191" s="91">
        <v>793327.81</v>
      </c>
      <c r="P191" s="91">
        <v>380212.85</v>
      </c>
      <c r="Q191" s="91">
        <v>126147.64</v>
      </c>
      <c r="R191" s="91"/>
    </row>
    <row r="192" spans="1:18" s="27" customFormat="1" ht="22.5">
      <c r="A192" s="93" t="s">
        <v>1381</v>
      </c>
      <c r="B192" s="52">
        <v>200</v>
      </c>
      <c r="C192" s="52" t="s">
        <v>1576</v>
      </c>
      <c r="D192" s="86" t="str">
        <f t="shared" si="2"/>
        <v>000 0200 0000000 000 240</v>
      </c>
      <c r="E192" s="89"/>
      <c r="F192" s="90"/>
      <c r="G192" s="90"/>
      <c r="H192" s="90"/>
      <c r="I192" s="90"/>
      <c r="J192" s="90"/>
      <c r="K192" s="90"/>
      <c r="L192" s="90"/>
      <c r="M192" s="90"/>
      <c r="N192" s="91"/>
      <c r="O192" s="91"/>
      <c r="P192" s="91"/>
      <c r="Q192" s="91"/>
      <c r="R192" s="91"/>
    </row>
    <row r="193" spans="1:18" s="27" customFormat="1" ht="33.75">
      <c r="A193" s="93" t="s">
        <v>1383</v>
      </c>
      <c r="B193" s="52">
        <v>200</v>
      </c>
      <c r="C193" s="52" t="s">
        <v>1577</v>
      </c>
      <c r="D193" s="86" t="str">
        <f t="shared" si="2"/>
        <v>000 0200 0000000 000 241</v>
      </c>
      <c r="E193" s="89"/>
      <c r="F193" s="90"/>
      <c r="G193" s="90"/>
      <c r="H193" s="90"/>
      <c r="I193" s="90"/>
      <c r="J193" s="90"/>
      <c r="K193" s="90"/>
      <c r="L193" s="90"/>
      <c r="M193" s="90"/>
      <c r="N193" s="91"/>
      <c r="O193" s="91"/>
      <c r="P193" s="91"/>
      <c r="Q193" s="91"/>
      <c r="R193" s="91"/>
    </row>
    <row r="194" spans="1:18" s="27" customFormat="1" ht="12.75">
      <c r="A194" s="93" t="s">
        <v>1391</v>
      </c>
      <c r="B194" s="52">
        <v>200</v>
      </c>
      <c r="C194" s="52" t="s">
        <v>1578</v>
      </c>
      <c r="D194" s="86" t="str">
        <f t="shared" si="2"/>
        <v>000 0200 0000000 000 260</v>
      </c>
      <c r="E194" s="89">
        <v>12796.14</v>
      </c>
      <c r="F194" s="90">
        <v>12796.14</v>
      </c>
      <c r="G194" s="90"/>
      <c r="H194" s="90"/>
      <c r="I194" s="90"/>
      <c r="J194" s="90">
        <v>12796.14</v>
      </c>
      <c r="K194" s="90"/>
      <c r="L194" s="90">
        <v>12796.14</v>
      </c>
      <c r="M194" s="90">
        <v>12796.14</v>
      </c>
      <c r="N194" s="91"/>
      <c r="O194" s="91"/>
      <c r="P194" s="91"/>
      <c r="Q194" s="91">
        <v>12796.14</v>
      </c>
      <c r="R194" s="91"/>
    </row>
    <row r="195" spans="1:18" s="27" customFormat="1" ht="22.5">
      <c r="A195" s="93" t="s">
        <v>1393</v>
      </c>
      <c r="B195" s="52">
        <v>200</v>
      </c>
      <c r="C195" s="52" t="s">
        <v>1579</v>
      </c>
      <c r="D195" s="86" t="str">
        <f t="shared" si="2"/>
        <v>000 0200 0000000 000 262</v>
      </c>
      <c r="E195" s="89">
        <v>12796.14</v>
      </c>
      <c r="F195" s="90">
        <v>12796.14</v>
      </c>
      <c r="G195" s="90"/>
      <c r="H195" s="90"/>
      <c r="I195" s="90"/>
      <c r="J195" s="90">
        <v>12796.14</v>
      </c>
      <c r="K195" s="90"/>
      <c r="L195" s="90">
        <v>12796.14</v>
      </c>
      <c r="M195" s="90">
        <v>12796.14</v>
      </c>
      <c r="N195" s="91"/>
      <c r="O195" s="91"/>
      <c r="P195" s="91"/>
      <c r="Q195" s="91">
        <v>12796.14</v>
      </c>
      <c r="R195" s="91"/>
    </row>
    <row r="196" spans="1:18" s="27" customFormat="1" ht="12.75">
      <c r="A196" s="93" t="s">
        <v>1395</v>
      </c>
      <c r="B196" s="52">
        <v>200</v>
      </c>
      <c r="C196" s="52" t="s">
        <v>1580</v>
      </c>
      <c r="D196" s="86" t="str">
        <f t="shared" si="2"/>
        <v>000 0200 0000000 000 290</v>
      </c>
      <c r="E196" s="89">
        <v>17238.87</v>
      </c>
      <c r="F196" s="90">
        <v>17238.87</v>
      </c>
      <c r="G196" s="90"/>
      <c r="H196" s="90"/>
      <c r="I196" s="90">
        <v>15000</v>
      </c>
      <c r="J196" s="90">
        <v>2238.87</v>
      </c>
      <c r="K196" s="90"/>
      <c r="L196" s="90">
        <v>6029.19</v>
      </c>
      <c r="M196" s="90">
        <v>6029.19</v>
      </c>
      <c r="N196" s="91"/>
      <c r="O196" s="91"/>
      <c r="P196" s="91">
        <v>6000</v>
      </c>
      <c r="Q196" s="91">
        <v>29.19</v>
      </c>
      <c r="R196" s="91"/>
    </row>
    <row r="197" spans="1:18" s="27" customFormat="1" ht="12.75">
      <c r="A197" s="93" t="s">
        <v>1397</v>
      </c>
      <c r="B197" s="52">
        <v>200</v>
      </c>
      <c r="C197" s="52" t="s">
        <v>1581</v>
      </c>
      <c r="D197" s="86" t="str">
        <f t="shared" si="2"/>
        <v>000 0200 0000000 000 300</v>
      </c>
      <c r="E197" s="89">
        <v>6154146.08</v>
      </c>
      <c r="F197" s="90">
        <v>6154146.08</v>
      </c>
      <c r="G197" s="90">
        <v>2477823</v>
      </c>
      <c r="H197" s="90">
        <v>584427.05</v>
      </c>
      <c r="I197" s="90">
        <v>72554.13</v>
      </c>
      <c r="J197" s="90">
        <v>3019341.9</v>
      </c>
      <c r="K197" s="90"/>
      <c r="L197" s="90">
        <v>1481846.16</v>
      </c>
      <c r="M197" s="90">
        <v>1481846.16</v>
      </c>
      <c r="N197" s="91">
        <v>235950.18</v>
      </c>
      <c r="O197" s="91">
        <v>405206.49</v>
      </c>
      <c r="P197" s="91">
        <v>31055</v>
      </c>
      <c r="Q197" s="91">
        <v>809634.49</v>
      </c>
      <c r="R197" s="91"/>
    </row>
    <row r="198" spans="1:18" s="27" customFormat="1" ht="22.5">
      <c r="A198" s="93" t="s">
        <v>1399</v>
      </c>
      <c r="B198" s="52">
        <v>200</v>
      </c>
      <c r="C198" s="52" t="s">
        <v>1582</v>
      </c>
      <c r="D198" s="86" t="str">
        <f t="shared" si="2"/>
        <v>000 0200 0000000 000 310</v>
      </c>
      <c r="E198" s="89">
        <v>3610589</v>
      </c>
      <c r="F198" s="90">
        <v>3610589</v>
      </c>
      <c r="G198" s="90">
        <v>2437803</v>
      </c>
      <c r="H198" s="90">
        <v>404675</v>
      </c>
      <c r="I198" s="90">
        <v>28560</v>
      </c>
      <c r="J198" s="90">
        <v>739551</v>
      </c>
      <c r="K198" s="90"/>
      <c r="L198" s="90">
        <v>658606.63</v>
      </c>
      <c r="M198" s="90">
        <v>658606.63</v>
      </c>
      <c r="N198" s="91">
        <v>231930.18</v>
      </c>
      <c r="O198" s="91">
        <v>302145.4</v>
      </c>
      <c r="P198" s="91">
        <v>28560</v>
      </c>
      <c r="Q198" s="91">
        <v>95971.05</v>
      </c>
      <c r="R198" s="91"/>
    </row>
    <row r="199" spans="1:18" s="27" customFormat="1" ht="22.5">
      <c r="A199" s="93" t="s">
        <v>1405</v>
      </c>
      <c r="B199" s="52">
        <v>200</v>
      </c>
      <c r="C199" s="52" t="s">
        <v>1583</v>
      </c>
      <c r="D199" s="86" t="str">
        <f aca="true" t="shared" si="3" ref="D199:D262">IF(OR(LEFT(C199,5)="000 9",LEFT(C199,5)="000 7"),"X",C199)</f>
        <v>000 0200 0000000 000 340</v>
      </c>
      <c r="E199" s="89">
        <v>2543557.08</v>
      </c>
      <c r="F199" s="90">
        <v>2543557.08</v>
      </c>
      <c r="G199" s="90">
        <v>40020</v>
      </c>
      <c r="H199" s="90">
        <v>179752.05</v>
      </c>
      <c r="I199" s="90">
        <v>43994.13</v>
      </c>
      <c r="J199" s="90">
        <v>2279790.9</v>
      </c>
      <c r="K199" s="90"/>
      <c r="L199" s="90">
        <v>823239.53</v>
      </c>
      <c r="M199" s="90">
        <v>823239.53</v>
      </c>
      <c r="N199" s="91">
        <v>4020</v>
      </c>
      <c r="O199" s="91">
        <v>103061.09</v>
      </c>
      <c r="P199" s="91">
        <v>2495</v>
      </c>
      <c r="Q199" s="91">
        <v>713663.44</v>
      </c>
      <c r="R199" s="91"/>
    </row>
    <row r="200" spans="1:18" s="27" customFormat="1" ht="22.5">
      <c r="A200" s="93" t="s">
        <v>1584</v>
      </c>
      <c r="B200" s="52">
        <v>200</v>
      </c>
      <c r="C200" s="52" t="s">
        <v>1585</v>
      </c>
      <c r="D200" s="86" t="str">
        <f t="shared" si="3"/>
        <v>000 0203 0000000 000 000</v>
      </c>
      <c r="E200" s="89">
        <v>35235990.67</v>
      </c>
      <c r="F200" s="90">
        <v>35235990.67</v>
      </c>
      <c r="G200" s="90"/>
      <c r="H200" s="90">
        <v>1729400</v>
      </c>
      <c r="I200" s="90"/>
      <c r="J200" s="90">
        <v>33506590.67</v>
      </c>
      <c r="K200" s="90"/>
      <c r="L200" s="90">
        <v>21407901.85</v>
      </c>
      <c r="M200" s="90">
        <v>21407901.85</v>
      </c>
      <c r="N200" s="91"/>
      <c r="O200" s="91">
        <v>1093975.62</v>
      </c>
      <c r="P200" s="91"/>
      <c r="Q200" s="91">
        <v>20313926.23</v>
      </c>
      <c r="R200" s="91"/>
    </row>
    <row r="201" spans="1:18" s="27" customFormat="1" ht="12.75">
      <c r="A201" s="93" t="s">
        <v>1353</v>
      </c>
      <c r="B201" s="52">
        <v>200</v>
      </c>
      <c r="C201" s="52" t="s">
        <v>1586</v>
      </c>
      <c r="D201" s="86" t="str">
        <f t="shared" si="3"/>
        <v>000 0203 0000000 000 200</v>
      </c>
      <c r="E201" s="89">
        <v>32147358.77</v>
      </c>
      <c r="F201" s="90">
        <v>32147358.77</v>
      </c>
      <c r="G201" s="90"/>
      <c r="H201" s="90">
        <v>1660110</v>
      </c>
      <c r="I201" s="90"/>
      <c r="J201" s="90">
        <v>30487248.77</v>
      </c>
      <c r="K201" s="90"/>
      <c r="L201" s="90">
        <v>20579212.36</v>
      </c>
      <c r="M201" s="90">
        <v>20579212.36</v>
      </c>
      <c r="N201" s="91"/>
      <c r="O201" s="91">
        <v>1074920.62</v>
      </c>
      <c r="P201" s="91"/>
      <c r="Q201" s="91">
        <v>19504291.74</v>
      </c>
      <c r="R201" s="91"/>
    </row>
    <row r="202" spans="1:18" s="27" customFormat="1" ht="22.5">
      <c r="A202" s="93" t="s">
        <v>1355</v>
      </c>
      <c r="B202" s="52">
        <v>200</v>
      </c>
      <c r="C202" s="52" t="s">
        <v>1587</v>
      </c>
      <c r="D202" s="86" t="str">
        <f t="shared" si="3"/>
        <v>000 0203 0000000 000 210</v>
      </c>
      <c r="E202" s="89">
        <v>28934960.85</v>
      </c>
      <c r="F202" s="90">
        <v>28934960.85</v>
      </c>
      <c r="G202" s="90"/>
      <c r="H202" s="90">
        <v>1522830</v>
      </c>
      <c r="I202" s="90"/>
      <c r="J202" s="90">
        <v>27412130.85</v>
      </c>
      <c r="K202" s="90"/>
      <c r="L202" s="90">
        <v>19776667.72</v>
      </c>
      <c r="M202" s="90">
        <v>19776667.72</v>
      </c>
      <c r="N202" s="91"/>
      <c r="O202" s="91">
        <v>1007100.65</v>
      </c>
      <c r="P202" s="91"/>
      <c r="Q202" s="91">
        <v>18769567.07</v>
      </c>
      <c r="R202" s="91"/>
    </row>
    <row r="203" spans="1:18" s="27" customFormat="1" ht="12.75">
      <c r="A203" s="93" t="s">
        <v>1357</v>
      </c>
      <c r="B203" s="52">
        <v>200</v>
      </c>
      <c r="C203" s="52" t="s">
        <v>1588</v>
      </c>
      <c r="D203" s="86" t="str">
        <f t="shared" si="3"/>
        <v>000 0203 0000000 000 211</v>
      </c>
      <c r="E203" s="89">
        <v>22718413.71</v>
      </c>
      <c r="F203" s="90">
        <v>22718413.71</v>
      </c>
      <c r="G203" s="90"/>
      <c r="H203" s="90">
        <v>1206730</v>
      </c>
      <c r="I203" s="90"/>
      <c r="J203" s="90">
        <v>21511683.71</v>
      </c>
      <c r="K203" s="90"/>
      <c r="L203" s="90">
        <v>15661671.01</v>
      </c>
      <c r="M203" s="90">
        <v>15661671.01</v>
      </c>
      <c r="N203" s="91"/>
      <c r="O203" s="91">
        <v>777379.02</v>
      </c>
      <c r="P203" s="91"/>
      <c r="Q203" s="91">
        <v>14884291.99</v>
      </c>
      <c r="R203" s="91"/>
    </row>
    <row r="204" spans="1:18" s="27" customFormat="1" ht="12.75">
      <c r="A204" s="93" t="s">
        <v>1359</v>
      </c>
      <c r="B204" s="52">
        <v>200</v>
      </c>
      <c r="C204" s="52" t="s">
        <v>1589</v>
      </c>
      <c r="D204" s="86" t="str">
        <f t="shared" si="3"/>
        <v>000 0203 0000000 000 212</v>
      </c>
      <c r="E204" s="89">
        <v>187474</v>
      </c>
      <c r="F204" s="90">
        <v>187474</v>
      </c>
      <c r="G204" s="90"/>
      <c r="H204" s="90"/>
      <c r="I204" s="90"/>
      <c r="J204" s="90">
        <v>187474</v>
      </c>
      <c r="K204" s="90"/>
      <c r="L204" s="90">
        <v>44061.1</v>
      </c>
      <c r="M204" s="90">
        <v>44061.1</v>
      </c>
      <c r="N204" s="91"/>
      <c r="O204" s="91"/>
      <c r="P204" s="91"/>
      <c r="Q204" s="91">
        <v>44061.1</v>
      </c>
      <c r="R204" s="91"/>
    </row>
    <row r="205" spans="1:18" s="27" customFormat="1" ht="12.75">
      <c r="A205" s="93" t="s">
        <v>1361</v>
      </c>
      <c r="B205" s="52">
        <v>200</v>
      </c>
      <c r="C205" s="52" t="s">
        <v>1590</v>
      </c>
      <c r="D205" s="86" t="str">
        <f t="shared" si="3"/>
        <v>000 0203 0000000 000 213</v>
      </c>
      <c r="E205" s="89">
        <v>6029073.14</v>
      </c>
      <c r="F205" s="90">
        <v>6029073.14</v>
      </c>
      <c r="G205" s="90"/>
      <c r="H205" s="90">
        <v>316100</v>
      </c>
      <c r="I205" s="90"/>
      <c r="J205" s="90">
        <v>5712973.14</v>
      </c>
      <c r="K205" s="90"/>
      <c r="L205" s="90">
        <v>4070935.61</v>
      </c>
      <c r="M205" s="90">
        <v>4070935.61</v>
      </c>
      <c r="N205" s="91"/>
      <c r="O205" s="91">
        <v>229721.63</v>
      </c>
      <c r="P205" s="91"/>
      <c r="Q205" s="91">
        <v>3841213.98</v>
      </c>
      <c r="R205" s="91"/>
    </row>
    <row r="206" spans="1:18" s="27" customFormat="1" ht="12.75">
      <c r="A206" s="93" t="s">
        <v>1363</v>
      </c>
      <c r="B206" s="52">
        <v>200</v>
      </c>
      <c r="C206" s="52" t="s">
        <v>1591</v>
      </c>
      <c r="D206" s="86" t="str">
        <f t="shared" si="3"/>
        <v>000 0203 0000000 000 220</v>
      </c>
      <c r="E206" s="89">
        <v>3197362.91</v>
      </c>
      <c r="F206" s="90">
        <v>3197362.91</v>
      </c>
      <c r="G206" s="90"/>
      <c r="H206" s="90">
        <v>137280</v>
      </c>
      <c r="I206" s="90"/>
      <c r="J206" s="90">
        <v>3060082.91</v>
      </c>
      <c r="K206" s="90"/>
      <c r="L206" s="90">
        <v>789719.31</v>
      </c>
      <c r="M206" s="90">
        <v>789719.31</v>
      </c>
      <c r="N206" s="91"/>
      <c r="O206" s="91">
        <v>67819.97</v>
      </c>
      <c r="P206" s="91"/>
      <c r="Q206" s="91">
        <v>721899.34</v>
      </c>
      <c r="R206" s="91"/>
    </row>
    <row r="207" spans="1:18" s="27" customFormat="1" ht="12.75">
      <c r="A207" s="93" t="s">
        <v>1365</v>
      </c>
      <c r="B207" s="52">
        <v>200</v>
      </c>
      <c r="C207" s="52" t="s">
        <v>1592</v>
      </c>
      <c r="D207" s="86" t="str">
        <f t="shared" si="3"/>
        <v>000 0203 0000000 000 221</v>
      </c>
      <c r="E207" s="89">
        <v>839986.34</v>
      </c>
      <c r="F207" s="90">
        <v>839986.34</v>
      </c>
      <c r="G207" s="90"/>
      <c r="H207" s="90">
        <v>36010</v>
      </c>
      <c r="I207" s="90"/>
      <c r="J207" s="90">
        <v>803976.34</v>
      </c>
      <c r="K207" s="90"/>
      <c r="L207" s="90">
        <v>261165.87</v>
      </c>
      <c r="M207" s="90">
        <v>261165.87</v>
      </c>
      <c r="N207" s="91"/>
      <c r="O207" s="91">
        <v>15854.97</v>
      </c>
      <c r="P207" s="91"/>
      <c r="Q207" s="91">
        <v>245310.9</v>
      </c>
      <c r="R207" s="91"/>
    </row>
    <row r="208" spans="1:18" s="27" customFormat="1" ht="12.75">
      <c r="A208" s="93" t="s">
        <v>1367</v>
      </c>
      <c r="B208" s="52">
        <v>200</v>
      </c>
      <c r="C208" s="52" t="s">
        <v>1593</v>
      </c>
      <c r="D208" s="86" t="str">
        <f t="shared" si="3"/>
        <v>000 0203 0000000 000 222</v>
      </c>
      <c r="E208" s="89">
        <v>1084885</v>
      </c>
      <c r="F208" s="90">
        <v>1084885</v>
      </c>
      <c r="G208" s="90"/>
      <c r="H208" s="90">
        <v>29270</v>
      </c>
      <c r="I208" s="90"/>
      <c r="J208" s="90">
        <v>1055615</v>
      </c>
      <c r="K208" s="90"/>
      <c r="L208" s="90">
        <v>182342.48</v>
      </c>
      <c r="M208" s="90">
        <v>182342.48</v>
      </c>
      <c r="N208" s="91"/>
      <c r="O208" s="91">
        <v>20252</v>
      </c>
      <c r="P208" s="91"/>
      <c r="Q208" s="91">
        <v>162090.48</v>
      </c>
      <c r="R208" s="91"/>
    </row>
    <row r="209" spans="1:18" s="27" customFormat="1" ht="12.75">
      <c r="A209" s="93" t="s">
        <v>1369</v>
      </c>
      <c r="B209" s="52">
        <v>200</v>
      </c>
      <c r="C209" s="52" t="s">
        <v>1594</v>
      </c>
      <c r="D209" s="86" t="str">
        <f t="shared" si="3"/>
        <v>000 0203 0000000 000 223</v>
      </c>
      <c r="E209" s="89">
        <v>639618.1</v>
      </c>
      <c r="F209" s="90">
        <v>639618.1</v>
      </c>
      <c r="G209" s="90"/>
      <c r="H209" s="90">
        <v>50500</v>
      </c>
      <c r="I209" s="90"/>
      <c r="J209" s="90">
        <v>589118.1</v>
      </c>
      <c r="K209" s="90"/>
      <c r="L209" s="90">
        <v>132610.97</v>
      </c>
      <c r="M209" s="90">
        <v>132610.97</v>
      </c>
      <c r="N209" s="91"/>
      <c r="O209" s="91">
        <v>23743</v>
      </c>
      <c r="P209" s="91"/>
      <c r="Q209" s="91">
        <v>108867.97</v>
      </c>
      <c r="R209" s="91"/>
    </row>
    <row r="210" spans="1:18" s="27" customFormat="1" ht="22.5">
      <c r="A210" s="93" t="s">
        <v>1371</v>
      </c>
      <c r="B210" s="52">
        <v>200</v>
      </c>
      <c r="C210" s="52" t="s">
        <v>1595</v>
      </c>
      <c r="D210" s="86" t="str">
        <f t="shared" si="3"/>
        <v>000 0203 0000000 000 224</v>
      </c>
      <c r="E210" s="89">
        <v>95125.48</v>
      </c>
      <c r="F210" s="90">
        <v>95125.48</v>
      </c>
      <c r="G210" s="90"/>
      <c r="H210" s="90"/>
      <c r="I210" s="90"/>
      <c r="J210" s="90">
        <v>95125.48</v>
      </c>
      <c r="K210" s="90"/>
      <c r="L210" s="90">
        <v>36100</v>
      </c>
      <c r="M210" s="90">
        <v>36100</v>
      </c>
      <c r="N210" s="91"/>
      <c r="O210" s="91"/>
      <c r="P210" s="91"/>
      <c r="Q210" s="91">
        <v>36100</v>
      </c>
      <c r="R210" s="91"/>
    </row>
    <row r="211" spans="1:18" s="27" customFormat="1" ht="22.5">
      <c r="A211" s="93" t="s">
        <v>1373</v>
      </c>
      <c r="B211" s="52">
        <v>200</v>
      </c>
      <c r="C211" s="52" t="s">
        <v>1596</v>
      </c>
      <c r="D211" s="86" t="str">
        <f t="shared" si="3"/>
        <v>000 0203 0000000 000 225</v>
      </c>
      <c r="E211" s="89">
        <v>159196.13</v>
      </c>
      <c r="F211" s="90">
        <v>159196.13</v>
      </c>
      <c r="G211" s="90"/>
      <c r="H211" s="90">
        <v>5000</v>
      </c>
      <c r="I211" s="90"/>
      <c r="J211" s="90">
        <v>154196.13</v>
      </c>
      <c r="K211" s="90"/>
      <c r="L211" s="90">
        <v>44182.35</v>
      </c>
      <c r="M211" s="90">
        <v>44182.35</v>
      </c>
      <c r="N211" s="91"/>
      <c r="O211" s="91">
        <v>800</v>
      </c>
      <c r="P211" s="91"/>
      <c r="Q211" s="91">
        <v>43382.35</v>
      </c>
      <c r="R211" s="91"/>
    </row>
    <row r="212" spans="1:18" s="27" customFormat="1" ht="12.75">
      <c r="A212" s="93" t="s">
        <v>1375</v>
      </c>
      <c r="B212" s="52">
        <v>200</v>
      </c>
      <c r="C212" s="52" t="s">
        <v>1597</v>
      </c>
      <c r="D212" s="86" t="str">
        <f t="shared" si="3"/>
        <v>000 0203 0000000 000 226</v>
      </c>
      <c r="E212" s="89">
        <v>378551.86</v>
      </c>
      <c r="F212" s="90">
        <v>378551.86</v>
      </c>
      <c r="G212" s="90"/>
      <c r="H212" s="90">
        <v>16500</v>
      </c>
      <c r="I212" s="90"/>
      <c r="J212" s="90">
        <v>362051.86</v>
      </c>
      <c r="K212" s="90"/>
      <c r="L212" s="90">
        <v>133317.64</v>
      </c>
      <c r="M212" s="90">
        <v>133317.64</v>
      </c>
      <c r="N212" s="91"/>
      <c r="O212" s="91">
        <v>7170</v>
      </c>
      <c r="P212" s="91"/>
      <c r="Q212" s="91">
        <v>126147.64</v>
      </c>
      <c r="R212" s="91"/>
    </row>
    <row r="213" spans="1:18" s="27" customFormat="1" ht="12.75">
      <c r="A213" s="93" t="s">
        <v>1391</v>
      </c>
      <c r="B213" s="52">
        <v>200</v>
      </c>
      <c r="C213" s="52" t="s">
        <v>1598</v>
      </c>
      <c r="D213" s="86" t="str">
        <f t="shared" si="3"/>
        <v>000 0203 0000000 000 260</v>
      </c>
      <c r="E213" s="89">
        <v>12796.14</v>
      </c>
      <c r="F213" s="90">
        <v>12796.14</v>
      </c>
      <c r="G213" s="90"/>
      <c r="H213" s="90"/>
      <c r="I213" s="90"/>
      <c r="J213" s="90">
        <v>12796.14</v>
      </c>
      <c r="K213" s="90"/>
      <c r="L213" s="90">
        <v>12796.14</v>
      </c>
      <c r="M213" s="90">
        <v>12796.14</v>
      </c>
      <c r="N213" s="91"/>
      <c r="O213" s="91"/>
      <c r="P213" s="91"/>
      <c r="Q213" s="91">
        <v>12796.14</v>
      </c>
      <c r="R213" s="91"/>
    </row>
    <row r="214" spans="1:18" s="27" customFormat="1" ht="22.5">
      <c r="A214" s="93" t="s">
        <v>1393</v>
      </c>
      <c r="B214" s="52">
        <v>200</v>
      </c>
      <c r="C214" s="52" t="s">
        <v>1599</v>
      </c>
      <c r="D214" s="86" t="str">
        <f t="shared" si="3"/>
        <v>000 0203 0000000 000 262</v>
      </c>
      <c r="E214" s="89">
        <v>12796.14</v>
      </c>
      <c r="F214" s="90">
        <v>12796.14</v>
      </c>
      <c r="G214" s="90"/>
      <c r="H214" s="90"/>
      <c r="I214" s="90"/>
      <c r="J214" s="90">
        <v>12796.14</v>
      </c>
      <c r="K214" s="90"/>
      <c r="L214" s="90">
        <v>12796.14</v>
      </c>
      <c r="M214" s="90">
        <v>12796.14</v>
      </c>
      <c r="N214" s="91"/>
      <c r="O214" s="91"/>
      <c r="P214" s="91"/>
      <c r="Q214" s="91">
        <v>12796.14</v>
      </c>
      <c r="R214" s="91"/>
    </row>
    <row r="215" spans="1:18" s="27" customFormat="1" ht="12.75">
      <c r="A215" s="93" t="s">
        <v>1395</v>
      </c>
      <c r="B215" s="52">
        <v>200</v>
      </c>
      <c r="C215" s="52" t="s">
        <v>1600</v>
      </c>
      <c r="D215" s="86" t="str">
        <f t="shared" si="3"/>
        <v>000 0203 0000000 000 290</v>
      </c>
      <c r="E215" s="89">
        <v>2238.87</v>
      </c>
      <c r="F215" s="90">
        <v>2238.87</v>
      </c>
      <c r="G215" s="90"/>
      <c r="H215" s="90"/>
      <c r="I215" s="90"/>
      <c r="J215" s="90">
        <v>2238.87</v>
      </c>
      <c r="K215" s="90"/>
      <c r="L215" s="90">
        <v>29.19</v>
      </c>
      <c r="M215" s="90">
        <v>29.19</v>
      </c>
      <c r="N215" s="91"/>
      <c r="O215" s="91"/>
      <c r="P215" s="91"/>
      <c r="Q215" s="91">
        <v>29.19</v>
      </c>
      <c r="R215" s="91"/>
    </row>
    <row r="216" spans="1:18" s="27" customFormat="1" ht="12.75">
      <c r="A216" s="93" t="s">
        <v>1397</v>
      </c>
      <c r="B216" s="52">
        <v>200</v>
      </c>
      <c r="C216" s="52" t="s">
        <v>1601</v>
      </c>
      <c r="D216" s="86" t="str">
        <f t="shared" si="3"/>
        <v>000 0203 0000000 000 300</v>
      </c>
      <c r="E216" s="89">
        <v>3088631.9</v>
      </c>
      <c r="F216" s="90">
        <v>3088631.9</v>
      </c>
      <c r="G216" s="90"/>
      <c r="H216" s="90">
        <v>69290</v>
      </c>
      <c r="I216" s="90"/>
      <c r="J216" s="90">
        <v>3019341.9</v>
      </c>
      <c r="K216" s="90"/>
      <c r="L216" s="90">
        <v>828689.49</v>
      </c>
      <c r="M216" s="90">
        <v>828689.49</v>
      </c>
      <c r="N216" s="91"/>
      <c r="O216" s="91">
        <v>19055</v>
      </c>
      <c r="P216" s="91"/>
      <c r="Q216" s="91">
        <v>809634.49</v>
      </c>
      <c r="R216" s="91"/>
    </row>
    <row r="217" spans="1:18" s="27" customFormat="1" ht="22.5">
      <c r="A217" s="93" t="s">
        <v>1399</v>
      </c>
      <c r="B217" s="52">
        <v>200</v>
      </c>
      <c r="C217" s="52" t="s">
        <v>1602</v>
      </c>
      <c r="D217" s="86" t="str">
        <f t="shared" si="3"/>
        <v>000 0203 0000000 000 310</v>
      </c>
      <c r="E217" s="89">
        <v>777051</v>
      </c>
      <c r="F217" s="90">
        <v>777051</v>
      </c>
      <c r="G217" s="90"/>
      <c r="H217" s="90">
        <v>37500</v>
      </c>
      <c r="I217" s="90"/>
      <c r="J217" s="90">
        <v>739551</v>
      </c>
      <c r="K217" s="90"/>
      <c r="L217" s="90">
        <v>101071.05</v>
      </c>
      <c r="M217" s="90">
        <v>101071.05</v>
      </c>
      <c r="N217" s="91"/>
      <c r="O217" s="91">
        <v>5100</v>
      </c>
      <c r="P217" s="91"/>
      <c r="Q217" s="91">
        <v>95971.05</v>
      </c>
      <c r="R217" s="91"/>
    </row>
    <row r="218" spans="1:18" s="27" customFormat="1" ht="22.5">
      <c r="A218" s="93" t="s">
        <v>1405</v>
      </c>
      <c r="B218" s="52">
        <v>200</v>
      </c>
      <c r="C218" s="52" t="s">
        <v>1603</v>
      </c>
      <c r="D218" s="86" t="str">
        <f t="shared" si="3"/>
        <v>000 0203 0000000 000 340</v>
      </c>
      <c r="E218" s="89">
        <v>2311580.9</v>
      </c>
      <c r="F218" s="90">
        <v>2311580.9</v>
      </c>
      <c r="G218" s="90"/>
      <c r="H218" s="90">
        <v>31790</v>
      </c>
      <c r="I218" s="90"/>
      <c r="J218" s="90">
        <v>2279790.9</v>
      </c>
      <c r="K218" s="90"/>
      <c r="L218" s="90">
        <v>727618.44</v>
      </c>
      <c r="M218" s="90">
        <v>727618.44</v>
      </c>
      <c r="N218" s="91"/>
      <c r="O218" s="91">
        <v>13955</v>
      </c>
      <c r="P218" s="91"/>
      <c r="Q218" s="91">
        <v>713663.44</v>
      </c>
      <c r="R218" s="91"/>
    </row>
    <row r="219" spans="1:18" s="27" customFormat="1" ht="12.75">
      <c r="A219" s="93" t="s">
        <v>1604</v>
      </c>
      <c r="B219" s="52">
        <v>200</v>
      </c>
      <c r="C219" s="52" t="s">
        <v>1605</v>
      </c>
      <c r="D219" s="86" t="str">
        <f t="shared" si="3"/>
        <v>000 0204 0000000 000 000</v>
      </c>
      <c r="E219" s="89">
        <v>13990720</v>
      </c>
      <c r="F219" s="90">
        <v>13990720</v>
      </c>
      <c r="G219" s="90">
        <v>11371000</v>
      </c>
      <c r="H219" s="90">
        <v>1593500</v>
      </c>
      <c r="I219" s="90">
        <v>1026220</v>
      </c>
      <c r="J219" s="90"/>
      <c r="K219" s="90"/>
      <c r="L219" s="90">
        <v>6668739.14</v>
      </c>
      <c r="M219" s="90">
        <v>6668739.14</v>
      </c>
      <c r="N219" s="91">
        <v>5034942.46</v>
      </c>
      <c r="O219" s="91">
        <v>1207631.82</v>
      </c>
      <c r="P219" s="91">
        <v>426164.86</v>
      </c>
      <c r="Q219" s="91"/>
      <c r="R219" s="91"/>
    </row>
    <row r="220" spans="1:18" s="27" customFormat="1" ht="12.75">
      <c r="A220" s="93" t="s">
        <v>1353</v>
      </c>
      <c r="B220" s="52">
        <v>200</v>
      </c>
      <c r="C220" s="52" t="s">
        <v>1606</v>
      </c>
      <c r="D220" s="86" t="str">
        <f t="shared" si="3"/>
        <v>000 0204 0000000 000 200</v>
      </c>
      <c r="E220" s="89">
        <v>10925205.82</v>
      </c>
      <c r="F220" s="90">
        <v>10925205.82</v>
      </c>
      <c r="G220" s="90">
        <v>8893177</v>
      </c>
      <c r="H220" s="90">
        <v>1078362.95</v>
      </c>
      <c r="I220" s="90">
        <v>953665.87</v>
      </c>
      <c r="J220" s="90"/>
      <c r="K220" s="90"/>
      <c r="L220" s="90">
        <v>6015582.47</v>
      </c>
      <c r="M220" s="90">
        <v>6015582.47</v>
      </c>
      <c r="N220" s="91">
        <v>4798992.28</v>
      </c>
      <c r="O220" s="91">
        <v>821480.33</v>
      </c>
      <c r="P220" s="91">
        <v>395109.86</v>
      </c>
      <c r="Q220" s="91"/>
      <c r="R220" s="91"/>
    </row>
    <row r="221" spans="1:18" s="27" customFormat="1" ht="22.5">
      <c r="A221" s="93" t="s">
        <v>1355</v>
      </c>
      <c r="B221" s="52">
        <v>200</v>
      </c>
      <c r="C221" s="52" t="s">
        <v>1607</v>
      </c>
      <c r="D221" s="86" t="str">
        <f t="shared" si="3"/>
        <v>000 0204 0000000 000 210</v>
      </c>
      <c r="E221" s="89">
        <v>800</v>
      </c>
      <c r="F221" s="90">
        <v>800</v>
      </c>
      <c r="G221" s="90"/>
      <c r="H221" s="90">
        <v>800</v>
      </c>
      <c r="I221" s="90"/>
      <c r="J221" s="90"/>
      <c r="K221" s="90"/>
      <c r="L221" s="90">
        <v>800</v>
      </c>
      <c r="M221" s="90">
        <v>800</v>
      </c>
      <c r="N221" s="91"/>
      <c r="O221" s="91">
        <v>800</v>
      </c>
      <c r="P221" s="91"/>
      <c r="Q221" s="91"/>
      <c r="R221" s="91"/>
    </row>
    <row r="222" spans="1:18" s="27" customFormat="1" ht="12.75">
      <c r="A222" s="93" t="s">
        <v>1359</v>
      </c>
      <c r="B222" s="52">
        <v>200</v>
      </c>
      <c r="C222" s="52" t="s">
        <v>1608</v>
      </c>
      <c r="D222" s="86" t="str">
        <f t="shared" si="3"/>
        <v>000 0204 0000000 000 212</v>
      </c>
      <c r="E222" s="89">
        <v>800</v>
      </c>
      <c r="F222" s="90">
        <v>800</v>
      </c>
      <c r="G222" s="90"/>
      <c r="H222" s="90">
        <v>800</v>
      </c>
      <c r="I222" s="90"/>
      <c r="J222" s="90"/>
      <c r="K222" s="90"/>
      <c r="L222" s="90">
        <v>800</v>
      </c>
      <c r="M222" s="90">
        <v>800</v>
      </c>
      <c r="N222" s="91"/>
      <c r="O222" s="91">
        <v>800</v>
      </c>
      <c r="P222" s="91"/>
      <c r="Q222" s="91"/>
      <c r="R222" s="91"/>
    </row>
    <row r="223" spans="1:18" s="27" customFormat="1" ht="12.75">
      <c r="A223" s="93" t="s">
        <v>1363</v>
      </c>
      <c r="B223" s="52">
        <v>200</v>
      </c>
      <c r="C223" s="52" t="s">
        <v>1609</v>
      </c>
      <c r="D223" s="86" t="str">
        <f t="shared" si="3"/>
        <v>000 0204 0000000 000 220</v>
      </c>
      <c r="E223" s="89">
        <v>10909405.82</v>
      </c>
      <c r="F223" s="90">
        <v>10909405.82</v>
      </c>
      <c r="G223" s="90">
        <v>8893177</v>
      </c>
      <c r="H223" s="90">
        <v>1077562.95</v>
      </c>
      <c r="I223" s="90">
        <v>938665.87</v>
      </c>
      <c r="J223" s="90"/>
      <c r="K223" s="90"/>
      <c r="L223" s="90">
        <v>6008782.47</v>
      </c>
      <c r="M223" s="90">
        <v>6008782.47</v>
      </c>
      <c r="N223" s="91">
        <v>4798992.28</v>
      </c>
      <c r="O223" s="91">
        <v>820680.33</v>
      </c>
      <c r="P223" s="91">
        <v>389109.86</v>
      </c>
      <c r="Q223" s="91"/>
      <c r="R223" s="91"/>
    </row>
    <row r="224" spans="1:18" s="27" customFormat="1" ht="12.75">
      <c r="A224" s="93" t="s">
        <v>1365</v>
      </c>
      <c r="B224" s="52">
        <v>200</v>
      </c>
      <c r="C224" s="52" t="s">
        <v>1610</v>
      </c>
      <c r="D224" s="86" t="str">
        <f t="shared" si="3"/>
        <v>000 0204 0000000 000 221</v>
      </c>
      <c r="E224" s="89">
        <v>649850</v>
      </c>
      <c r="F224" s="90">
        <v>649850</v>
      </c>
      <c r="G224" s="90">
        <v>588500</v>
      </c>
      <c r="H224" s="90">
        <v>56000</v>
      </c>
      <c r="I224" s="90">
        <v>5350</v>
      </c>
      <c r="J224" s="90"/>
      <c r="K224" s="90"/>
      <c r="L224" s="90">
        <v>410073.05</v>
      </c>
      <c r="M224" s="90">
        <v>410073.05</v>
      </c>
      <c r="N224" s="91">
        <v>387733.19</v>
      </c>
      <c r="O224" s="91">
        <v>19248.72</v>
      </c>
      <c r="P224" s="91">
        <v>3091.14</v>
      </c>
      <c r="Q224" s="91"/>
      <c r="R224" s="91"/>
    </row>
    <row r="225" spans="1:18" s="27" customFormat="1" ht="12.75">
      <c r="A225" s="93" t="s">
        <v>1367</v>
      </c>
      <c r="B225" s="52">
        <v>200</v>
      </c>
      <c r="C225" s="52" t="s">
        <v>1611</v>
      </c>
      <c r="D225" s="86" t="str">
        <f t="shared" si="3"/>
        <v>000 0204 0000000 000 222</v>
      </c>
      <c r="E225" s="89">
        <v>4000</v>
      </c>
      <c r="F225" s="90">
        <v>4000</v>
      </c>
      <c r="G225" s="90"/>
      <c r="H225" s="90">
        <v>4000</v>
      </c>
      <c r="I225" s="90"/>
      <c r="J225" s="90"/>
      <c r="K225" s="90"/>
      <c r="L225" s="90">
        <v>2923.8</v>
      </c>
      <c r="M225" s="90">
        <v>2923.8</v>
      </c>
      <c r="N225" s="91"/>
      <c r="O225" s="91">
        <v>2923.8</v>
      </c>
      <c r="P225" s="91"/>
      <c r="Q225" s="91"/>
      <c r="R225" s="91"/>
    </row>
    <row r="226" spans="1:18" s="27" customFormat="1" ht="22.5">
      <c r="A226" s="93" t="s">
        <v>1371</v>
      </c>
      <c r="B226" s="52">
        <v>200</v>
      </c>
      <c r="C226" s="52" t="s">
        <v>1612</v>
      </c>
      <c r="D226" s="86" t="str">
        <f t="shared" si="3"/>
        <v>000 0204 0000000 000 224</v>
      </c>
      <c r="E226" s="89">
        <v>1581418</v>
      </c>
      <c r="F226" s="90">
        <v>1581418</v>
      </c>
      <c r="G226" s="90">
        <v>1581418</v>
      </c>
      <c r="H226" s="90"/>
      <c r="I226" s="90"/>
      <c r="J226" s="90"/>
      <c r="K226" s="90"/>
      <c r="L226" s="90">
        <v>1054278.08</v>
      </c>
      <c r="M226" s="90">
        <v>1054278.08</v>
      </c>
      <c r="N226" s="91">
        <v>1054278.08</v>
      </c>
      <c r="O226" s="91"/>
      <c r="P226" s="91"/>
      <c r="Q226" s="91"/>
      <c r="R226" s="91"/>
    </row>
    <row r="227" spans="1:18" s="27" customFormat="1" ht="22.5">
      <c r="A227" s="93" t="s">
        <v>1373</v>
      </c>
      <c r="B227" s="52">
        <v>200</v>
      </c>
      <c r="C227" s="52" t="s">
        <v>1613</v>
      </c>
      <c r="D227" s="86" t="str">
        <f t="shared" si="3"/>
        <v>000 0204 0000000 000 225</v>
      </c>
      <c r="E227" s="89">
        <v>3203025.87</v>
      </c>
      <c r="F227" s="90">
        <v>3203025.87</v>
      </c>
      <c r="G227" s="90">
        <v>3184870</v>
      </c>
      <c r="H227" s="90">
        <v>12350</v>
      </c>
      <c r="I227" s="90">
        <v>5805.87</v>
      </c>
      <c r="J227" s="90"/>
      <c r="K227" s="90"/>
      <c r="L227" s="90">
        <v>1893750.81</v>
      </c>
      <c r="M227" s="90">
        <v>1893750.81</v>
      </c>
      <c r="N227" s="91">
        <v>1875594.94</v>
      </c>
      <c r="O227" s="91">
        <v>12350</v>
      </c>
      <c r="P227" s="91">
        <v>5805.87</v>
      </c>
      <c r="Q227" s="91"/>
      <c r="R227" s="91"/>
    </row>
    <row r="228" spans="1:18" s="27" customFormat="1" ht="12.75">
      <c r="A228" s="93" t="s">
        <v>1375</v>
      </c>
      <c r="B228" s="52">
        <v>200</v>
      </c>
      <c r="C228" s="52" t="s">
        <v>1614</v>
      </c>
      <c r="D228" s="86" t="str">
        <f t="shared" si="3"/>
        <v>000 0204 0000000 000 226</v>
      </c>
      <c r="E228" s="89">
        <v>5471111.95</v>
      </c>
      <c r="F228" s="90">
        <v>5471111.95</v>
      </c>
      <c r="G228" s="90">
        <v>3538389</v>
      </c>
      <c r="H228" s="90">
        <v>1005212.95</v>
      </c>
      <c r="I228" s="90">
        <v>927510</v>
      </c>
      <c r="J228" s="90"/>
      <c r="K228" s="90"/>
      <c r="L228" s="90">
        <v>2647756.73</v>
      </c>
      <c r="M228" s="90">
        <v>2647756.73</v>
      </c>
      <c r="N228" s="91">
        <v>1481386.07</v>
      </c>
      <c r="O228" s="91">
        <v>786157.81</v>
      </c>
      <c r="P228" s="91">
        <v>380212.85</v>
      </c>
      <c r="Q228" s="91"/>
      <c r="R228" s="91"/>
    </row>
    <row r="229" spans="1:18" s="27" customFormat="1" ht="22.5">
      <c r="A229" s="93" t="s">
        <v>1381</v>
      </c>
      <c r="B229" s="52">
        <v>200</v>
      </c>
      <c r="C229" s="52" t="s">
        <v>1615</v>
      </c>
      <c r="D229" s="86" t="str">
        <f t="shared" si="3"/>
        <v>000 0204 0000000 000 240</v>
      </c>
      <c r="E229" s="89"/>
      <c r="F229" s="90"/>
      <c r="G229" s="90"/>
      <c r="H229" s="90"/>
      <c r="I229" s="90"/>
      <c r="J229" s="90"/>
      <c r="K229" s="90"/>
      <c r="L229" s="90"/>
      <c r="M229" s="90"/>
      <c r="N229" s="91"/>
      <c r="O229" s="91"/>
      <c r="P229" s="91"/>
      <c r="Q229" s="91"/>
      <c r="R229" s="91"/>
    </row>
    <row r="230" spans="1:18" s="27" customFormat="1" ht="33.75">
      <c r="A230" s="93" t="s">
        <v>1383</v>
      </c>
      <c r="B230" s="52">
        <v>200</v>
      </c>
      <c r="C230" s="52" t="s">
        <v>1616</v>
      </c>
      <c r="D230" s="86" t="str">
        <f t="shared" si="3"/>
        <v>000 0204 0000000 000 241</v>
      </c>
      <c r="E230" s="89"/>
      <c r="F230" s="90"/>
      <c r="G230" s="90"/>
      <c r="H230" s="90"/>
      <c r="I230" s="90"/>
      <c r="J230" s="90"/>
      <c r="K230" s="90"/>
      <c r="L230" s="90"/>
      <c r="M230" s="90"/>
      <c r="N230" s="91"/>
      <c r="O230" s="91"/>
      <c r="P230" s="91"/>
      <c r="Q230" s="91"/>
      <c r="R230" s="91"/>
    </row>
    <row r="231" spans="1:18" s="27" customFormat="1" ht="12.75">
      <c r="A231" s="93" t="s">
        <v>1395</v>
      </c>
      <c r="B231" s="52">
        <v>200</v>
      </c>
      <c r="C231" s="52" t="s">
        <v>1617</v>
      </c>
      <c r="D231" s="86" t="str">
        <f t="shared" si="3"/>
        <v>000 0204 0000000 000 290</v>
      </c>
      <c r="E231" s="89">
        <v>15000</v>
      </c>
      <c r="F231" s="90">
        <v>15000</v>
      </c>
      <c r="G231" s="90"/>
      <c r="H231" s="90"/>
      <c r="I231" s="90">
        <v>15000</v>
      </c>
      <c r="J231" s="90"/>
      <c r="K231" s="90"/>
      <c r="L231" s="90">
        <v>6000</v>
      </c>
      <c r="M231" s="90">
        <v>6000</v>
      </c>
      <c r="N231" s="91"/>
      <c r="O231" s="91"/>
      <c r="P231" s="91">
        <v>6000</v>
      </c>
      <c r="Q231" s="91"/>
      <c r="R231" s="91"/>
    </row>
    <row r="232" spans="1:18" s="27" customFormat="1" ht="12.75">
      <c r="A232" s="93" t="s">
        <v>1397</v>
      </c>
      <c r="B232" s="52">
        <v>200</v>
      </c>
      <c r="C232" s="52" t="s">
        <v>1618</v>
      </c>
      <c r="D232" s="86" t="str">
        <f t="shared" si="3"/>
        <v>000 0204 0000000 000 300</v>
      </c>
      <c r="E232" s="89">
        <v>3065514.18</v>
      </c>
      <c r="F232" s="90">
        <v>3065514.18</v>
      </c>
      <c r="G232" s="90">
        <v>2477823</v>
      </c>
      <c r="H232" s="90">
        <v>515137.05</v>
      </c>
      <c r="I232" s="90">
        <v>72554.13</v>
      </c>
      <c r="J232" s="90"/>
      <c r="K232" s="90"/>
      <c r="L232" s="90">
        <v>653156.67</v>
      </c>
      <c r="M232" s="90">
        <v>653156.67</v>
      </c>
      <c r="N232" s="91">
        <v>235950.18</v>
      </c>
      <c r="O232" s="91">
        <v>386151.49</v>
      </c>
      <c r="P232" s="91">
        <v>31055</v>
      </c>
      <c r="Q232" s="91"/>
      <c r="R232" s="91"/>
    </row>
    <row r="233" spans="1:18" s="27" customFormat="1" ht="22.5">
      <c r="A233" s="93" t="s">
        <v>1399</v>
      </c>
      <c r="B233" s="52">
        <v>200</v>
      </c>
      <c r="C233" s="52" t="s">
        <v>1619</v>
      </c>
      <c r="D233" s="86" t="str">
        <f t="shared" si="3"/>
        <v>000 0204 0000000 000 310</v>
      </c>
      <c r="E233" s="89">
        <v>2833538</v>
      </c>
      <c r="F233" s="90">
        <v>2833538</v>
      </c>
      <c r="G233" s="90">
        <v>2437803</v>
      </c>
      <c r="H233" s="90">
        <v>367175</v>
      </c>
      <c r="I233" s="90">
        <v>28560</v>
      </c>
      <c r="J233" s="90"/>
      <c r="K233" s="90"/>
      <c r="L233" s="90">
        <v>557535.58</v>
      </c>
      <c r="M233" s="90">
        <v>557535.58</v>
      </c>
      <c r="N233" s="91">
        <v>231930.18</v>
      </c>
      <c r="O233" s="91">
        <v>297045.4</v>
      </c>
      <c r="P233" s="91">
        <v>28560</v>
      </c>
      <c r="Q233" s="91"/>
      <c r="R233" s="91"/>
    </row>
    <row r="234" spans="1:18" s="27" customFormat="1" ht="22.5">
      <c r="A234" s="93" t="s">
        <v>1405</v>
      </c>
      <c r="B234" s="52">
        <v>200</v>
      </c>
      <c r="C234" s="52" t="s">
        <v>1620</v>
      </c>
      <c r="D234" s="86" t="str">
        <f t="shared" si="3"/>
        <v>000 0204 0000000 000 340</v>
      </c>
      <c r="E234" s="89">
        <v>231976.18</v>
      </c>
      <c r="F234" s="90">
        <v>231976.18</v>
      </c>
      <c r="G234" s="90">
        <v>40020</v>
      </c>
      <c r="H234" s="90">
        <v>147962.05</v>
      </c>
      <c r="I234" s="90">
        <v>43994.13</v>
      </c>
      <c r="J234" s="90"/>
      <c r="K234" s="90"/>
      <c r="L234" s="90">
        <v>95621.09</v>
      </c>
      <c r="M234" s="90">
        <v>95621.09</v>
      </c>
      <c r="N234" s="91">
        <v>4020</v>
      </c>
      <c r="O234" s="91">
        <v>89106.09</v>
      </c>
      <c r="P234" s="91">
        <v>2495</v>
      </c>
      <c r="Q234" s="91"/>
      <c r="R234" s="91"/>
    </row>
    <row r="235" spans="1:18" s="27" customFormat="1" ht="22.5">
      <c r="A235" s="93" t="s">
        <v>1621</v>
      </c>
      <c r="B235" s="52">
        <v>200</v>
      </c>
      <c r="C235" s="52" t="s">
        <v>1622</v>
      </c>
      <c r="D235" s="86" t="str">
        <f t="shared" si="3"/>
        <v>000 0300 0000000 000 000</v>
      </c>
      <c r="E235" s="89">
        <v>4830909124.93</v>
      </c>
      <c r="F235" s="90">
        <v>4830909124.93</v>
      </c>
      <c r="G235" s="90">
        <v>4442702063.96</v>
      </c>
      <c r="H235" s="90">
        <v>304652704.16</v>
      </c>
      <c r="I235" s="90">
        <v>46430713.59</v>
      </c>
      <c r="J235" s="90">
        <v>37123643.22</v>
      </c>
      <c r="K235" s="90"/>
      <c r="L235" s="90">
        <v>2919821745.33</v>
      </c>
      <c r="M235" s="90">
        <v>2919821745.33</v>
      </c>
      <c r="N235" s="91">
        <v>2704089581.45</v>
      </c>
      <c r="O235" s="91">
        <v>174959545.14</v>
      </c>
      <c r="P235" s="91">
        <v>31842235.61</v>
      </c>
      <c r="Q235" s="91">
        <v>8930383.13</v>
      </c>
      <c r="R235" s="91"/>
    </row>
    <row r="236" spans="1:18" s="27" customFormat="1" ht="12.75">
      <c r="A236" s="93" t="s">
        <v>1353</v>
      </c>
      <c r="B236" s="52">
        <v>200</v>
      </c>
      <c r="C236" s="52" t="s">
        <v>1623</v>
      </c>
      <c r="D236" s="86" t="str">
        <f t="shared" si="3"/>
        <v>000 0300 0000000 000 200</v>
      </c>
      <c r="E236" s="89">
        <v>4073296890.89</v>
      </c>
      <c r="F236" s="90">
        <v>4073296890.89</v>
      </c>
      <c r="G236" s="90">
        <v>3748541884</v>
      </c>
      <c r="H236" s="90">
        <v>261130029.92</v>
      </c>
      <c r="I236" s="90">
        <v>29783451.28</v>
      </c>
      <c r="J236" s="90">
        <v>33841525.69</v>
      </c>
      <c r="K236" s="90"/>
      <c r="L236" s="90">
        <v>2712534186.12</v>
      </c>
      <c r="M236" s="90">
        <v>2712534186.12</v>
      </c>
      <c r="N236" s="91">
        <v>2528899834.67</v>
      </c>
      <c r="O236" s="91">
        <v>155559947.51</v>
      </c>
      <c r="P236" s="91">
        <v>20902196.84</v>
      </c>
      <c r="Q236" s="91">
        <v>7172207.1</v>
      </c>
      <c r="R236" s="91"/>
    </row>
    <row r="237" spans="1:18" s="27" customFormat="1" ht="22.5">
      <c r="A237" s="93" t="s">
        <v>1355</v>
      </c>
      <c r="B237" s="52">
        <v>200</v>
      </c>
      <c r="C237" s="52" t="s">
        <v>1624</v>
      </c>
      <c r="D237" s="86" t="str">
        <f t="shared" si="3"/>
        <v>000 0300 0000000 000 210</v>
      </c>
      <c r="E237" s="89">
        <v>3065612073.93</v>
      </c>
      <c r="F237" s="90">
        <v>3065612073.93</v>
      </c>
      <c r="G237" s="90">
        <v>2911567729.26</v>
      </c>
      <c r="H237" s="90">
        <v>148627141.2</v>
      </c>
      <c r="I237" s="90">
        <v>1304800</v>
      </c>
      <c r="J237" s="90">
        <v>4112403.47</v>
      </c>
      <c r="K237" s="90"/>
      <c r="L237" s="90">
        <v>2210671584.95</v>
      </c>
      <c r="M237" s="90">
        <v>2210671584.95</v>
      </c>
      <c r="N237" s="91">
        <v>2106401766.69</v>
      </c>
      <c r="O237" s="91">
        <v>100535707.83</v>
      </c>
      <c r="P237" s="91">
        <v>795306.82</v>
      </c>
      <c r="Q237" s="91">
        <v>2938803.61</v>
      </c>
      <c r="R237" s="91"/>
    </row>
    <row r="238" spans="1:18" s="27" customFormat="1" ht="12.75">
      <c r="A238" s="93" t="s">
        <v>1357</v>
      </c>
      <c r="B238" s="52">
        <v>200</v>
      </c>
      <c r="C238" s="52" t="s">
        <v>1625</v>
      </c>
      <c r="D238" s="86" t="str">
        <f t="shared" si="3"/>
        <v>000 0300 0000000 000 211</v>
      </c>
      <c r="E238" s="89">
        <v>2848087581.61</v>
      </c>
      <c r="F238" s="90">
        <v>2848087581.61</v>
      </c>
      <c r="G238" s="90">
        <v>2726332308.94</v>
      </c>
      <c r="H238" s="90">
        <v>117389184.2</v>
      </c>
      <c r="I238" s="90">
        <v>1108400</v>
      </c>
      <c r="J238" s="90">
        <v>3257688.47</v>
      </c>
      <c r="K238" s="90"/>
      <c r="L238" s="90">
        <v>2090157807</v>
      </c>
      <c r="M238" s="90">
        <v>2090157807</v>
      </c>
      <c r="N238" s="91">
        <v>2007188891.97</v>
      </c>
      <c r="O238" s="91">
        <v>79971606.72</v>
      </c>
      <c r="P238" s="91">
        <v>664714.51</v>
      </c>
      <c r="Q238" s="91">
        <v>2332593.8</v>
      </c>
      <c r="R238" s="91"/>
    </row>
    <row r="239" spans="1:18" s="27" customFormat="1" ht="12.75">
      <c r="A239" s="93" t="s">
        <v>1359</v>
      </c>
      <c r="B239" s="52">
        <v>200</v>
      </c>
      <c r="C239" s="52" t="s">
        <v>1626</v>
      </c>
      <c r="D239" s="86" t="str">
        <f t="shared" si="3"/>
        <v>000 0300 0000000 000 212</v>
      </c>
      <c r="E239" s="89">
        <v>75095443.7</v>
      </c>
      <c r="F239" s="90">
        <v>75095443.7</v>
      </c>
      <c r="G239" s="90">
        <v>74402443.7</v>
      </c>
      <c r="H239" s="90">
        <v>693000</v>
      </c>
      <c r="I239" s="90"/>
      <c r="J239" s="90"/>
      <c r="K239" s="90"/>
      <c r="L239" s="90">
        <v>30226933.32</v>
      </c>
      <c r="M239" s="90">
        <v>30226933.32</v>
      </c>
      <c r="N239" s="91">
        <v>29838528.25</v>
      </c>
      <c r="O239" s="91">
        <v>388405.07</v>
      </c>
      <c r="P239" s="91"/>
      <c r="Q239" s="91"/>
      <c r="R239" s="91"/>
    </row>
    <row r="240" spans="1:18" s="27" customFormat="1" ht="12.75">
      <c r="A240" s="93" t="s">
        <v>1361</v>
      </c>
      <c r="B240" s="52">
        <v>200</v>
      </c>
      <c r="C240" s="52" t="s">
        <v>1627</v>
      </c>
      <c r="D240" s="86" t="str">
        <f t="shared" si="3"/>
        <v>000 0300 0000000 000 213</v>
      </c>
      <c r="E240" s="89">
        <v>142429048.62</v>
      </c>
      <c r="F240" s="90">
        <v>142429048.62</v>
      </c>
      <c r="G240" s="90">
        <v>110832976.62</v>
      </c>
      <c r="H240" s="90">
        <v>30544957</v>
      </c>
      <c r="I240" s="90">
        <v>196400</v>
      </c>
      <c r="J240" s="90">
        <v>854715</v>
      </c>
      <c r="K240" s="90"/>
      <c r="L240" s="90">
        <v>90286844.63</v>
      </c>
      <c r="M240" s="90">
        <v>90286844.63</v>
      </c>
      <c r="N240" s="91">
        <v>69374346.47</v>
      </c>
      <c r="O240" s="91">
        <v>20175696.04</v>
      </c>
      <c r="P240" s="91">
        <v>130592.31</v>
      </c>
      <c r="Q240" s="91">
        <v>606209.81</v>
      </c>
      <c r="R240" s="91"/>
    </row>
    <row r="241" spans="1:18" s="27" customFormat="1" ht="12.75">
      <c r="A241" s="93" t="s">
        <v>1363</v>
      </c>
      <c r="B241" s="52">
        <v>200</v>
      </c>
      <c r="C241" s="52" t="s">
        <v>1628</v>
      </c>
      <c r="D241" s="86" t="str">
        <f t="shared" si="3"/>
        <v>000 0300 0000000 000 220</v>
      </c>
      <c r="E241" s="89">
        <v>763979824.51</v>
      </c>
      <c r="F241" s="90">
        <v>763979824.51</v>
      </c>
      <c r="G241" s="90">
        <v>619496199.24</v>
      </c>
      <c r="H241" s="90">
        <v>110950621.72</v>
      </c>
      <c r="I241" s="90">
        <v>26975850.75</v>
      </c>
      <c r="J241" s="90">
        <v>6557152.8</v>
      </c>
      <c r="K241" s="90"/>
      <c r="L241" s="90">
        <v>368031709.82</v>
      </c>
      <c r="M241" s="90">
        <v>368031709.82</v>
      </c>
      <c r="N241" s="91">
        <v>290275528.99</v>
      </c>
      <c r="O241" s="91">
        <v>54292232.63</v>
      </c>
      <c r="P241" s="91">
        <v>19348122.4</v>
      </c>
      <c r="Q241" s="91">
        <v>4115825.8</v>
      </c>
      <c r="R241" s="91"/>
    </row>
    <row r="242" spans="1:18" s="27" customFormat="1" ht="12.75">
      <c r="A242" s="93" t="s">
        <v>1365</v>
      </c>
      <c r="B242" s="52">
        <v>200</v>
      </c>
      <c r="C242" s="52" t="s">
        <v>1629</v>
      </c>
      <c r="D242" s="86" t="str">
        <f t="shared" si="3"/>
        <v>000 0300 0000000 000 221</v>
      </c>
      <c r="E242" s="89">
        <v>47380652.17</v>
      </c>
      <c r="F242" s="90">
        <v>47380652.17</v>
      </c>
      <c r="G242" s="90">
        <v>43221000</v>
      </c>
      <c r="H242" s="90">
        <v>3888287.66</v>
      </c>
      <c r="I242" s="90">
        <v>242284.51</v>
      </c>
      <c r="J242" s="90">
        <v>29080</v>
      </c>
      <c r="K242" s="90"/>
      <c r="L242" s="90">
        <v>27157309.21</v>
      </c>
      <c r="M242" s="90">
        <v>27157309.21</v>
      </c>
      <c r="N242" s="91">
        <v>25037644.42</v>
      </c>
      <c r="O242" s="91">
        <v>1935055.85</v>
      </c>
      <c r="P242" s="91">
        <v>167234.51</v>
      </c>
      <c r="Q242" s="91">
        <v>17374.43</v>
      </c>
      <c r="R242" s="91"/>
    </row>
    <row r="243" spans="1:18" s="27" customFormat="1" ht="12.75">
      <c r="A243" s="93" t="s">
        <v>1367</v>
      </c>
      <c r="B243" s="52">
        <v>200</v>
      </c>
      <c r="C243" s="52" t="s">
        <v>1630</v>
      </c>
      <c r="D243" s="86" t="str">
        <f t="shared" si="3"/>
        <v>000 0300 0000000 000 222</v>
      </c>
      <c r="E243" s="89">
        <v>34452718.13</v>
      </c>
      <c r="F243" s="90">
        <v>34452718.13</v>
      </c>
      <c r="G243" s="90">
        <v>33496801.67</v>
      </c>
      <c r="H243" s="90">
        <v>955916.46</v>
      </c>
      <c r="I243" s="90"/>
      <c r="J243" s="90"/>
      <c r="K243" s="90"/>
      <c r="L243" s="90">
        <v>29991385.18</v>
      </c>
      <c r="M243" s="90">
        <v>29991385.18</v>
      </c>
      <c r="N243" s="91">
        <v>29409399.57</v>
      </c>
      <c r="O243" s="91">
        <v>581985.61</v>
      </c>
      <c r="P243" s="91"/>
      <c r="Q243" s="91"/>
      <c r="R243" s="91"/>
    </row>
    <row r="244" spans="1:18" s="27" customFormat="1" ht="12.75">
      <c r="A244" s="93" t="s">
        <v>1369</v>
      </c>
      <c r="B244" s="52">
        <v>200</v>
      </c>
      <c r="C244" s="52" t="s">
        <v>1631</v>
      </c>
      <c r="D244" s="86" t="str">
        <f t="shared" si="3"/>
        <v>000 0300 0000000 000 223</v>
      </c>
      <c r="E244" s="89">
        <v>95334144</v>
      </c>
      <c r="F244" s="90">
        <v>95334144</v>
      </c>
      <c r="G244" s="90">
        <v>86830576</v>
      </c>
      <c r="H244" s="90">
        <v>8007158</v>
      </c>
      <c r="I244" s="90">
        <v>100000</v>
      </c>
      <c r="J244" s="90">
        <v>396410</v>
      </c>
      <c r="K244" s="90"/>
      <c r="L244" s="90">
        <v>37105964.01</v>
      </c>
      <c r="M244" s="90">
        <v>37105964.01</v>
      </c>
      <c r="N244" s="91">
        <v>33347531.03</v>
      </c>
      <c r="O244" s="91">
        <v>3548689.49</v>
      </c>
      <c r="P244" s="91"/>
      <c r="Q244" s="91">
        <v>209743.49</v>
      </c>
      <c r="R244" s="91"/>
    </row>
    <row r="245" spans="1:18" s="27" customFormat="1" ht="22.5">
      <c r="A245" s="93" t="s">
        <v>1371</v>
      </c>
      <c r="B245" s="52">
        <v>200</v>
      </c>
      <c r="C245" s="52" t="s">
        <v>1632</v>
      </c>
      <c r="D245" s="86" t="str">
        <f t="shared" si="3"/>
        <v>000 0300 0000000 000 224</v>
      </c>
      <c r="E245" s="89">
        <v>16911626</v>
      </c>
      <c r="F245" s="90">
        <v>16911626</v>
      </c>
      <c r="G245" s="90">
        <v>16567173</v>
      </c>
      <c r="H245" s="90">
        <v>104353</v>
      </c>
      <c r="I245" s="90"/>
      <c r="J245" s="90">
        <v>240100</v>
      </c>
      <c r="K245" s="90"/>
      <c r="L245" s="90">
        <v>6486597.91</v>
      </c>
      <c r="M245" s="90">
        <v>6486597.91</v>
      </c>
      <c r="N245" s="91">
        <v>6296796.67</v>
      </c>
      <c r="O245" s="91">
        <v>64313</v>
      </c>
      <c r="P245" s="91"/>
      <c r="Q245" s="91">
        <v>125488.24</v>
      </c>
      <c r="R245" s="91"/>
    </row>
    <row r="246" spans="1:18" s="27" customFormat="1" ht="22.5">
      <c r="A246" s="93" t="s">
        <v>1373</v>
      </c>
      <c r="B246" s="52">
        <v>200</v>
      </c>
      <c r="C246" s="52" t="s">
        <v>1633</v>
      </c>
      <c r="D246" s="86" t="str">
        <f t="shared" si="3"/>
        <v>000 0300 0000000 000 225</v>
      </c>
      <c r="E246" s="89">
        <v>140930996.82</v>
      </c>
      <c r="F246" s="90">
        <v>140930996.82</v>
      </c>
      <c r="G246" s="90">
        <v>69992582</v>
      </c>
      <c r="H246" s="90">
        <v>58833443</v>
      </c>
      <c r="I246" s="90">
        <v>11012809.29</v>
      </c>
      <c r="J246" s="90">
        <v>1092162.53</v>
      </c>
      <c r="K246" s="90"/>
      <c r="L246" s="90">
        <v>61734203.38</v>
      </c>
      <c r="M246" s="90">
        <v>61734203.38</v>
      </c>
      <c r="N246" s="91">
        <v>23934132.49</v>
      </c>
      <c r="O246" s="91">
        <v>26438117.23</v>
      </c>
      <c r="P246" s="91">
        <v>10529753.29</v>
      </c>
      <c r="Q246" s="91">
        <v>832200.37</v>
      </c>
      <c r="R246" s="91"/>
    </row>
    <row r="247" spans="1:18" s="27" customFormat="1" ht="12.75">
      <c r="A247" s="93" t="s">
        <v>1375</v>
      </c>
      <c r="B247" s="52">
        <v>200</v>
      </c>
      <c r="C247" s="52" t="s">
        <v>1634</v>
      </c>
      <c r="D247" s="86" t="str">
        <f t="shared" si="3"/>
        <v>000 0300 0000000 000 226</v>
      </c>
      <c r="E247" s="89">
        <v>428969687.39</v>
      </c>
      <c r="F247" s="90">
        <v>428969687.39</v>
      </c>
      <c r="G247" s="90">
        <v>369388066.57</v>
      </c>
      <c r="H247" s="90">
        <v>39161463.6</v>
      </c>
      <c r="I247" s="90">
        <v>15620756.95</v>
      </c>
      <c r="J247" s="90">
        <v>4799400.27</v>
      </c>
      <c r="K247" s="90"/>
      <c r="L247" s="90">
        <v>205556250.13</v>
      </c>
      <c r="M247" s="90">
        <v>205556250.13</v>
      </c>
      <c r="N247" s="91">
        <v>172250024.81</v>
      </c>
      <c r="O247" s="91">
        <v>21724071.45</v>
      </c>
      <c r="P247" s="91">
        <v>8651134.6</v>
      </c>
      <c r="Q247" s="91">
        <v>2931019.27</v>
      </c>
      <c r="R247" s="91"/>
    </row>
    <row r="248" spans="1:18" s="27" customFormat="1" ht="12.75">
      <c r="A248" s="93" t="s">
        <v>1391</v>
      </c>
      <c r="B248" s="52">
        <v>200</v>
      </c>
      <c r="C248" s="52" t="s">
        <v>1635</v>
      </c>
      <c r="D248" s="86" t="str">
        <f t="shared" si="3"/>
        <v>000 0300 0000000 000 260</v>
      </c>
      <c r="E248" s="89">
        <v>93901589.92</v>
      </c>
      <c r="F248" s="90">
        <v>93901589.92</v>
      </c>
      <c r="G248" s="90">
        <v>74317340.5</v>
      </c>
      <c r="H248" s="90"/>
      <c r="I248" s="90"/>
      <c r="J248" s="90">
        <v>19584249.42</v>
      </c>
      <c r="K248" s="90"/>
      <c r="L248" s="90">
        <v>48505808.48</v>
      </c>
      <c r="M248" s="90">
        <v>48505808.48</v>
      </c>
      <c r="N248" s="91">
        <v>48505808.48</v>
      </c>
      <c r="O248" s="91"/>
      <c r="P248" s="91"/>
      <c r="Q248" s="91"/>
      <c r="R248" s="91"/>
    </row>
    <row r="249" spans="1:18" s="27" customFormat="1" ht="22.5">
      <c r="A249" s="93" t="s">
        <v>1393</v>
      </c>
      <c r="B249" s="52">
        <v>200</v>
      </c>
      <c r="C249" s="52" t="s">
        <v>1636</v>
      </c>
      <c r="D249" s="86" t="str">
        <f t="shared" si="3"/>
        <v>000 0300 0000000 000 262</v>
      </c>
      <c r="E249" s="89">
        <v>87751901.92</v>
      </c>
      <c r="F249" s="90">
        <v>87751901.92</v>
      </c>
      <c r="G249" s="90">
        <v>68167652.5</v>
      </c>
      <c r="H249" s="90"/>
      <c r="I249" s="90"/>
      <c r="J249" s="90">
        <v>19584249.42</v>
      </c>
      <c r="K249" s="90"/>
      <c r="L249" s="90">
        <v>42708998.85</v>
      </c>
      <c r="M249" s="90">
        <v>42708998.85</v>
      </c>
      <c r="N249" s="91">
        <v>42708998.85</v>
      </c>
      <c r="O249" s="91"/>
      <c r="P249" s="91"/>
      <c r="Q249" s="91"/>
      <c r="R249" s="91"/>
    </row>
    <row r="250" spans="1:18" s="27" customFormat="1" ht="33.75">
      <c r="A250" s="93" t="s">
        <v>1637</v>
      </c>
      <c r="B250" s="52">
        <v>200</v>
      </c>
      <c r="C250" s="52" t="s">
        <v>1638</v>
      </c>
      <c r="D250" s="86" t="str">
        <f t="shared" si="3"/>
        <v>000 0300 0000000 000 263</v>
      </c>
      <c r="E250" s="89">
        <v>6149688</v>
      </c>
      <c r="F250" s="90">
        <v>6149688</v>
      </c>
      <c r="G250" s="90">
        <v>6149688</v>
      </c>
      <c r="H250" s="90"/>
      <c r="I250" s="90"/>
      <c r="J250" s="90"/>
      <c r="K250" s="90"/>
      <c r="L250" s="90">
        <v>5796809.63</v>
      </c>
      <c r="M250" s="90">
        <v>5796809.63</v>
      </c>
      <c r="N250" s="91">
        <v>5796809.63</v>
      </c>
      <c r="O250" s="91"/>
      <c r="P250" s="91"/>
      <c r="Q250" s="91"/>
      <c r="R250" s="91"/>
    </row>
    <row r="251" spans="1:18" s="27" customFormat="1" ht="12.75">
      <c r="A251" s="93" t="s">
        <v>1395</v>
      </c>
      <c r="B251" s="52">
        <v>200</v>
      </c>
      <c r="C251" s="52" t="s">
        <v>1639</v>
      </c>
      <c r="D251" s="86" t="str">
        <f t="shared" si="3"/>
        <v>000 0300 0000000 000 290</v>
      </c>
      <c r="E251" s="89">
        <v>149803402.53</v>
      </c>
      <c r="F251" s="90">
        <v>149803402.53</v>
      </c>
      <c r="G251" s="90">
        <v>143160615</v>
      </c>
      <c r="H251" s="90">
        <v>1552267</v>
      </c>
      <c r="I251" s="90">
        <v>1502800.53</v>
      </c>
      <c r="J251" s="90">
        <v>3587720</v>
      </c>
      <c r="K251" s="90"/>
      <c r="L251" s="90">
        <v>85325082.87</v>
      </c>
      <c r="M251" s="90">
        <v>85325082.87</v>
      </c>
      <c r="N251" s="91">
        <v>83716730.51</v>
      </c>
      <c r="O251" s="91">
        <v>732007.05</v>
      </c>
      <c r="P251" s="91">
        <v>758767.62</v>
      </c>
      <c r="Q251" s="91">
        <v>117577.69</v>
      </c>
      <c r="R251" s="91"/>
    </row>
    <row r="252" spans="1:18" s="27" customFormat="1" ht="12.75">
      <c r="A252" s="93" t="s">
        <v>1397</v>
      </c>
      <c r="B252" s="52">
        <v>200</v>
      </c>
      <c r="C252" s="52" t="s">
        <v>1640</v>
      </c>
      <c r="D252" s="86" t="str">
        <f t="shared" si="3"/>
        <v>000 0300 0000000 000 300</v>
      </c>
      <c r="E252" s="89">
        <v>757612234.04</v>
      </c>
      <c r="F252" s="90">
        <v>757612234.04</v>
      </c>
      <c r="G252" s="90">
        <v>694160179.96</v>
      </c>
      <c r="H252" s="90">
        <v>43522674.24</v>
      </c>
      <c r="I252" s="90">
        <v>16647262.31</v>
      </c>
      <c r="J252" s="90">
        <v>3282117.53</v>
      </c>
      <c r="K252" s="90"/>
      <c r="L252" s="90">
        <v>207287559.21</v>
      </c>
      <c r="M252" s="90">
        <v>207287559.21</v>
      </c>
      <c r="N252" s="91">
        <v>175189746.78</v>
      </c>
      <c r="O252" s="91">
        <v>19399597.63</v>
      </c>
      <c r="P252" s="91">
        <v>10940038.77</v>
      </c>
      <c r="Q252" s="91">
        <v>1758176.03</v>
      </c>
      <c r="R252" s="91"/>
    </row>
    <row r="253" spans="1:18" s="27" customFormat="1" ht="22.5">
      <c r="A253" s="93" t="s">
        <v>1399</v>
      </c>
      <c r="B253" s="52">
        <v>200</v>
      </c>
      <c r="C253" s="52" t="s">
        <v>1641</v>
      </c>
      <c r="D253" s="86" t="str">
        <f t="shared" si="3"/>
        <v>000 0300 0000000 000 310</v>
      </c>
      <c r="E253" s="89">
        <v>513256990.33</v>
      </c>
      <c r="F253" s="90">
        <v>513256990.33</v>
      </c>
      <c r="G253" s="90">
        <v>474454770.96</v>
      </c>
      <c r="H253" s="90">
        <v>23572720</v>
      </c>
      <c r="I253" s="90">
        <v>13355120.8</v>
      </c>
      <c r="J253" s="90">
        <v>1874378.57</v>
      </c>
      <c r="K253" s="90"/>
      <c r="L253" s="90">
        <v>45744092.47</v>
      </c>
      <c r="M253" s="90">
        <v>45744092.47</v>
      </c>
      <c r="N253" s="91">
        <v>29033764</v>
      </c>
      <c r="O253" s="91">
        <v>7211223.59</v>
      </c>
      <c r="P253" s="91">
        <v>8589461.36</v>
      </c>
      <c r="Q253" s="91">
        <v>909643.52</v>
      </c>
      <c r="R253" s="91"/>
    </row>
    <row r="254" spans="1:18" s="27" customFormat="1" ht="22.5">
      <c r="A254" s="93" t="s">
        <v>1405</v>
      </c>
      <c r="B254" s="52">
        <v>200</v>
      </c>
      <c r="C254" s="52" t="s">
        <v>1642</v>
      </c>
      <c r="D254" s="86" t="str">
        <f t="shared" si="3"/>
        <v>000 0300 0000000 000 340</v>
      </c>
      <c r="E254" s="89">
        <v>244355243.71</v>
      </c>
      <c r="F254" s="90">
        <v>244355243.71</v>
      </c>
      <c r="G254" s="90">
        <v>219705409</v>
      </c>
      <c r="H254" s="90">
        <v>19949954.24</v>
      </c>
      <c r="I254" s="90">
        <v>3292141.51</v>
      </c>
      <c r="J254" s="90">
        <v>1407738.96</v>
      </c>
      <c r="K254" s="90"/>
      <c r="L254" s="90">
        <v>161543466.74</v>
      </c>
      <c r="M254" s="90">
        <v>161543466.74</v>
      </c>
      <c r="N254" s="91">
        <v>146155982.78</v>
      </c>
      <c r="O254" s="91">
        <v>12188374.04</v>
      </c>
      <c r="P254" s="91">
        <v>2350577.41</v>
      </c>
      <c r="Q254" s="91">
        <v>848532.51</v>
      </c>
      <c r="R254" s="91"/>
    </row>
    <row r="255" spans="1:18" s="27" customFormat="1" ht="12.75">
      <c r="A255" s="93" t="s">
        <v>1643</v>
      </c>
      <c r="B255" s="52">
        <v>200</v>
      </c>
      <c r="C255" s="52" t="s">
        <v>1644</v>
      </c>
      <c r="D255" s="86" t="str">
        <f t="shared" si="3"/>
        <v>000 0302 0000000 000 000</v>
      </c>
      <c r="E255" s="89">
        <v>3458150731.46</v>
      </c>
      <c r="F255" s="90">
        <v>3458150731.46</v>
      </c>
      <c r="G255" s="90">
        <v>3363435102.79</v>
      </c>
      <c r="H255" s="90">
        <v>86478500</v>
      </c>
      <c r="I255" s="90">
        <v>8157128.67</v>
      </c>
      <c r="J255" s="90">
        <v>80000</v>
      </c>
      <c r="K255" s="90"/>
      <c r="L255" s="90">
        <v>2362316828.33</v>
      </c>
      <c r="M255" s="90">
        <v>2362316828.33</v>
      </c>
      <c r="N255" s="91">
        <v>2308775933.32</v>
      </c>
      <c r="O255" s="91">
        <v>49399066.59</v>
      </c>
      <c r="P255" s="91">
        <v>4070828.42</v>
      </c>
      <c r="Q255" s="91">
        <v>71000</v>
      </c>
      <c r="R255" s="91"/>
    </row>
    <row r="256" spans="1:18" s="27" customFormat="1" ht="12.75">
      <c r="A256" s="93" t="s">
        <v>1353</v>
      </c>
      <c r="B256" s="52">
        <v>200</v>
      </c>
      <c r="C256" s="52" t="s">
        <v>1645</v>
      </c>
      <c r="D256" s="86" t="str">
        <f t="shared" si="3"/>
        <v>000 0302 0000000 000 200</v>
      </c>
      <c r="E256" s="89">
        <v>3271695430</v>
      </c>
      <c r="F256" s="90">
        <v>3271695430</v>
      </c>
      <c r="G256" s="90">
        <v>3197236150</v>
      </c>
      <c r="H256" s="90">
        <v>70549840</v>
      </c>
      <c r="I256" s="90">
        <v>3829440</v>
      </c>
      <c r="J256" s="90">
        <v>80000</v>
      </c>
      <c r="K256" s="90"/>
      <c r="L256" s="90">
        <v>2247460611.23</v>
      </c>
      <c r="M256" s="90">
        <v>2247460611.23</v>
      </c>
      <c r="N256" s="91">
        <v>2205703589.05</v>
      </c>
      <c r="O256" s="91">
        <v>39954996.07</v>
      </c>
      <c r="P256" s="91">
        <v>1731026.11</v>
      </c>
      <c r="Q256" s="91">
        <v>71000</v>
      </c>
      <c r="R256" s="91"/>
    </row>
    <row r="257" spans="1:18" s="27" customFormat="1" ht="22.5">
      <c r="A257" s="93" t="s">
        <v>1355</v>
      </c>
      <c r="B257" s="52">
        <v>200</v>
      </c>
      <c r="C257" s="52" t="s">
        <v>1646</v>
      </c>
      <c r="D257" s="86" t="str">
        <f t="shared" si="3"/>
        <v>000 0302 0000000 000 210</v>
      </c>
      <c r="E257" s="89">
        <v>2495198473.26</v>
      </c>
      <c r="F257" s="90">
        <v>2495198473.26</v>
      </c>
      <c r="G257" s="90">
        <v>2469101273.26</v>
      </c>
      <c r="H257" s="90">
        <v>25737200</v>
      </c>
      <c r="I257" s="90">
        <v>360000</v>
      </c>
      <c r="J257" s="90"/>
      <c r="K257" s="90"/>
      <c r="L257" s="90">
        <v>1844845458.68</v>
      </c>
      <c r="M257" s="90">
        <v>1844845458.68</v>
      </c>
      <c r="N257" s="91">
        <v>1826293472.99</v>
      </c>
      <c r="O257" s="91">
        <v>18341885.69</v>
      </c>
      <c r="P257" s="91">
        <v>210100</v>
      </c>
      <c r="Q257" s="91"/>
      <c r="R257" s="91"/>
    </row>
    <row r="258" spans="1:18" s="27" customFormat="1" ht="12.75">
      <c r="A258" s="93" t="s">
        <v>1357</v>
      </c>
      <c r="B258" s="52">
        <v>200</v>
      </c>
      <c r="C258" s="52" t="s">
        <v>1647</v>
      </c>
      <c r="D258" s="86" t="str">
        <f t="shared" si="3"/>
        <v>000 0302 0000000 000 211</v>
      </c>
      <c r="E258" s="89">
        <v>2395952894.94</v>
      </c>
      <c r="F258" s="90">
        <v>2395952894.94</v>
      </c>
      <c r="G258" s="90">
        <v>2375199094.94</v>
      </c>
      <c r="H258" s="90">
        <v>20393800</v>
      </c>
      <c r="I258" s="90">
        <v>360000</v>
      </c>
      <c r="J258" s="90"/>
      <c r="K258" s="90"/>
      <c r="L258" s="90">
        <v>1798835876.83</v>
      </c>
      <c r="M258" s="90">
        <v>1798835876.83</v>
      </c>
      <c r="N258" s="91">
        <v>1784146462.76</v>
      </c>
      <c r="O258" s="91">
        <v>14479314.07</v>
      </c>
      <c r="P258" s="91">
        <v>210100</v>
      </c>
      <c r="Q258" s="91"/>
      <c r="R258" s="91"/>
    </row>
    <row r="259" spans="1:18" s="27" customFormat="1" ht="12.75">
      <c r="A259" s="93" t="s">
        <v>1359</v>
      </c>
      <c r="B259" s="52">
        <v>200</v>
      </c>
      <c r="C259" s="52" t="s">
        <v>1648</v>
      </c>
      <c r="D259" s="86" t="str">
        <f t="shared" si="3"/>
        <v>000 0302 0000000 000 212</v>
      </c>
      <c r="E259" s="89">
        <v>73085443.7</v>
      </c>
      <c r="F259" s="90">
        <v>73085443.7</v>
      </c>
      <c r="G259" s="90">
        <v>73085443.7</v>
      </c>
      <c r="H259" s="90"/>
      <c r="I259" s="90"/>
      <c r="J259" s="90"/>
      <c r="K259" s="90"/>
      <c r="L259" s="90">
        <v>29304491.67</v>
      </c>
      <c r="M259" s="90">
        <v>29304491.67</v>
      </c>
      <c r="N259" s="91">
        <v>29304491.67</v>
      </c>
      <c r="O259" s="91"/>
      <c r="P259" s="91"/>
      <c r="Q259" s="91"/>
      <c r="R259" s="91"/>
    </row>
    <row r="260" spans="1:18" s="27" customFormat="1" ht="12.75">
      <c r="A260" s="93" t="s">
        <v>1361</v>
      </c>
      <c r="B260" s="52">
        <v>200</v>
      </c>
      <c r="C260" s="52" t="s">
        <v>1649</v>
      </c>
      <c r="D260" s="86" t="str">
        <f t="shared" si="3"/>
        <v>000 0302 0000000 000 213</v>
      </c>
      <c r="E260" s="89">
        <v>26160134.62</v>
      </c>
      <c r="F260" s="90">
        <v>26160134.62</v>
      </c>
      <c r="G260" s="90">
        <v>20816734.62</v>
      </c>
      <c r="H260" s="90">
        <v>5343400</v>
      </c>
      <c r="I260" s="90"/>
      <c r="J260" s="90"/>
      <c r="K260" s="90"/>
      <c r="L260" s="90">
        <v>16705090.18</v>
      </c>
      <c r="M260" s="90">
        <v>16705090.18</v>
      </c>
      <c r="N260" s="91">
        <v>12842518.56</v>
      </c>
      <c r="O260" s="91">
        <v>3862571.62</v>
      </c>
      <c r="P260" s="91"/>
      <c r="Q260" s="91"/>
      <c r="R260" s="91"/>
    </row>
    <row r="261" spans="1:18" s="27" customFormat="1" ht="12.75">
      <c r="A261" s="93" t="s">
        <v>1363</v>
      </c>
      <c r="B261" s="52">
        <v>200</v>
      </c>
      <c r="C261" s="52" t="s">
        <v>1650</v>
      </c>
      <c r="D261" s="86" t="str">
        <f t="shared" si="3"/>
        <v>000 0302 0000000 000 220</v>
      </c>
      <c r="E261" s="89">
        <v>567434299.24</v>
      </c>
      <c r="F261" s="90">
        <v>567434299.24</v>
      </c>
      <c r="G261" s="90">
        <v>519307559.24</v>
      </c>
      <c r="H261" s="90">
        <v>44660240</v>
      </c>
      <c r="I261" s="90">
        <v>3466500</v>
      </c>
      <c r="J261" s="90"/>
      <c r="K261" s="90"/>
      <c r="L261" s="90">
        <v>276967198.38</v>
      </c>
      <c r="M261" s="90">
        <v>276967198.38</v>
      </c>
      <c r="N261" s="91">
        <v>253910463.14</v>
      </c>
      <c r="O261" s="91">
        <v>21538749.13</v>
      </c>
      <c r="P261" s="91">
        <v>1517986.11</v>
      </c>
      <c r="Q261" s="91"/>
      <c r="R261" s="91"/>
    </row>
    <row r="262" spans="1:18" s="27" customFormat="1" ht="12.75">
      <c r="A262" s="93" t="s">
        <v>1365</v>
      </c>
      <c r="B262" s="52">
        <v>200</v>
      </c>
      <c r="C262" s="52" t="s">
        <v>1651</v>
      </c>
      <c r="D262" s="86" t="str">
        <f t="shared" si="3"/>
        <v>000 0302 0000000 000 221</v>
      </c>
      <c r="E262" s="89">
        <v>40743500</v>
      </c>
      <c r="F262" s="90">
        <v>40743500</v>
      </c>
      <c r="G262" s="90">
        <v>39394000</v>
      </c>
      <c r="H262" s="90">
        <v>1113500</v>
      </c>
      <c r="I262" s="90">
        <v>236000</v>
      </c>
      <c r="J262" s="90"/>
      <c r="K262" s="90"/>
      <c r="L262" s="90">
        <v>23572606.45</v>
      </c>
      <c r="M262" s="90">
        <v>23572606.45</v>
      </c>
      <c r="N262" s="91">
        <v>22785199.98</v>
      </c>
      <c r="O262" s="91">
        <v>625406.47</v>
      </c>
      <c r="P262" s="91">
        <v>162000</v>
      </c>
      <c r="Q262" s="91"/>
      <c r="R262" s="91"/>
    </row>
    <row r="263" spans="1:18" s="27" customFormat="1" ht="12.75">
      <c r="A263" s="93" t="s">
        <v>1367</v>
      </c>
      <c r="B263" s="52">
        <v>200</v>
      </c>
      <c r="C263" s="52" t="s">
        <v>1652</v>
      </c>
      <c r="D263" s="86" t="str">
        <f aca="true" t="shared" si="4" ref="D263:D326">IF(OR(LEFT(C263,5)="000 9",LEFT(C263,5)="000 7"),"X",C263)</f>
        <v>000 0302 0000000 000 222</v>
      </c>
      <c r="E263" s="89">
        <v>33891801.67</v>
      </c>
      <c r="F263" s="90">
        <v>33891801.67</v>
      </c>
      <c r="G263" s="90">
        <v>33089801.67</v>
      </c>
      <c r="H263" s="90">
        <v>802000</v>
      </c>
      <c r="I263" s="90"/>
      <c r="J263" s="90"/>
      <c r="K263" s="90"/>
      <c r="L263" s="90">
        <v>29731155.59</v>
      </c>
      <c r="M263" s="90">
        <v>29731155.59</v>
      </c>
      <c r="N263" s="91">
        <v>29239356.14</v>
      </c>
      <c r="O263" s="91">
        <v>491799.45</v>
      </c>
      <c r="P263" s="91"/>
      <c r="Q263" s="91"/>
      <c r="R263" s="91"/>
    </row>
    <row r="264" spans="1:18" s="27" customFormat="1" ht="12.75">
      <c r="A264" s="93" t="s">
        <v>1369</v>
      </c>
      <c r="B264" s="52">
        <v>200</v>
      </c>
      <c r="C264" s="52" t="s">
        <v>1653</v>
      </c>
      <c r="D264" s="86" t="str">
        <f t="shared" si="4"/>
        <v>000 0302 0000000 000 223</v>
      </c>
      <c r="E264" s="89">
        <v>74836576</v>
      </c>
      <c r="F264" s="90">
        <v>74836576</v>
      </c>
      <c r="G264" s="90">
        <v>70968576</v>
      </c>
      <c r="H264" s="90">
        <v>3768000</v>
      </c>
      <c r="I264" s="90">
        <v>100000</v>
      </c>
      <c r="J264" s="90"/>
      <c r="K264" s="90"/>
      <c r="L264" s="90">
        <v>25773517.87</v>
      </c>
      <c r="M264" s="90">
        <v>25773517.87</v>
      </c>
      <c r="N264" s="91">
        <v>24493159.63</v>
      </c>
      <c r="O264" s="91">
        <v>1280358.24</v>
      </c>
      <c r="P264" s="91"/>
      <c r="Q264" s="91"/>
      <c r="R264" s="91"/>
    </row>
    <row r="265" spans="1:18" s="27" customFormat="1" ht="22.5">
      <c r="A265" s="93" t="s">
        <v>1371</v>
      </c>
      <c r="B265" s="52">
        <v>200</v>
      </c>
      <c r="C265" s="52" t="s">
        <v>1654</v>
      </c>
      <c r="D265" s="86" t="str">
        <f t="shared" si="4"/>
        <v>000 0302 0000000 000 224</v>
      </c>
      <c r="E265" s="89">
        <v>4041720</v>
      </c>
      <c r="F265" s="90">
        <v>4041720</v>
      </c>
      <c r="G265" s="90">
        <v>3938000</v>
      </c>
      <c r="H265" s="90">
        <v>103720</v>
      </c>
      <c r="I265" s="90"/>
      <c r="J265" s="90"/>
      <c r="K265" s="90"/>
      <c r="L265" s="90">
        <v>2172681.28</v>
      </c>
      <c r="M265" s="90">
        <v>2172681.28</v>
      </c>
      <c r="N265" s="91">
        <v>2109001.28</v>
      </c>
      <c r="O265" s="91">
        <v>63680</v>
      </c>
      <c r="P265" s="91"/>
      <c r="Q265" s="91"/>
      <c r="R265" s="91"/>
    </row>
    <row r="266" spans="1:18" s="27" customFormat="1" ht="22.5">
      <c r="A266" s="93" t="s">
        <v>1373</v>
      </c>
      <c r="B266" s="52">
        <v>200</v>
      </c>
      <c r="C266" s="52" t="s">
        <v>1655</v>
      </c>
      <c r="D266" s="86" t="str">
        <f t="shared" si="4"/>
        <v>000 0302 0000000 000 225</v>
      </c>
      <c r="E266" s="89">
        <v>75233499.6</v>
      </c>
      <c r="F266" s="90">
        <v>75233499.6</v>
      </c>
      <c r="G266" s="90">
        <v>44918710</v>
      </c>
      <c r="H266" s="90">
        <v>29359289.6</v>
      </c>
      <c r="I266" s="90">
        <v>955500</v>
      </c>
      <c r="J266" s="90"/>
      <c r="K266" s="90"/>
      <c r="L266" s="90">
        <v>32707184.74</v>
      </c>
      <c r="M266" s="90">
        <v>32707184.74</v>
      </c>
      <c r="N266" s="91">
        <v>16359871.14</v>
      </c>
      <c r="O266" s="91">
        <v>15684015.16</v>
      </c>
      <c r="P266" s="91">
        <v>663298.44</v>
      </c>
      <c r="Q266" s="91"/>
      <c r="R266" s="91"/>
    </row>
    <row r="267" spans="1:18" s="27" customFormat="1" ht="12.75">
      <c r="A267" s="93" t="s">
        <v>1375</v>
      </c>
      <c r="B267" s="52">
        <v>200</v>
      </c>
      <c r="C267" s="52" t="s">
        <v>1656</v>
      </c>
      <c r="D267" s="86" t="str">
        <f t="shared" si="4"/>
        <v>000 0302 0000000 000 226</v>
      </c>
      <c r="E267" s="89">
        <v>338687201.97</v>
      </c>
      <c r="F267" s="90">
        <v>338687201.97</v>
      </c>
      <c r="G267" s="90">
        <v>326998471.57</v>
      </c>
      <c r="H267" s="90">
        <v>9513730.4</v>
      </c>
      <c r="I267" s="90">
        <v>2175000</v>
      </c>
      <c r="J267" s="90"/>
      <c r="K267" s="90"/>
      <c r="L267" s="90">
        <v>163010052.45</v>
      </c>
      <c r="M267" s="90">
        <v>163010052.45</v>
      </c>
      <c r="N267" s="91">
        <v>158923874.97</v>
      </c>
      <c r="O267" s="91">
        <v>3393489.81</v>
      </c>
      <c r="P267" s="91">
        <v>692687.67</v>
      </c>
      <c r="Q267" s="91"/>
      <c r="R267" s="91"/>
    </row>
    <row r="268" spans="1:18" s="27" customFormat="1" ht="12.75">
      <c r="A268" s="93" t="s">
        <v>1391</v>
      </c>
      <c r="B268" s="52">
        <v>200</v>
      </c>
      <c r="C268" s="52" t="s">
        <v>1657</v>
      </c>
      <c r="D268" s="86" t="str">
        <f t="shared" si="4"/>
        <v>000 0302 0000000 000 260</v>
      </c>
      <c r="E268" s="89">
        <v>74317340.5</v>
      </c>
      <c r="F268" s="90">
        <v>74317340.5</v>
      </c>
      <c r="G268" s="90">
        <v>74317340.5</v>
      </c>
      <c r="H268" s="90"/>
      <c r="I268" s="90"/>
      <c r="J268" s="90"/>
      <c r="K268" s="90"/>
      <c r="L268" s="90">
        <v>48505808.48</v>
      </c>
      <c r="M268" s="90">
        <v>48505808.48</v>
      </c>
      <c r="N268" s="91">
        <v>48505808.48</v>
      </c>
      <c r="O268" s="91"/>
      <c r="P268" s="91"/>
      <c r="Q268" s="91"/>
      <c r="R268" s="91"/>
    </row>
    <row r="269" spans="1:18" s="27" customFormat="1" ht="22.5">
      <c r="A269" s="93" t="s">
        <v>1393</v>
      </c>
      <c r="B269" s="52">
        <v>200</v>
      </c>
      <c r="C269" s="52" t="s">
        <v>1658</v>
      </c>
      <c r="D269" s="86" t="str">
        <f t="shared" si="4"/>
        <v>000 0302 0000000 000 262</v>
      </c>
      <c r="E269" s="89">
        <v>68167652.5</v>
      </c>
      <c r="F269" s="90">
        <v>68167652.5</v>
      </c>
      <c r="G269" s="90">
        <v>68167652.5</v>
      </c>
      <c r="H269" s="90"/>
      <c r="I269" s="90"/>
      <c r="J269" s="90"/>
      <c r="K269" s="90"/>
      <c r="L269" s="90">
        <v>42708998.85</v>
      </c>
      <c r="M269" s="90">
        <v>42708998.85</v>
      </c>
      <c r="N269" s="91">
        <v>42708998.85</v>
      </c>
      <c r="O269" s="91"/>
      <c r="P269" s="91"/>
      <c r="Q269" s="91"/>
      <c r="R269" s="91"/>
    </row>
    <row r="270" spans="1:18" s="27" customFormat="1" ht="33.75">
      <c r="A270" s="93" t="s">
        <v>1637</v>
      </c>
      <c r="B270" s="52">
        <v>200</v>
      </c>
      <c r="C270" s="52" t="s">
        <v>1659</v>
      </c>
      <c r="D270" s="86" t="str">
        <f t="shared" si="4"/>
        <v>000 0302 0000000 000 263</v>
      </c>
      <c r="E270" s="89">
        <v>6149688</v>
      </c>
      <c r="F270" s="90">
        <v>6149688</v>
      </c>
      <c r="G270" s="90">
        <v>6149688</v>
      </c>
      <c r="H270" s="90"/>
      <c r="I270" s="90"/>
      <c r="J270" s="90"/>
      <c r="K270" s="90"/>
      <c r="L270" s="90">
        <v>5796809.63</v>
      </c>
      <c r="M270" s="90">
        <v>5796809.63</v>
      </c>
      <c r="N270" s="91">
        <v>5796809.63</v>
      </c>
      <c r="O270" s="91"/>
      <c r="P270" s="91"/>
      <c r="Q270" s="91"/>
      <c r="R270" s="91"/>
    </row>
    <row r="271" spans="1:18" s="27" customFormat="1" ht="12.75">
      <c r="A271" s="93" t="s">
        <v>1395</v>
      </c>
      <c r="B271" s="52">
        <v>200</v>
      </c>
      <c r="C271" s="52" t="s">
        <v>1660</v>
      </c>
      <c r="D271" s="86" t="str">
        <f t="shared" si="4"/>
        <v>000 0302 0000000 000 290</v>
      </c>
      <c r="E271" s="89">
        <v>134745317</v>
      </c>
      <c r="F271" s="90">
        <v>134745317</v>
      </c>
      <c r="G271" s="90">
        <v>134509977</v>
      </c>
      <c r="H271" s="90">
        <v>152400</v>
      </c>
      <c r="I271" s="90">
        <v>2940</v>
      </c>
      <c r="J271" s="90">
        <v>80000</v>
      </c>
      <c r="K271" s="90"/>
      <c r="L271" s="90">
        <v>77142145.69</v>
      </c>
      <c r="M271" s="90">
        <v>77142145.69</v>
      </c>
      <c r="N271" s="91">
        <v>76993844.44</v>
      </c>
      <c r="O271" s="91">
        <v>74361.25</v>
      </c>
      <c r="P271" s="91">
        <v>2940</v>
      </c>
      <c r="Q271" s="91">
        <v>71000</v>
      </c>
      <c r="R271" s="91"/>
    </row>
    <row r="272" spans="1:18" s="27" customFormat="1" ht="12.75">
      <c r="A272" s="93" t="s">
        <v>1397</v>
      </c>
      <c r="B272" s="52">
        <v>200</v>
      </c>
      <c r="C272" s="52" t="s">
        <v>1661</v>
      </c>
      <c r="D272" s="86" t="str">
        <f t="shared" si="4"/>
        <v>000 0302 0000000 000 300</v>
      </c>
      <c r="E272" s="89">
        <v>186455301.46</v>
      </c>
      <c r="F272" s="90">
        <v>186455301.46</v>
      </c>
      <c r="G272" s="90">
        <v>166198952.79</v>
      </c>
      <c r="H272" s="90">
        <v>15928660</v>
      </c>
      <c r="I272" s="90">
        <v>4327688.67</v>
      </c>
      <c r="J272" s="90"/>
      <c r="K272" s="90"/>
      <c r="L272" s="90">
        <v>114856217.1</v>
      </c>
      <c r="M272" s="90">
        <v>114856217.1</v>
      </c>
      <c r="N272" s="91">
        <v>103072344.27</v>
      </c>
      <c r="O272" s="91">
        <v>9444070.52</v>
      </c>
      <c r="P272" s="91">
        <v>2339802.31</v>
      </c>
      <c r="Q272" s="91"/>
      <c r="R272" s="91"/>
    </row>
    <row r="273" spans="1:18" s="27" customFormat="1" ht="22.5">
      <c r="A273" s="93" t="s">
        <v>1399</v>
      </c>
      <c r="B273" s="52">
        <v>200</v>
      </c>
      <c r="C273" s="52" t="s">
        <v>1662</v>
      </c>
      <c r="D273" s="86" t="str">
        <f t="shared" si="4"/>
        <v>000 0302 0000000 000 310</v>
      </c>
      <c r="E273" s="89">
        <v>17474697.46</v>
      </c>
      <c r="F273" s="90">
        <v>17474697.46</v>
      </c>
      <c r="G273" s="90">
        <v>11730952.79</v>
      </c>
      <c r="H273" s="90">
        <v>4002500</v>
      </c>
      <c r="I273" s="90">
        <v>1741244.67</v>
      </c>
      <c r="J273" s="90"/>
      <c r="K273" s="90"/>
      <c r="L273" s="90">
        <v>2829867.46</v>
      </c>
      <c r="M273" s="90">
        <v>2829867.46</v>
      </c>
      <c r="N273" s="91">
        <v>495000</v>
      </c>
      <c r="O273" s="91">
        <v>1919032.94</v>
      </c>
      <c r="P273" s="91">
        <v>415834.52</v>
      </c>
      <c r="Q273" s="91"/>
      <c r="R273" s="91"/>
    </row>
    <row r="274" spans="1:18" s="27" customFormat="1" ht="22.5">
      <c r="A274" s="93" t="s">
        <v>1405</v>
      </c>
      <c r="B274" s="52">
        <v>200</v>
      </c>
      <c r="C274" s="52" t="s">
        <v>1663</v>
      </c>
      <c r="D274" s="86" t="str">
        <f t="shared" si="4"/>
        <v>000 0302 0000000 000 340</v>
      </c>
      <c r="E274" s="89">
        <v>168980604</v>
      </c>
      <c r="F274" s="90">
        <v>168980604</v>
      </c>
      <c r="G274" s="90">
        <v>154468000</v>
      </c>
      <c r="H274" s="90">
        <v>11926160</v>
      </c>
      <c r="I274" s="90">
        <v>2586444</v>
      </c>
      <c r="J274" s="90"/>
      <c r="K274" s="90"/>
      <c r="L274" s="90">
        <v>112026349.64</v>
      </c>
      <c r="M274" s="90">
        <v>112026349.64</v>
      </c>
      <c r="N274" s="91">
        <v>102577344.27</v>
      </c>
      <c r="O274" s="91">
        <v>7525037.58</v>
      </c>
      <c r="P274" s="91">
        <v>1923967.79</v>
      </c>
      <c r="Q274" s="91"/>
      <c r="R274" s="91"/>
    </row>
    <row r="275" spans="1:18" s="27" customFormat="1" ht="45">
      <c r="A275" s="93" t="s">
        <v>1664</v>
      </c>
      <c r="B275" s="52">
        <v>200</v>
      </c>
      <c r="C275" s="52" t="s">
        <v>1665</v>
      </c>
      <c r="D275" s="86" t="str">
        <f t="shared" si="4"/>
        <v>000 0309 0000000 000 000</v>
      </c>
      <c r="E275" s="89">
        <v>408104531.02</v>
      </c>
      <c r="F275" s="90">
        <v>408104531.02</v>
      </c>
      <c r="G275" s="90">
        <v>151236000</v>
      </c>
      <c r="H275" s="90">
        <v>196054544.16</v>
      </c>
      <c r="I275" s="90">
        <v>34688584.92</v>
      </c>
      <c r="J275" s="90">
        <v>26125401.94</v>
      </c>
      <c r="K275" s="90"/>
      <c r="L275" s="90">
        <v>232714319.64</v>
      </c>
      <c r="M275" s="90">
        <v>232714319.64</v>
      </c>
      <c r="N275" s="91">
        <v>91250151.11</v>
      </c>
      <c r="O275" s="91">
        <v>111351426.66</v>
      </c>
      <c r="P275" s="91">
        <v>26311375.73</v>
      </c>
      <c r="Q275" s="91">
        <v>3801366.14</v>
      </c>
      <c r="R275" s="91"/>
    </row>
    <row r="276" spans="1:18" s="27" customFormat="1" ht="12.75">
      <c r="A276" s="93" t="s">
        <v>1353</v>
      </c>
      <c r="B276" s="52">
        <v>200</v>
      </c>
      <c r="C276" s="52" t="s">
        <v>1666</v>
      </c>
      <c r="D276" s="86" t="str">
        <f t="shared" si="4"/>
        <v>000 0309 0000000 000 200</v>
      </c>
      <c r="E276" s="89">
        <v>363071869.19</v>
      </c>
      <c r="F276" s="90">
        <v>363071869.19</v>
      </c>
      <c r="G276" s="90">
        <v>141758333</v>
      </c>
      <c r="H276" s="90">
        <v>170695423.92</v>
      </c>
      <c r="I276" s="90">
        <v>25131171.28</v>
      </c>
      <c r="J276" s="90">
        <v>25486940.99</v>
      </c>
      <c r="K276" s="90"/>
      <c r="L276" s="90">
        <v>210558719.64</v>
      </c>
      <c r="M276" s="90">
        <v>210558719.64</v>
      </c>
      <c r="N276" s="91">
        <v>85614047.1</v>
      </c>
      <c r="O276" s="91">
        <v>102685788.16</v>
      </c>
      <c r="P276" s="91">
        <v>19027194.94</v>
      </c>
      <c r="Q276" s="91">
        <v>3231689.44</v>
      </c>
      <c r="R276" s="91"/>
    </row>
    <row r="277" spans="1:18" s="27" customFormat="1" ht="22.5">
      <c r="A277" s="93" t="s">
        <v>1355</v>
      </c>
      <c r="B277" s="52">
        <v>200</v>
      </c>
      <c r="C277" s="52" t="s">
        <v>1667</v>
      </c>
      <c r="D277" s="86" t="str">
        <f t="shared" si="4"/>
        <v>000 0309 0000000 000 210</v>
      </c>
      <c r="E277" s="89">
        <v>220426741.2</v>
      </c>
      <c r="F277" s="90">
        <v>220426741.2</v>
      </c>
      <c r="G277" s="90">
        <v>108774000</v>
      </c>
      <c r="H277" s="90">
        <v>110707941.2</v>
      </c>
      <c r="I277" s="90">
        <v>944800</v>
      </c>
      <c r="J277" s="90"/>
      <c r="K277" s="90"/>
      <c r="L277" s="90">
        <v>144838499.16</v>
      </c>
      <c r="M277" s="90">
        <v>144838499.16</v>
      </c>
      <c r="N277" s="91">
        <v>70381161.36</v>
      </c>
      <c r="O277" s="91">
        <v>73872130.98</v>
      </c>
      <c r="P277" s="91">
        <v>585206.82</v>
      </c>
      <c r="Q277" s="91"/>
      <c r="R277" s="91"/>
    </row>
    <row r="278" spans="1:18" s="27" customFormat="1" ht="12.75">
      <c r="A278" s="93" t="s">
        <v>1357</v>
      </c>
      <c r="B278" s="52">
        <v>200</v>
      </c>
      <c r="C278" s="52" t="s">
        <v>1668</v>
      </c>
      <c r="D278" s="86" t="str">
        <f t="shared" si="4"/>
        <v>000 0309 0000000 000 211</v>
      </c>
      <c r="E278" s="89">
        <v>174189784.2</v>
      </c>
      <c r="F278" s="90">
        <v>174189784.2</v>
      </c>
      <c r="G278" s="90">
        <v>86183000</v>
      </c>
      <c r="H278" s="90">
        <v>87258384.2</v>
      </c>
      <c r="I278" s="90">
        <v>748400</v>
      </c>
      <c r="J278" s="90"/>
      <c r="K278" s="90"/>
      <c r="L278" s="90">
        <v>115673152.89</v>
      </c>
      <c r="M278" s="90">
        <v>115673152.89</v>
      </c>
      <c r="N278" s="91">
        <v>56410568.79</v>
      </c>
      <c r="O278" s="91">
        <v>58807969.59</v>
      </c>
      <c r="P278" s="91">
        <v>454614.51</v>
      </c>
      <c r="Q278" s="91"/>
      <c r="R278" s="91"/>
    </row>
    <row r="279" spans="1:18" s="27" customFormat="1" ht="12.75">
      <c r="A279" s="93" t="s">
        <v>1359</v>
      </c>
      <c r="B279" s="52">
        <v>200</v>
      </c>
      <c r="C279" s="52" t="s">
        <v>1669</v>
      </c>
      <c r="D279" s="86" t="str">
        <f t="shared" si="4"/>
        <v>000 0309 0000000 000 212</v>
      </c>
      <c r="E279" s="89">
        <v>841000</v>
      </c>
      <c r="F279" s="90">
        <v>841000</v>
      </c>
      <c r="G279" s="90">
        <v>148000</v>
      </c>
      <c r="H279" s="90">
        <v>693000</v>
      </c>
      <c r="I279" s="90"/>
      <c r="J279" s="90"/>
      <c r="K279" s="90"/>
      <c r="L279" s="90">
        <v>475706.18</v>
      </c>
      <c r="M279" s="90">
        <v>475706.18</v>
      </c>
      <c r="N279" s="91">
        <v>87301.11</v>
      </c>
      <c r="O279" s="91">
        <v>388405.07</v>
      </c>
      <c r="P279" s="91"/>
      <c r="Q279" s="91"/>
      <c r="R279" s="91"/>
    </row>
    <row r="280" spans="1:18" s="27" customFormat="1" ht="12.75">
      <c r="A280" s="93" t="s">
        <v>1361</v>
      </c>
      <c r="B280" s="52">
        <v>200</v>
      </c>
      <c r="C280" s="52" t="s">
        <v>1670</v>
      </c>
      <c r="D280" s="86" t="str">
        <f t="shared" si="4"/>
        <v>000 0309 0000000 000 213</v>
      </c>
      <c r="E280" s="89">
        <v>45395957</v>
      </c>
      <c r="F280" s="90">
        <v>45395957</v>
      </c>
      <c r="G280" s="90">
        <v>22443000</v>
      </c>
      <c r="H280" s="90">
        <v>22756557</v>
      </c>
      <c r="I280" s="90">
        <v>196400</v>
      </c>
      <c r="J280" s="90"/>
      <c r="K280" s="90"/>
      <c r="L280" s="90">
        <v>28689640.09</v>
      </c>
      <c r="M280" s="90">
        <v>28689640.09</v>
      </c>
      <c r="N280" s="91">
        <v>13883291.46</v>
      </c>
      <c r="O280" s="91">
        <v>14675756.32</v>
      </c>
      <c r="P280" s="91">
        <v>130592.31</v>
      </c>
      <c r="Q280" s="91"/>
      <c r="R280" s="91"/>
    </row>
    <row r="281" spans="1:18" s="27" customFormat="1" ht="12.75">
      <c r="A281" s="93" t="s">
        <v>1363</v>
      </c>
      <c r="B281" s="52">
        <v>200</v>
      </c>
      <c r="C281" s="52" t="s">
        <v>1671</v>
      </c>
      <c r="D281" s="86" t="str">
        <f t="shared" si="4"/>
        <v>000 0309 0000000 000 220</v>
      </c>
      <c r="E281" s="89">
        <v>117442413.04</v>
      </c>
      <c r="F281" s="90">
        <v>117442413.04</v>
      </c>
      <c r="G281" s="90">
        <v>31149695</v>
      </c>
      <c r="H281" s="90">
        <v>58667615.72</v>
      </c>
      <c r="I281" s="90">
        <v>22904410.75</v>
      </c>
      <c r="J281" s="90">
        <v>4720691.57</v>
      </c>
      <c r="K281" s="90"/>
      <c r="L281" s="90">
        <v>63121494.27</v>
      </c>
      <c r="M281" s="90">
        <v>63121494.27</v>
      </c>
      <c r="N281" s="91">
        <v>13930384.96</v>
      </c>
      <c r="O281" s="91">
        <v>28206312.38</v>
      </c>
      <c r="P281" s="91">
        <v>17753107.49</v>
      </c>
      <c r="Q281" s="91">
        <v>3231689.44</v>
      </c>
      <c r="R281" s="91"/>
    </row>
    <row r="282" spans="1:18" s="27" customFormat="1" ht="12.75">
      <c r="A282" s="93" t="s">
        <v>1365</v>
      </c>
      <c r="B282" s="52">
        <v>200</v>
      </c>
      <c r="C282" s="52" t="s">
        <v>1672</v>
      </c>
      <c r="D282" s="86" t="str">
        <f t="shared" si="4"/>
        <v>000 0309 0000000 000 221</v>
      </c>
      <c r="E282" s="89">
        <v>3733032.17</v>
      </c>
      <c r="F282" s="90">
        <v>3733032.17</v>
      </c>
      <c r="G282" s="90">
        <v>1159000</v>
      </c>
      <c r="H282" s="90">
        <v>2567747.66</v>
      </c>
      <c r="I282" s="90">
        <v>6284.51</v>
      </c>
      <c r="J282" s="90"/>
      <c r="K282" s="90"/>
      <c r="L282" s="90">
        <v>1868977.49</v>
      </c>
      <c r="M282" s="90">
        <v>1868977.49</v>
      </c>
      <c r="N282" s="91">
        <v>710643.6</v>
      </c>
      <c r="O282" s="91">
        <v>1153099.38</v>
      </c>
      <c r="P282" s="91">
        <v>5234.51</v>
      </c>
      <c r="Q282" s="91"/>
      <c r="R282" s="91"/>
    </row>
    <row r="283" spans="1:18" s="27" customFormat="1" ht="12.75">
      <c r="A283" s="93" t="s">
        <v>1367</v>
      </c>
      <c r="B283" s="52">
        <v>200</v>
      </c>
      <c r="C283" s="52" t="s">
        <v>1673</v>
      </c>
      <c r="D283" s="86" t="str">
        <f t="shared" si="4"/>
        <v>000 0309 0000000 000 222</v>
      </c>
      <c r="E283" s="89">
        <v>410916.46</v>
      </c>
      <c r="F283" s="90">
        <v>410916.46</v>
      </c>
      <c r="G283" s="90">
        <v>257000</v>
      </c>
      <c r="H283" s="90">
        <v>153916.46</v>
      </c>
      <c r="I283" s="90"/>
      <c r="J283" s="90"/>
      <c r="K283" s="90"/>
      <c r="L283" s="90">
        <v>227874.49</v>
      </c>
      <c r="M283" s="90">
        <v>227874.49</v>
      </c>
      <c r="N283" s="91">
        <v>137688.33</v>
      </c>
      <c r="O283" s="91">
        <v>90186.16</v>
      </c>
      <c r="P283" s="91"/>
      <c r="Q283" s="91"/>
      <c r="R283" s="91"/>
    </row>
    <row r="284" spans="1:18" s="27" customFormat="1" ht="12.75">
      <c r="A284" s="93" t="s">
        <v>1369</v>
      </c>
      <c r="B284" s="52">
        <v>200</v>
      </c>
      <c r="C284" s="52" t="s">
        <v>1674</v>
      </c>
      <c r="D284" s="86" t="str">
        <f t="shared" si="4"/>
        <v>000 0309 0000000 000 223</v>
      </c>
      <c r="E284" s="89">
        <v>7099158</v>
      </c>
      <c r="F284" s="90">
        <v>7099158</v>
      </c>
      <c r="G284" s="90">
        <v>3122000</v>
      </c>
      <c r="H284" s="90">
        <v>3977158</v>
      </c>
      <c r="I284" s="90"/>
      <c r="J284" s="90"/>
      <c r="K284" s="90"/>
      <c r="L284" s="90">
        <v>4051086.19</v>
      </c>
      <c r="M284" s="90">
        <v>4051086.19</v>
      </c>
      <c r="N284" s="91">
        <v>1921913.09</v>
      </c>
      <c r="O284" s="91">
        <v>2129173.1</v>
      </c>
      <c r="P284" s="91"/>
      <c r="Q284" s="91"/>
      <c r="R284" s="91"/>
    </row>
    <row r="285" spans="1:18" s="27" customFormat="1" ht="22.5">
      <c r="A285" s="93" t="s">
        <v>1371</v>
      </c>
      <c r="B285" s="52">
        <v>200</v>
      </c>
      <c r="C285" s="52" t="s">
        <v>1675</v>
      </c>
      <c r="D285" s="86" t="str">
        <f t="shared" si="4"/>
        <v>000 0309 0000000 000 224</v>
      </c>
      <c r="E285" s="89">
        <v>5102306</v>
      </c>
      <c r="F285" s="90">
        <v>5102306</v>
      </c>
      <c r="G285" s="90">
        <v>5101673</v>
      </c>
      <c r="H285" s="90">
        <v>633</v>
      </c>
      <c r="I285" s="90"/>
      <c r="J285" s="90"/>
      <c r="K285" s="90"/>
      <c r="L285" s="90">
        <v>3695083</v>
      </c>
      <c r="M285" s="90">
        <v>3695083</v>
      </c>
      <c r="N285" s="91">
        <v>3694450</v>
      </c>
      <c r="O285" s="91">
        <v>633</v>
      </c>
      <c r="P285" s="91"/>
      <c r="Q285" s="91"/>
      <c r="R285" s="91"/>
    </row>
    <row r="286" spans="1:18" s="27" customFormat="1" ht="22.5">
      <c r="A286" s="93" t="s">
        <v>1373</v>
      </c>
      <c r="B286" s="52">
        <v>200</v>
      </c>
      <c r="C286" s="52" t="s">
        <v>1676</v>
      </c>
      <c r="D286" s="86" t="str">
        <f t="shared" si="4"/>
        <v>000 0309 0000000 000 225</v>
      </c>
      <c r="E286" s="89">
        <v>52191729.69</v>
      </c>
      <c r="F286" s="90">
        <v>52191729.69</v>
      </c>
      <c r="G286" s="90">
        <v>15645872</v>
      </c>
      <c r="H286" s="90">
        <v>25893493.4</v>
      </c>
      <c r="I286" s="90">
        <v>10057309.29</v>
      </c>
      <c r="J286" s="90">
        <v>595055</v>
      </c>
      <c r="K286" s="90"/>
      <c r="L286" s="90">
        <v>23649519.82</v>
      </c>
      <c r="M286" s="90">
        <v>23649519.82</v>
      </c>
      <c r="N286" s="91">
        <v>4758025.17</v>
      </c>
      <c r="O286" s="91">
        <v>8556279.96</v>
      </c>
      <c r="P286" s="91">
        <v>9866454.85</v>
      </c>
      <c r="Q286" s="91">
        <v>468759.84</v>
      </c>
      <c r="R286" s="91"/>
    </row>
    <row r="287" spans="1:18" s="27" customFormat="1" ht="12.75">
      <c r="A287" s="93" t="s">
        <v>1375</v>
      </c>
      <c r="B287" s="52">
        <v>200</v>
      </c>
      <c r="C287" s="52" t="s">
        <v>1677</v>
      </c>
      <c r="D287" s="86" t="str">
        <f t="shared" si="4"/>
        <v>000 0309 0000000 000 226</v>
      </c>
      <c r="E287" s="89">
        <v>48905270.72</v>
      </c>
      <c r="F287" s="90">
        <v>48905270.72</v>
      </c>
      <c r="G287" s="90">
        <v>5864150</v>
      </c>
      <c r="H287" s="90">
        <v>26074667.2</v>
      </c>
      <c r="I287" s="90">
        <v>12840816.95</v>
      </c>
      <c r="J287" s="90">
        <v>4125636.57</v>
      </c>
      <c r="K287" s="90"/>
      <c r="L287" s="90">
        <v>29628953.28</v>
      </c>
      <c r="M287" s="90">
        <v>29628953.28</v>
      </c>
      <c r="N287" s="91">
        <v>2707664.77</v>
      </c>
      <c r="O287" s="91">
        <v>16276940.78</v>
      </c>
      <c r="P287" s="91">
        <v>7881418.13</v>
      </c>
      <c r="Q287" s="91">
        <v>2762929.6</v>
      </c>
      <c r="R287" s="91"/>
    </row>
    <row r="288" spans="1:18" s="27" customFormat="1" ht="12.75">
      <c r="A288" s="93" t="s">
        <v>1391</v>
      </c>
      <c r="B288" s="52">
        <v>200</v>
      </c>
      <c r="C288" s="52" t="s">
        <v>1678</v>
      </c>
      <c r="D288" s="86" t="str">
        <f t="shared" si="4"/>
        <v>000 0309 0000000 000 260</v>
      </c>
      <c r="E288" s="89">
        <v>19584249.42</v>
      </c>
      <c r="F288" s="90">
        <v>19584249.42</v>
      </c>
      <c r="G288" s="90"/>
      <c r="H288" s="90"/>
      <c r="I288" s="90"/>
      <c r="J288" s="90">
        <v>19584249.42</v>
      </c>
      <c r="K288" s="90"/>
      <c r="L288" s="90"/>
      <c r="M288" s="90"/>
      <c r="N288" s="91"/>
      <c r="O288" s="91"/>
      <c r="P288" s="91"/>
      <c r="Q288" s="91"/>
      <c r="R288" s="91"/>
    </row>
    <row r="289" spans="1:18" s="27" customFormat="1" ht="22.5">
      <c r="A289" s="93" t="s">
        <v>1393</v>
      </c>
      <c r="B289" s="52">
        <v>200</v>
      </c>
      <c r="C289" s="52" t="s">
        <v>1679</v>
      </c>
      <c r="D289" s="86" t="str">
        <f t="shared" si="4"/>
        <v>000 0309 0000000 000 262</v>
      </c>
      <c r="E289" s="89">
        <v>19584249.42</v>
      </c>
      <c r="F289" s="90">
        <v>19584249.42</v>
      </c>
      <c r="G289" s="90"/>
      <c r="H289" s="90"/>
      <c r="I289" s="90"/>
      <c r="J289" s="90">
        <v>19584249.42</v>
      </c>
      <c r="K289" s="90"/>
      <c r="L289" s="90"/>
      <c r="M289" s="90"/>
      <c r="N289" s="91"/>
      <c r="O289" s="91"/>
      <c r="P289" s="91"/>
      <c r="Q289" s="91"/>
      <c r="R289" s="91"/>
    </row>
    <row r="290" spans="1:18" s="27" customFormat="1" ht="12.75">
      <c r="A290" s="93" t="s">
        <v>1395</v>
      </c>
      <c r="B290" s="52">
        <v>200</v>
      </c>
      <c r="C290" s="52" t="s">
        <v>1680</v>
      </c>
      <c r="D290" s="86" t="str">
        <f t="shared" si="4"/>
        <v>000 0309 0000000 000 290</v>
      </c>
      <c r="E290" s="89">
        <v>5618465.53</v>
      </c>
      <c r="F290" s="90">
        <v>5618465.53</v>
      </c>
      <c r="G290" s="90">
        <v>1834638</v>
      </c>
      <c r="H290" s="90">
        <v>1319867</v>
      </c>
      <c r="I290" s="90">
        <v>1281960.53</v>
      </c>
      <c r="J290" s="90">
        <v>1182000</v>
      </c>
      <c r="K290" s="90"/>
      <c r="L290" s="90">
        <v>2598726.21</v>
      </c>
      <c r="M290" s="90">
        <v>2598726.21</v>
      </c>
      <c r="N290" s="91">
        <v>1302500.78</v>
      </c>
      <c r="O290" s="91">
        <v>607344.8</v>
      </c>
      <c r="P290" s="91">
        <v>688880.63</v>
      </c>
      <c r="Q290" s="91"/>
      <c r="R290" s="91"/>
    </row>
    <row r="291" spans="1:18" s="27" customFormat="1" ht="12.75">
      <c r="A291" s="93" t="s">
        <v>1397</v>
      </c>
      <c r="B291" s="52">
        <v>200</v>
      </c>
      <c r="C291" s="52" t="s">
        <v>1681</v>
      </c>
      <c r="D291" s="86" t="str">
        <f t="shared" si="4"/>
        <v>000 0309 0000000 000 300</v>
      </c>
      <c r="E291" s="89">
        <v>45032661.83</v>
      </c>
      <c r="F291" s="90">
        <v>45032661.83</v>
      </c>
      <c r="G291" s="90">
        <v>9477667</v>
      </c>
      <c r="H291" s="90">
        <v>25359120.24</v>
      </c>
      <c r="I291" s="90">
        <v>9557413.64</v>
      </c>
      <c r="J291" s="90">
        <v>638460.95</v>
      </c>
      <c r="K291" s="90"/>
      <c r="L291" s="90">
        <v>22155600</v>
      </c>
      <c r="M291" s="90">
        <v>22155600</v>
      </c>
      <c r="N291" s="91">
        <v>5636104.01</v>
      </c>
      <c r="O291" s="91">
        <v>8665638.5</v>
      </c>
      <c r="P291" s="91">
        <v>7284180.79</v>
      </c>
      <c r="Q291" s="91">
        <v>569676.7</v>
      </c>
      <c r="R291" s="91"/>
    </row>
    <row r="292" spans="1:18" s="27" customFormat="1" ht="22.5">
      <c r="A292" s="93" t="s">
        <v>1399</v>
      </c>
      <c r="B292" s="52">
        <v>200</v>
      </c>
      <c r="C292" s="52" t="s">
        <v>1682</v>
      </c>
      <c r="D292" s="86" t="str">
        <f t="shared" si="4"/>
        <v>000 0309 0000000 000 310</v>
      </c>
      <c r="E292" s="89">
        <v>28094284.83</v>
      </c>
      <c r="F292" s="90">
        <v>28094284.83</v>
      </c>
      <c r="G292" s="90">
        <v>564978</v>
      </c>
      <c r="H292" s="90">
        <v>17824220</v>
      </c>
      <c r="I292" s="90">
        <v>9201586.13</v>
      </c>
      <c r="J292" s="90">
        <v>503500.7</v>
      </c>
      <c r="K292" s="90"/>
      <c r="L292" s="90">
        <v>11911329.83</v>
      </c>
      <c r="M292" s="90">
        <v>11911329.83</v>
      </c>
      <c r="N292" s="91">
        <v>54250</v>
      </c>
      <c r="O292" s="91">
        <v>4283884.96</v>
      </c>
      <c r="P292" s="91">
        <v>7099694.17</v>
      </c>
      <c r="Q292" s="91">
        <v>473500.7</v>
      </c>
      <c r="R292" s="91"/>
    </row>
    <row r="293" spans="1:18" s="27" customFormat="1" ht="22.5">
      <c r="A293" s="93" t="s">
        <v>1405</v>
      </c>
      <c r="B293" s="52">
        <v>200</v>
      </c>
      <c r="C293" s="52" t="s">
        <v>1683</v>
      </c>
      <c r="D293" s="86" t="str">
        <f t="shared" si="4"/>
        <v>000 0309 0000000 000 340</v>
      </c>
      <c r="E293" s="89">
        <v>16938377</v>
      </c>
      <c r="F293" s="90">
        <v>16938377</v>
      </c>
      <c r="G293" s="90">
        <v>8912689</v>
      </c>
      <c r="H293" s="90">
        <v>7534900.24</v>
      </c>
      <c r="I293" s="90">
        <v>355827.51</v>
      </c>
      <c r="J293" s="90">
        <v>134960.25</v>
      </c>
      <c r="K293" s="90"/>
      <c r="L293" s="90">
        <v>10244270.17</v>
      </c>
      <c r="M293" s="90">
        <v>10244270.17</v>
      </c>
      <c r="N293" s="91">
        <v>5581854.01</v>
      </c>
      <c r="O293" s="91">
        <v>4381753.54</v>
      </c>
      <c r="P293" s="91">
        <v>184486.62</v>
      </c>
      <c r="Q293" s="91">
        <v>96176</v>
      </c>
      <c r="R293" s="91"/>
    </row>
    <row r="294" spans="1:18" s="27" customFormat="1" ht="12.75">
      <c r="A294" s="93" t="s">
        <v>1684</v>
      </c>
      <c r="B294" s="52">
        <v>200</v>
      </c>
      <c r="C294" s="52" t="s">
        <v>1685</v>
      </c>
      <c r="D294" s="86" t="str">
        <f t="shared" si="4"/>
        <v>000 0310 0000000 000 000</v>
      </c>
      <c r="E294" s="89">
        <v>666665312.45</v>
      </c>
      <c r="F294" s="90">
        <v>666665312.45</v>
      </c>
      <c r="G294" s="90">
        <v>635758211.17</v>
      </c>
      <c r="H294" s="90">
        <v>19868660</v>
      </c>
      <c r="I294" s="90">
        <v>1985000</v>
      </c>
      <c r="J294" s="90">
        <v>9053441.28</v>
      </c>
      <c r="K294" s="90"/>
      <c r="L294" s="90">
        <v>309785138.41</v>
      </c>
      <c r="M294" s="90">
        <v>309785138.41</v>
      </c>
      <c r="N294" s="91">
        <v>291000495.73</v>
      </c>
      <c r="O294" s="91">
        <v>12865884.26</v>
      </c>
      <c r="P294" s="91">
        <v>939782.67</v>
      </c>
      <c r="Q294" s="91">
        <v>4978975.75</v>
      </c>
      <c r="R294" s="91"/>
    </row>
    <row r="295" spans="1:18" s="27" customFormat="1" ht="12.75">
      <c r="A295" s="93" t="s">
        <v>1353</v>
      </c>
      <c r="B295" s="52">
        <v>200</v>
      </c>
      <c r="C295" s="52" t="s">
        <v>1686</v>
      </c>
      <c r="D295" s="86" t="str">
        <f t="shared" si="4"/>
        <v>000 0310 0000000 000 200</v>
      </c>
      <c r="E295" s="89">
        <v>413994045.7</v>
      </c>
      <c r="F295" s="90">
        <v>413994045.7</v>
      </c>
      <c r="G295" s="90">
        <v>389700401</v>
      </c>
      <c r="H295" s="90">
        <v>17739260</v>
      </c>
      <c r="I295" s="90"/>
      <c r="J295" s="90">
        <v>6554384.7</v>
      </c>
      <c r="K295" s="90"/>
      <c r="L295" s="90">
        <v>247118212.5</v>
      </c>
      <c r="M295" s="90">
        <v>247118212.5</v>
      </c>
      <c r="N295" s="91">
        <v>231675327.23</v>
      </c>
      <c r="O295" s="91">
        <v>11614064.45</v>
      </c>
      <c r="P295" s="91"/>
      <c r="Q295" s="91">
        <v>3828820.82</v>
      </c>
      <c r="R295" s="91"/>
    </row>
    <row r="296" spans="1:18" s="27" customFormat="1" ht="22.5">
      <c r="A296" s="93" t="s">
        <v>1355</v>
      </c>
      <c r="B296" s="52">
        <v>200</v>
      </c>
      <c r="C296" s="52" t="s">
        <v>1687</v>
      </c>
      <c r="D296" s="86" t="str">
        <f t="shared" si="4"/>
        <v>000 0310 0000000 000 210</v>
      </c>
      <c r="E296" s="89">
        <v>348863403.47</v>
      </c>
      <c r="F296" s="90">
        <v>348863403.47</v>
      </c>
      <c r="G296" s="90">
        <v>332569000</v>
      </c>
      <c r="H296" s="90">
        <v>12182000</v>
      </c>
      <c r="I296" s="90"/>
      <c r="J296" s="90">
        <v>4112403.47</v>
      </c>
      <c r="K296" s="90"/>
      <c r="L296" s="90">
        <v>220204744.21</v>
      </c>
      <c r="M296" s="90">
        <v>220204744.21</v>
      </c>
      <c r="N296" s="91">
        <v>208944249.44</v>
      </c>
      <c r="O296" s="91">
        <v>8321691.16</v>
      </c>
      <c r="P296" s="91"/>
      <c r="Q296" s="91">
        <v>2938803.61</v>
      </c>
      <c r="R296" s="91"/>
    </row>
    <row r="297" spans="1:18" s="27" customFormat="1" ht="12.75">
      <c r="A297" s="93" t="s">
        <v>1357</v>
      </c>
      <c r="B297" s="52">
        <v>200</v>
      </c>
      <c r="C297" s="52" t="s">
        <v>1688</v>
      </c>
      <c r="D297" s="86" t="str">
        <f t="shared" si="4"/>
        <v>000 0310 0000000 000 211</v>
      </c>
      <c r="E297" s="89">
        <v>277054688.47</v>
      </c>
      <c r="F297" s="90">
        <v>277054688.47</v>
      </c>
      <c r="G297" s="90">
        <v>264060000</v>
      </c>
      <c r="H297" s="90">
        <v>9737000</v>
      </c>
      <c r="I297" s="90"/>
      <c r="J297" s="90">
        <v>3257688.47</v>
      </c>
      <c r="K297" s="90"/>
      <c r="L297" s="90">
        <v>175011684.38</v>
      </c>
      <c r="M297" s="90">
        <v>175011684.38</v>
      </c>
      <c r="N297" s="91">
        <v>165994767.52</v>
      </c>
      <c r="O297" s="91">
        <v>6684323.06</v>
      </c>
      <c r="P297" s="91"/>
      <c r="Q297" s="91">
        <v>2332593.8</v>
      </c>
      <c r="R297" s="91"/>
    </row>
    <row r="298" spans="1:18" s="27" customFormat="1" ht="12.75">
      <c r="A298" s="93" t="s">
        <v>1359</v>
      </c>
      <c r="B298" s="52">
        <v>200</v>
      </c>
      <c r="C298" s="52" t="s">
        <v>1689</v>
      </c>
      <c r="D298" s="86" t="str">
        <f t="shared" si="4"/>
        <v>000 0310 0000000 000 212</v>
      </c>
      <c r="E298" s="89">
        <v>1169000</v>
      </c>
      <c r="F298" s="90">
        <v>1169000</v>
      </c>
      <c r="G298" s="90">
        <v>1169000</v>
      </c>
      <c r="H298" s="90"/>
      <c r="I298" s="90"/>
      <c r="J298" s="90"/>
      <c r="K298" s="90"/>
      <c r="L298" s="90">
        <v>446735.47</v>
      </c>
      <c r="M298" s="90">
        <v>446735.47</v>
      </c>
      <c r="N298" s="91">
        <v>446735.47</v>
      </c>
      <c r="O298" s="91"/>
      <c r="P298" s="91"/>
      <c r="Q298" s="91"/>
      <c r="R298" s="91"/>
    </row>
    <row r="299" spans="1:18" s="27" customFormat="1" ht="12.75">
      <c r="A299" s="93" t="s">
        <v>1361</v>
      </c>
      <c r="B299" s="52">
        <v>200</v>
      </c>
      <c r="C299" s="52" t="s">
        <v>1690</v>
      </c>
      <c r="D299" s="86" t="str">
        <f t="shared" si="4"/>
        <v>000 0310 0000000 000 213</v>
      </c>
      <c r="E299" s="89">
        <v>70639715</v>
      </c>
      <c r="F299" s="90">
        <v>70639715</v>
      </c>
      <c r="G299" s="90">
        <v>67340000</v>
      </c>
      <c r="H299" s="90">
        <v>2445000</v>
      </c>
      <c r="I299" s="90"/>
      <c r="J299" s="90">
        <v>854715</v>
      </c>
      <c r="K299" s="90"/>
      <c r="L299" s="90">
        <v>44746324.36</v>
      </c>
      <c r="M299" s="90">
        <v>44746324.36</v>
      </c>
      <c r="N299" s="91">
        <v>42502746.45</v>
      </c>
      <c r="O299" s="91">
        <v>1637368.1</v>
      </c>
      <c r="P299" s="91"/>
      <c r="Q299" s="91">
        <v>606209.81</v>
      </c>
      <c r="R299" s="91"/>
    </row>
    <row r="300" spans="1:18" s="27" customFormat="1" ht="12.75">
      <c r="A300" s="93" t="s">
        <v>1363</v>
      </c>
      <c r="B300" s="52">
        <v>200</v>
      </c>
      <c r="C300" s="52" t="s">
        <v>1691</v>
      </c>
      <c r="D300" s="86" t="str">
        <f t="shared" si="4"/>
        <v>000 0310 0000000 000 220</v>
      </c>
      <c r="E300" s="89">
        <v>57864922.23</v>
      </c>
      <c r="F300" s="90">
        <v>57864922.23</v>
      </c>
      <c r="G300" s="90">
        <v>50615401</v>
      </c>
      <c r="H300" s="90">
        <v>5477260</v>
      </c>
      <c r="I300" s="90"/>
      <c r="J300" s="90">
        <v>1772261.23</v>
      </c>
      <c r="K300" s="90"/>
      <c r="L300" s="90">
        <v>21705794.31</v>
      </c>
      <c r="M300" s="90">
        <v>21705794.31</v>
      </c>
      <c r="N300" s="91">
        <v>17600692.5</v>
      </c>
      <c r="O300" s="91">
        <v>3242072.29</v>
      </c>
      <c r="P300" s="91"/>
      <c r="Q300" s="91">
        <v>863029.52</v>
      </c>
      <c r="R300" s="91"/>
    </row>
    <row r="301" spans="1:18" s="27" customFormat="1" ht="12.75">
      <c r="A301" s="93" t="s">
        <v>1365</v>
      </c>
      <c r="B301" s="52">
        <v>200</v>
      </c>
      <c r="C301" s="52" t="s">
        <v>1692</v>
      </c>
      <c r="D301" s="86" t="str">
        <f t="shared" si="4"/>
        <v>000 0310 0000000 000 221</v>
      </c>
      <c r="E301" s="89">
        <v>2902080</v>
      </c>
      <c r="F301" s="90">
        <v>2902080</v>
      </c>
      <c r="G301" s="90">
        <v>2668000</v>
      </c>
      <c r="H301" s="90">
        <v>205000</v>
      </c>
      <c r="I301" s="90"/>
      <c r="J301" s="90">
        <v>29080</v>
      </c>
      <c r="K301" s="90"/>
      <c r="L301" s="90">
        <v>1715725.27</v>
      </c>
      <c r="M301" s="90">
        <v>1715725.27</v>
      </c>
      <c r="N301" s="91">
        <v>1541800.84</v>
      </c>
      <c r="O301" s="91">
        <v>156550</v>
      </c>
      <c r="P301" s="91"/>
      <c r="Q301" s="91">
        <v>17374.43</v>
      </c>
      <c r="R301" s="91"/>
    </row>
    <row r="302" spans="1:18" s="27" customFormat="1" ht="12.75">
      <c r="A302" s="93" t="s">
        <v>1367</v>
      </c>
      <c r="B302" s="52">
        <v>200</v>
      </c>
      <c r="C302" s="52" t="s">
        <v>1693</v>
      </c>
      <c r="D302" s="86" t="str">
        <f t="shared" si="4"/>
        <v>000 0310 0000000 000 222</v>
      </c>
      <c r="E302" s="89">
        <v>150000</v>
      </c>
      <c r="F302" s="90">
        <v>150000</v>
      </c>
      <c r="G302" s="90">
        <v>150000</v>
      </c>
      <c r="H302" s="90"/>
      <c r="I302" s="90"/>
      <c r="J302" s="90"/>
      <c r="K302" s="90"/>
      <c r="L302" s="90">
        <v>32355.1</v>
      </c>
      <c r="M302" s="90">
        <v>32355.1</v>
      </c>
      <c r="N302" s="91">
        <v>32355.1</v>
      </c>
      <c r="O302" s="91"/>
      <c r="P302" s="91"/>
      <c r="Q302" s="91"/>
      <c r="R302" s="91"/>
    </row>
    <row r="303" spans="1:18" s="27" customFormat="1" ht="12.75">
      <c r="A303" s="93" t="s">
        <v>1369</v>
      </c>
      <c r="B303" s="52">
        <v>200</v>
      </c>
      <c r="C303" s="52" t="s">
        <v>1694</v>
      </c>
      <c r="D303" s="86" t="str">
        <f t="shared" si="4"/>
        <v>000 0310 0000000 000 223</v>
      </c>
      <c r="E303" s="89">
        <v>13258410</v>
      </c>
      <c r="F303" s="90">
        <v>13258410</v>
      </c>
      <c r="G303" s="90">
        <v>12600000</v>
      </c>
      <c r="H303" s="90">
        <v>262000</v>
      </c>
      <c r="I303" s="90"/>
      <c r="J303" s="90">
        <v>396410</v>
      </c>
      <c r="K303" s="90"/>
      <c r="L303" s="90">
        <v>7281359.95</v>
      </c>
      <c r="M303" s="90">
        <v>7281359.95</v>
      </c>
      <c r="N303" s="91">
        <v>6932458.31</v>
      </c>
      <c r="O303" s="91">
        <v>139158.15</v>
      </c>
      <c r="P303" s="91"/>
      <c r="Q303" s="91">
        <v>209743.49</v>
      </c>
      <c r="R303" s="91"/>
    </row>
    <row r="304" spans="1:18" s="27" customFormat="1" ht="22.5">
      <c r="A304" s="93" t="s">
        <v>1371</v>
      </c>
      <c r="B304" s="52">
        <v>200</v>
      </c>
      <c r="C304" s="52" t="s">
        <v>1695</v>
      </c>
      <c r="D304" s="86" t="str">
        <f t="shared" si="4"/>
        <v>000 0310 0000000 000 224</v>
      </c>
      <c r="E304" s="89">
        <v>4270600</v>
      </c>
      <c r="F304" s="90">
        <v>4270600</v>
      </c>
      <c r="G304" s="90">
        <v>4030500</v>
      </c>
      <c r="H304" s="90"/>
      <c r="I304" s="90"/>
      <c r="J304" s="90">
        <v>240100</v>
      </c>
      <c r="K304" s="90"/>
      <c r="L304" s="90">
        <v>618833.63</v>
      </c>
      <c r="M304" s="90">
        <v>618833.63</v>
      </c>
      <c r="N304" s="91">
        <v>493345.39</v>
      </c>
      <c r="O304" s="91"/>
      <c r="P304" s="91"/>
      <c r="Q304" s="91">
        <v>125488.24</v>
      </c>
      <c r="R304" s="91"/>
    </row>
    <row r="305" spans="1:18" s="27" customFormat="1" ht="22.5">
      <c r="A305" s="93" t="s">
        <v>1373</v>
      </c>
      <c r="B305" s="52">
        <v>200</v>
      </c>
      <c r="C305" s="52" t="s">
        <v>1696</v>
      </c>
      <c r="D305" s="86" t="str">
        <f t="shared" si="4"/>
        <v>000 0310 0000000 000 225</v>
      </c>
      <c r="E305" s="89">
        <v>13380167.53</v>
      </c>
      <c r="F305" s="90">
        <v>13380167.53</v>
      </c>
      <c r="G305" s="90">
        <v>9428000</v>
      </c>
      <c r="H305" s="90">
        <v>3481660</v>
      </c>
      <c r="I305" s="90"/>
      <c r="J305" s="90">
        <v>470507.53</v>
      </c>
      <c r="K305" s="90"/>
      <c r="L305" s="90">
        <v>5356391.98</v>
      </c>
      <c r="M305" s="90">
        <v>5356391.98</v>
      </c>
      <c r="N305" s="91">
        <v>2816236.18</v>
      </c>
      <c r="O305" s="91">
        <v>2197822.11</v>
      </c>
      <c r="P305" s="91"/>
      <c r="Q305" s="91">
        <v>342333.69</v>
      </c>
      <c r="R305" s="91"/>
    </row>
    <row r="306" spans="1:18" s="27" customFormat="1" ht="12.75">
      <c r="A306" s="93" t="s">
        <v>1375</v>
      </c>
      <c r="B306" s="52">
        <v>200</v>
      </c>
      <c r="C306" s="52" t="s">
        <v>716</v>
      </c>
      <c r="D306" s="86" t="str">
        <f t="shared" si="4"/>
        <v>000 0310 0000000 000 226</v>
      </c>
      <c r="E306" s="89">
        <v>23903664.7</v>
      </c>
      <c r="F306" s="90">
        <v>23903664.7</v>
      </c>
      <c r="G306" s="90">
        <v>21738901</v>
      </c>
      <c r="H306" s="90">
        <v>1528600</v>
      </c>
      <c r="I306" s="90"/>
      <c r="J306" s="90">
        <v>636163.7</v>
      </c>
      <c r="K306" s="90"/>
      <c r="L306" s="90">
        <v>6701128.38</v>
      </c>
      <c r="M306" s="90">
        <v>6701128.38</v>
      </c>
      <c r="N306" s="91">
        <v>5784496.68</v>
      </c>
      <c r="O306" s="91">
        <v>748542.03</v>
      </c>
      <c r="P306" s="91"/>
      <c r="Q306" s="91">
        <v>168089.67</v>
      </c>
      <c r="R306" s="91"/>
    </row>
    <row r="307" spans="1:18" s="27" customFormat="1" ht="12.75">
      <c r="A307" s="93" t="s">
        <v>1395</v>
      </c>
      <c r="B307" s="52">
        <v>200</v>
      </c>
      <c r="C307" s="52" t="s">
        <v>717</v>
      </c>
      <c r="D307" s="86" t="str">
        <f t="shared" si="4"/>
        <v>000 0310 0000000 000 290</v>
      </c>
      <c r="E307" s="89">
        <v>7265720</v>
      </c>
      <c r="F307" s="90">
        <v>7265720</v>
      </c>
      <c r="G307" s="90">
        <v>6516000</v>
      </c>
      <c r="H307" s="90">
        <v>80000</v>
      </c>
      <c r="I307" s="90"/>
      <c r="J307" s="90">
        <v>669720</v>
      </c>
      <c r="K307" s="90"/>
      <c r="L307" s="90">
        <v>5207673.98</v>
      </c>
      <c r="M307" s="90">
        <v>5207673.98</v>
      </c>
      <c r="N307" s="91">
        <v>5130385.29</v>
      </c>
      <c r="O307" s="91">
        <v>50301</v>
      </c>
      <c r="P307" s="91"/>
      <c r="Q307" s="91">
        <v>26987.69</v>
      </c>
      <c r="R307" s="91"/>
    </row>
    <row r="308" spans="1:18" s="27" customFormat="1" ht="12.75">
      <c r="A308" s="93" t="s">
        <v>1397</v>
      </c>
      <c r="B308" s="52">
        <v>200</v>
      </c>
      <c r="C308" s="52" t="s">
        <v>718</v>
      </c>
      <c r="D308" s="86" t="str">
        <f t="shared" si="4"/>
        <v>000 0310 0000000 000 300</v>
      </c>
      <c r="E308" s="89">
        <v>252671266.75</v>
      </c>
      <c r="F308" s="90">
        <v>252671266.75</v>
      </c>
      <c r="G308" s="90">
        <v>246057810.17</v>
      </c>
      <c r="H308" s="90">
        <v>2129400</v>
      </c>
      <c r="I308" s="90">
        <v>1985000</v>
      </c>
      <c r="J308" s="90">
        <v>2499056.58</v>
      </c>
      <c r="K308" s="90"/>
      <c r="L308" s="90">
        <v>62666925.91</v>
      </c>
      <c r="M308" s="90">
        <v>62666925.91</v>
      </c>
      <c r="N308" s="91">
        <v>59325168.5</v>
      </c>
      <c r="O308" s="91">
        <v>1251819.81</v>
      </c>
      <c r="P308" s="91">
        <v>939782.67</v>
      </c>
      <c r="Q308" s="91">
        <v>1150154.93</v>
      </c>
      <c r="R308" s="91"/>
    </row>
    <row r="309" spans="1:18" s="27" customFormat="1" ht="22.5">
      <c r="A309" s="93" t="s">
        <v>1399</v>
      </c>
      <c r="B309" s="52">
        <v>200</v>
      </c>
      <c r="C309" s="52" t="s">
        <v>719</v>
      </c>
      <c r="D309" s="86" t="str">
        <f t="shared" si="4"/>
        <v>000 0310 0000000 000 310</v>
      </c>
      <c r="E309" s="89">
        <v>194844408.04</v>
      </c>
      <c r="F309" s="90">
        <v>194844408.04</v>
      </c>
      <c r="G309" s="90">
        <v>189933090.17</v>
      </c>
      <c r="H309" s="90">
        <v>1642000</v>
      </c>
      <c r="I309" s="90">
        <v>1985000</v>
      </c>
      <c r="J309" s="90">
        <v>1284317.87</v>
      </c>
      <c r="K309" s="90"/>
      <c r="L309" s="90">
        <v>23837226.38</v>
      </c>
      <c r="M309" s="90">
        <v>23837226.38</v>
      </c>
      <c r="N309" s="91">
        <v>21528314</v>
      </c>
      <c r="O309" s="91">
        <v>970236.89</v>
      </c>
      <c r="P309" s="91">
        <v>939782.67</v>
      </c>
      <c r="Q309" s="91">
        <v>398892.82</v>
      </c>
      <c r="R309" s="91"/>
    </row>
    <row r="310" spans="1:18" s="27" customFormat="1" ht="22.5">
      <c r="A310" s="93" t="s">
        <v>1405</v>
      </c>
      <c r="B310" s="52">
        <v>200</v>
      </c>
      <c r="C310" s="52" t="s">
        <v>720</v>
      </c>
      <c r="D310" s="86" t="str">
        <f t="shared" si="4"/>
        <v>000 0310 0000000 000 340</v>
      </c>
      <c r="E310" s="89">
        <v>57826858.71</v>
      </c>
      <c r="F310" s="90">
        <v>57826858.71</v>
      </c>
      <c r="G310" s="90">
        <v>56124720</v>
      </c>
      <c r="H310" s="90">
        <v>487400</v>
      </c>
      <c r="I310" s="90"/>
      <c r="J310" s="90">
        <v>1214738.71</v>
      </c>
      <c r="K310" s="90"/>
      <c r="L310" s="90">
        <v>38829699.53</v>
      </c>
      <c r="M310" s="90">
        <v>38829699.53</v>
      </c>
      <c r="N310" s="91">
        <v>37796854.5</v>
      </c>
      <c r="O310" s="91">
        <v>281582.92</v>
      </c>
      <c r="P310" s="91"/>
      <c r="Q310" s="91">
        <v>751262.11</v>
      </c>
      <c r="R310" s="91"/>
    </row>
    <row r="311" spans="1:18" s="27" customFormat="1" ht="33.75">
      <c r="A311" s="93" t="s">
        <v>721</v>
      </c>
      <c r="B311" s="52">
        <v>200</v>
      </c>
      <c r="C311" s="52" t="s">
        <v>722</v>
      </c>
      <c r="D311" s="86" t="str">
        <f t="shared" si="4"/>
        <v>000 0314 0000000 000 000</v>
      </c>
      <c r="E311" s="89">
        <v>297988550</v>
      </c>
      <c r="F311" s="90">
        <v>297988550</v>
      </c>
      <c r="G311" s="90">
        <v>292272750</v>
      </c>
      <c r="H311" s="90">
        <v>2251000</v>
      </c>
      <c r="I311" s="90">
        <v>1600000</v>
      </c>
      <c r="J311" s="90">
        <v>1864800</v>
      </c>
      <c r="K311" s="90"/>
      <c r="L311" s="90">
        <v>15005458.95</v>
      </c>
      <c r="M311" s="90">
        <v>15005458.95</v>
      </c>
      <c r="N311" s="91">
        <v>13063001.29</v>
      </c>
      <c r="O311" s="91">
        <v>1343167.63</v>
      </c>
      <c r="P311" s="91">
        <v>520248.79</v>
      </c>
      <c r="Q311" s="91">
        <v>79041.24</v>
      </c>
      <c r="R311" s="91"/>
    </row>
    <row r="312" spans="1:18" s="27" customFormat="1" ht="12.75">
      <c r="A312" s="93" t="s">
        <v>1353</v>
      </c>
      <c r="B312" s="52">
        <v>200</v>
      </c>
      <c r="C312" s="52" t="s">
        <v>723</v>
      </c>
      <c r="D312" s="86" t="str">
        <f t="shared" si="4"/>
        <v>000 0314 0000000 000 200</v>
      </c>
      <c r="E312" s="89">
        <v>24535546</v>
      </c>
      <c r="F312" s="90">
        <v>24535546</v>
      </c>
      <c r="G312" s="90">
        <v>19847000</v>
      </c>
      <c r="H312" s="90">
        <v>2145506</v>
      </c>
      <c r="I312" s="90">
        <v>822840</v>
      </c>
      <c r="J312" s="90">
        <v>1720200</v>
      </c>
      <c r="K312" s="90"/>
      <c r="L312" s="90">
        <v>7396642.75</v>
      </c>
      <c r="M312" s="90">
        <v>7396642.75</v>
      </c>
      <c r="N312" s="91">
        <v>5906871.29</v>
      </c>
      <c r="O312" s="91">
        <v>1305098.83</v>
      </c>
      <c r="P312" s="91">
        <v>143975.79</v>
      </c>
      <c r="Q312" s="91">
        <v>40696.84</v>
      </c>
      <c r="R312" s="91"/>
    </row>
    <row r="313" spans="1:18" s="27" customFormat="1" ht="22.5">
      <c r="A313" s="93" t="s">
        <v>1355</v>
      </c>
      <c r="B313" s="52">
        <v>200</v>
      </c>
      <c r="C313" s="52" t="s">
        <v>724</v>
      </c>
      <c r="D313" s="86" t="str">
        <f t="shared" si="4"/>
        <v>000 0314 0000000 000 210</v>
      </c>
      <c r="E313" s="89">
        <v>1123456</v>
      </c>
      <c r="F313" s="90">
        <v>1123456</v>
      </c>
      <c r="G313" s="90">
        <v>1123456</v>
      </c>
      <c r="H313" s="90"/>
      <c r="I313" s="90"/>
      <c r="J313" s="90"/>
      <c r="K313" s="90"/>
      <c r="L313" s="90">
        <v>782882.9</v>
      </c>
      <c r="M313" s="90">
        <v>782882.9</v>
      </c>
      <c r="N313" s="91">
        <v>782882.9</v>
      </c>
      <c r="O313" s="91"/>
      <c r="P313" s="91"/>
      <c r="Q313" s="91"/>
      <c r="R313" s="91"/>
    </row>
    <row r="314" spans="1:18" s="27" customFormat="1" ht="12.75">
      <c r="A314" s="93" t="s">
        <v>1357</v>
      </c>
      <c r="B314" s="52">
        <v>200</v>
      </c>
      <c r="C314" s="52" t="s">
        <v>725</v>
      </c>
      <c r="D314" s="86" t="str">
        <f t="shared" si="4"/>
        <v>000 0314 0000000 000 211</v>
      </c>
      <c r="E314" s="89">
        <v>890214</v>
      </c>
      <c r="F314" s="90">
        <v>890214</v>
      </c>
      <c r="G314" s="90">
        <v>890214</v>
      </c>
      <c r="H314" s="90"/>
      <c r="I314" s="90"/>
      <c r="J314" s="90"/>
      <c r="K314" s="90"/>
      <c r="L314" s="90">
        <v>637092.9</v>
      </c>
      <c r="M314" s="90">
        <v>637092.9</v>
      </c>
      <c r="N314" s="91">
        <v>637092.9</v>
      </c>
      <c r="O314" s="91"/>
      <c r="P314" s="91"/>
      <c r="Q314" s="91"/>
      <c r="R314" s="91"/>
    </row>
    <row r="315" spans="1:18" s="27" customFormat="1" ht="12.75">
      <c r="A315" s="93" t="s">
        <v>1361</v>
      </c>
      <c r="B315" s="52">
        <v>200</v>
      </c>
      <c r="C315" s="52" t="s">
        <v>726</v>
      </c>
      <c r="D315" s="86" t="str">
        <f t="shared" si="4"/>
        <v>000 0314 0000000 000 213</v>
      </c>
      <c r="E315" s="89">
        <v>233242</v>
      </c>
      <c r="F315" s="90">
        <v>233242</v>
      </c>
      <c r="G315" s="90">
        <v>233242</v>
      </c>
      <c r="H315" s="90"/>
      <c r="I315" s="90"/>
      <c r="J315" s="90"/>
      <c r="K315" s="90"/>
      <c r="L315" s="90">
        <v>145790</v>
      </c>
      <c r="M315" s="90">
        <v>145790</v>
      </c>
      <c r="N315" s="91">
        <v>145790</v>
      </c>
      <c r="O315" s="91"/>
      <c r="P315" s="91"/>
      <c r="Q315" s="91"/>
      <c r="R315" s="91"/>
    </row>
    <row r="316" spans="1:18" s="27" customFormat="1" ht="12.75">
      <c r="A316" s="93" t="s">
        <v>1363</v>
      </c>
      <c r="B316" s="52">
        <v>200</v>
      </c>
      <c r="C316" s="52" t="s">
        <v>727</v>
      </c>
      <c r="D316" s="86" t="str">
        <f t="shared" si="4"/>
        <v>000 0314 0000000 000 220</v>
      </c>
      <c r="E316" s="89">
        <v>21238190</v>
      </c>
      <c r="F316" s="90">
        <v>21238190</v>
      </c>
      <c r="G316" s="90">
        <v>18423544</v>
      </c>
      <c r="H316" s="90">
        <v>2145506</v>
      </c>
      <c r="I316" s="90">
        <v>604940</v>
      </c>
      <c r="J316" s="90">
        <v>64200</v>
      </c>
      <c r="K316" s="90"/>
      <c r="L316" s="90">
        <v>6237222.86</v>
      </c>
      <c r="M316" s="90">
        <v>6237222.86</v>
      </c>
      <c r="N316" s="91">
        <v>4833988.39</v>
      </c>
      <c r="O316" s="91">
        <v>1305098.83</v>
      </c>
      <c r="P316" s="91">
        <v>77028.8</v>
      </c>
      <c r="Q316" s="91">
        <v>21106.84</v>
      </c>
      <c r="R316" s="91"/>
    </row>
    <row r="317" spans="1:18" s="27" customFormat="1" ht="12.75">
      <c r="A317" s="93" t="s">
        <v>1365</v>
      </c>
      <c r="B317" s="52">
        <v>200</v>
      </c>
      <c r="C317" s="52" t="s">
        <v>728</v>
      </c>
      <c r="D317" s="86" t="str">
        <f t="shared" si="4"/>
        <v>000 0314 0000000 000 221</v>
      </c>
      <c r="E317" s="89">
        <v>2040</v>
      </c>
      <c r="F317" s="90">
        <v>2040</v>
      </c>
      <c r="G317" s="90"/>
      <c r="H317" s="90">
        <v>2040</v>
      </c>
      <c r="I317" s="90"/>
      <c r="J317" s="90"/>
      <c r="K317" s="90"/>
      <c r="L317" s="90"/>
      <c r="M317" s="90"/>
      <c r="N317" s="91"/>
      <c r="O317" s="91"/>
      <c r="P317" s="91"/>
      <c r="Q317" s="91"/>
      <c r="R317" s="91"/>
    </row>
    <row r="318" spans="1:18" s="27" customFormat="1" ht="12.75">
      <c r="A318" s="93" t="s">
        <v>1369</v>
      </c>
      <c r="B318" s="52">
        <v>200</v>
      </c>
      <c r="C318" s="52" t="s">
        <v>729</v>
      </c>
      <c r="D318" s="86" t="str">
        <f t="shared" si="4"/>
        <v>000 0314 0000000 000 223</v>
      </c>
      <c r="E318" s="89">
        <v>140000</v>
      </c>
      <c r="F318" s="90">
        <v>140000</v>
      </c>
      <c r="G318" s="90">
        <v>140000</v>
      </c>
      <c r="H318" s="90"/>
      <c r="I318" s="90"/>
      <c r="J318" s="90"/>
      <c r="K318" s="90"/>
      <c r="L318" s="90"/>
      <c r="M318" s="90"/>
      <c r="N318" s="91"/>
      <c r="O318" s="91"/>
      <c r="P318" s="91"/>
      <c r="Q318" s="91"/>
      <c r="R318" s="91"/>
    </row>
    <row r="319" spans="1:18" s="27" customFormat="1" ht="22.5">
      <c r="A319" s="93" t="s">
        <v>1371</v>
      </c>
      <c r="B319" s="52">
        <v>200</v>
      </c>
      <c r="C319" s="52" t="s">
        <v>730</v>
      </c>
      <c r="D319" s="86" t="str">
        <f t="shared" si="4"/>
        <v>000 0314 0000000 000 224</v>
      </c>
      <c r="E319" s="89">
        <v>3497000</v>
      </c>
      <c r="F319" s="90">
        <v>3497000</v>
      </c>
      <c r="G319" s="90">
        <v>3497000</v>
      </c>
      <c r="H319" s="90"/>
      <c r="I319" s="90"/>
      <c r="J319" s="90"/>
      <c r="K319" s="90"/>
      <c r="L319" s="90"/>
      <c r="M319" s="90"/>
      <c r="N319" s="91"/>
      <c r="O319" s="91"/>
      <c r="P319" s="91"/>
      <c r="Q319" s="91"/>
      <c r="R319" s="91"/>
    </row>
    <row r="320" spans="1:18" s="27" customFormat="1" ht="22.5">
      <c r="A320" s="93" t="s">
        <v>1373</v>
      </c>
      <c r="B320" s="52">
        <v>200</v>
      </c>
      <c r="C320" s="52" t="s">
        <v>731</v>
      </c>
      <c r="D320" s="86" t="str">
        <f t="shared" si="4"/>
        <v>000 0314 0000000 000 225</v>
      </c>
      <c r="E320" s="89">
        <v>125600</v>
      </c>
      <c r="F320" s="90">
        <v>125600</v>
      </c>
      <c r="G320" s="90"/>
      <c r="H320" s="90">
        <v>99000</v>
      </c>
      <c r="I320" s="90"/>
      <c r="J320" s="90">
        <v>26600</v>
      </c>
      <c r="K320" s="90"/>
      <c r="L320" s="90">
        <v>21106.84</v>
      </c>
      <c r="M320" s="90">
        <v>21106.84</v>
      </c>
      <c r="N320" s="91"/>
      <c r="O320" s="91"/>
      <c r="P320" s="91"/>
      <c r="Q320" s="91">
        <v>21106.84</v>
      </c>
      <c r="R320" s="91"/>
    </row>
    <row r="321" spans="1:18" s="27" customFormat="1" ht="12.75">
      <c r="A321" s="93" t="s">
        <v>1375</v>
      </c>
      <c r="B321" s="52">
        <v>200</v>
      </c>
      <c r="C321" s="52" t="s">
        <v>732</v>
      </c>
      <c r="D321" s="86" t="str">
        <f t="shared" si="4"/>
        <v>000 0314 0000000 000 226</v>
      </c>
      <c r="E321" s="89">
        <v>17473550</v>
      </c>
      <c r="F321" s="90">
        <v>17473550</v>
      </c>
      <c r="G321" s="90">
        <v>14786544</v>
      </c>
      <c r="H321" s="90">
        <v>2044466</v>
      </c>
      <c r="I321" s="90">
        <v>604940</v>
      </c>
      <c r="J321" s="90">
        <v>37600</v>
      </c>
      <c r="K321" s="90"/>
      <c r="L321" s="90">
        <v>6216116.02</v>
      </c>
      <c r="M321" s="90">
        <v>6216116.02</v>
      </c>
      <c r="N321" s="91">
        <v>4833988.39</v>
      </c>
      <c r="O321" s="91">
        <v>1305098.83</v>
      </c>
      <c r="P321" s="91">
        <v>77028.8</v>
      </c>
      <c r="Q321" s="91"/>
      <c r="R321" s="91"/>
    </row>
    <row r="322" spans="1:18" s="27" customFormat="1" ht="12.75">
      <c r="A322" s="93" t="s">
        <v>1395</v>
      </c>
      <c r="B322" s="52">
        <v>200</v>
      </c>
      <c r="C322" s="52" t="s">
        <v>733</v>
      </c>
      <c r="D322" s="86" t="str">
        <f t="shared" si="4"/>
        <v>000 0314 0000000 000 290</v>
      </c>
      <c r="E322" s="89">
        <v>2173900</v>
      </c>
      <c r="F322" s="90">
        <v>2173900</v>
      </c>
      <c r="G322" s="90">
        <v>300000</v>
      </c>
      <c r="H322" s="90"/>
      <c r="I322" s="90">
        <v>217900</v>
      </c>
      <c r="J322" s="90">
        <v>1656000</v>
      </c>
      <c r="K322" s="90"/>
      <c r="L322" s="90">
        <v>376536.99</v>
      </c>
      <c r="M322" s="90">
        <v>376536.99</v>
      </c>
      <c r="N322" s="91">
        <v>290000</v>
      </c>
      <c r="O322" s="91"/>
      <c r="P322" s="91">
        <v>66946.99</v>
      </c>
      <c r="Q322" s="91">
        <v>19590</v>
      </c>
      <c r="R322" s="91"/>
    </row>
    <row r="323" spans="1:18" s="27" customFormat="1" ht="12.75">
      <c r="A323" s="93" t="s">
        <v>1397</v>
      </c>
      <c r="B323" s="52">
        <v>200</v>
      </c>
      <c r="C323" s="52" t="s">
        <v>734</v>
      </c>
      <c r="D323" s="86" t="str">
        <f t="shared" si="4"/>
        <v>000 0314 0000000 000 300</v>
      </c>
      <c r="E323" s="89">
        <v>273453004</v>
      </c>
      <c r="F323" s="90">
        <v>273453004</v>
      </c>
      <c r="G323" s="90">
        <v>272425750</v>
      </c>
      <c r="H323" s="90">
        <v>105494</v>
      </c>
      <c r="I323" s="90">
        <v>777160</v>
      </c>
      <c r="J323" s="90">
        <v>144600</v>
      </c>
      <c r="K323" s="90"/>
      <c r="L323" s="90">
        <v>7608816.2</v>
      </c>
      <c r="M323" s="90">
        <v>7608816.2</v>
      </c>
      <c r="N323" s="91">
        <v>7156130</v>
      </c>
      <c r="O323" s="91">
        <v>38068.8</v>
      </c>
      <c r="P323" s="91">
        <v>376273</v>
      </c>
      <c r="Q323" s="91">
        <v>38344.4</v>
      </c>
      <c r="R323" s="91"/>
    </row>
    <row r="324" spans="1:18" s="27" customFormat="1" ht="22.5">
      <c r="A324" s="93" t="s">
        <v>1399</v>
      </c>
      <c r="B324" s="52">
        <v>200</v>
      </c>
      <c r="C324" s="52" t="s">
        <v>735</v>
      </c>
      <c r="D324" s="86" t="str">
        <f t="shared" si="4"/>
        <v>000 0314 0000000 000 310</v>
      </c>
      <c r="E324" s="89">
        <v>272843600</v>
      </c>
      <c r="F324" s="90">
        <v>272843600</v>
      </c>
      <c r="G324" s="90">
        <v>272225750</v>
      </c>
      <c r="H324" s="90">
        <v>104000</v>
      </c>
      <c r="I324" s="90">
        <v>427290</v>
      </c>
      <c r="J324" s="90">
        <v>86560</v>
      </c>
      <c r="K324" s="90"/>
      <c r="L324" s="90">
        <v>7165668.8</v>
      </c>
      <c r="M324" s="90">
        <v>7165668.8</v>
      </c>
      <c r="N324" s="91">
        <v>6956200</v>
      </c>
      <c r="O324" s="91">
        <v>38068.8</v>
      </c>
      <c r="P324" s="91">
        <v>134150</v>
      </c>
      <c r="Q324" s="91">
        <v>37250</v>
      </c>
      <c r="R324" s="91"/>
    </row>
    <row r="325" spans="1:18" s="27" customFormat="1" ht="22.5">
      <c r="A325" s="93" t="s">
        <v>1405</v>
      </c>
      <c r="B325" s="52">
        <v>200</v>
      </c>
      <c r="C325" s="52" t="s">
        <v>736</v>
      </c>
      <c r="D325" s="86" t="str">
        <f t="shared" si="4"/>
        <v>000 0314 0000000 000 340</v>
      </c>
      <c r="E325" s="89">
        <v>609404</v>
      </c>
      <c r="F325" s="90">
        <v>609404</v>
      </c>
      <c r="G325" s="90">
        <v>200000</v>
      </c>
      <c r="H325" s="90">
        <v>1494</v>
      </c>
      <c r="I325" s="90">
        <v>349870</v>
      </c>
      <c r="J325" s="90">
        <v>58040</v>
      </c>
      <c r="K325" s="90"/>
      <c r="L325" s="90">
        <v>443147.4</v>
      </c>
      <c r="M325" s="90">
        <v>443147.4</v>
      </c>
      <c r="N325" s="91">
        <v>199930</v>
      </c>
      <c r="O325" s="91"/>
      <c r="P325" s="91">
        <v>242123</v>
      </c>
      <c r="Q325" s="91">
        <v>1094.4</v>
      </c>
      <c r="R325" s="91"/>
    </row>
    <row r="326" spans="1:18" s="27" customFormat="1" ht="12.75">
      <c r="A326" s="93" t="s">
        <v>737</v>
      </c>
      <c r="B326" s="52">
        <v>200</v>
      </c>
      <c r="C326" s="52" t="s">
        <v>738</v>
      </c>
      <c r="D326" s="86" t="str">
        <f t="shared" si="4"/>
        <v>000 0400 0000000 000 000</v>
      </c>
      <c r="E326" s="89">
        <v>13311460913.36</v>
      </c>
      <c r="F326" s="90">
        <v>13311460913.36</v>
      </c>
      <c r="G326" s="90">
        <v>10216321805.85</v>
      </c>
      <c r="H326" s="90">
        <v>2078621199.18</v>
      </c>
      <c r="I326" s="90">
        <v>963968547.68</v>
      </c>
      <c r="J326" s="90">
        <v>52549360.65</v>
      </c>
      <c r="K326" s="90"/>
      <c r="L326" s="90">
        <v>8510852749.54</v>
      </c>
      <c r="M326" s="90">
        <v>8510852749.54</v>
      </c>
      <c r="N326" s="91">
        <v>6406438089.4</v>
      </c>
      <c r="O326" s="91">
        <v>1328174173.11</v>
      </c>
      <c r="P326" s="91">
        <v>737680421.4</v>
      </c>
      <c r="Q326" s="91">
        <v>38560065.63</v>
      </c>
      <c r="R326" s="91"/>
    </row>
    <row r="327" spans="1:18" s="27" customFormat="1" ht="12.75">
      <c r="A327" s="93" t="s">
        <v>1353</v>
      </c>
      <c r="B327" s="52">
        <v>200</v>
      </c>
      <c r="C327" s="52" t="s">
        <v>739</v>
      </c>
      <c r="D327" s="86" t="str">
        <f aca="true" t="shared" si="5" ref="D327:D390">IF(OR(LEFT(C327,5)="000 9",LEFT(C327,5)="000 7"),"X",C327)</f>
        <v>000 0400 0000000 000 200</v>
      </c>
      <c r="E327" s="89">
        <v>10575528290.1</v>
      </c>
      <c r="F327" s="90">
        <v>10575528290.1</v>
      </c>
      <c r="G327" s="90">
        <v>7727799462.6</v>
      </c>
      <c r="H327" s="90">
        <v>1960638363.61</v>
      </c>
      <c r="I327" s="90">
        <v>881165673.24</v>
      </c>
      <c r="J327" s="90">
        <v>5924790.65</v>
      </c>
      <c r="K327" s="90"/>
      <c r="L327" s="90">
        <v>7075212172.22</v>
      </c>
      <c r="M327" s="90">
        <v>7075212172.22</v>
      </c>
      <c r="N327" s="91">
        <v>5068588687.35</v>
      </c>
      <c r="O327" s="91">
        <v>1316285152.83</v>
      </c>
      <c r="P327" s="91">
        <v>688666226.41</v>
      </c>
      <c r="Q327" s="91">
        <v>1672105.63</v>
      </c>
      <c r="R327" s="91"/>
    </row>
    <row r="328" spans="1:18" s="27" customFormat="1" ht="22.5">
      <c r="A328" s="93" t="s">
        <v>1355</v>
      </c>
      <c r="B328" s="52">
        <v>200</v>
      </c>
      <c r="C328" s="52" t="s">
        <v>740</v>
      </c>
      <c r="D328" s="86" t="str">
        <f t="shared" si="5"/>
        <v>000 0400 0000000 000 210</v>
      </c>
      <c r="E328" s="89">
        <v>719727037.93</v>
      </c>
      <c r="F328" s="90">
        <v>719727037.93</v>
      </c>
      <c r="G328" s="90">
        <v>622897045</v>
      </c>
      <c r="H328" s="90">
        <v>15747303.94</v>
      </c>
      <c r="I328" s="90">
        <v>81082688.99</v>
      </c>
      <c r="J328" s="90"/>
      <c r="K328" s="90"/>
      <c r="L328" s="90">
        <v>486422766.86</v>
      </c>
      <c r="M328" s="90">
        <v>486422766.86</v>
      </c>
      <c r="N328" s="91">
        <v>414660050.14</v>
      </c>
      <c r="O328" s="91">
        <v>12133959.27</v>
      </c>
      <c r="P328" s="91">
        <v>59628757.45</v>
      </c>
      <c r="Q328" s="91"/>
      <c r="R328" s="91"/>
    </row>
    <row r="329" spans="1:18" s="27" customFormat="1" ht="12.75">
      <c r="A329" s="93" t="s">
        <v>1357</v>
      </c>
      <c r="B329" s="52">
        <v>200</v>
      </c>
      <c r="C329" s="52" t="s">
        <v>741</v>
      </c>
      <c r="D329" s="86" t="str">
        <f t="shared" si="5"/>
        <v>000 0400 0000000 000 211</v>
      </c>
      <c r="E329" s="89">
        <v>570691448.04</v>
      </c>
      <c r="F329" s="90">
        <v>570691448.04</v>
      </c>
      <c r="G329" s="90">
        <v>494194300</v>
      </c>
      <c r="H329" s="90">
        <v>12428999.76</v>
      </c>
      <c r="I329" s="90">
        <v>64068148.28</v>
      </c>
      <c r="J329" s="90"/>
      <c r="K329" s="90"/>
      <c r="L329" s="90">
        <v>388361947.43</v>
      </c>
      <c r="M329" s="90">
        <v>388361947.43</v>
      </c>
      <c r="N329" s="91">
        <v>331358205.67</v>
      </c>
      <c r="O329" s="91">
        <v>9546163.99</v>
      </c>
      <c r="P329" s="91">
        <v>47457577.77</v>
      </c>
      <c r="Q329" s="91"/>
      <c r="R329" s="91"/>
    </row>
    <row r="330" spans="1:18" s="27" customFormat="1" ht="12.75">
      <c r="A330" s="93" t="s">
        <v>1359</v>
      </c>
      <c r="B330" s="52">
        <v>200</v>
      </c>
      <c r="C330" s="52" t="s">
        <v>742</v>
      </c>
      <c r="D330" s="86" t="str">
        <f t="shared" si="5"/>
        <v>000 0400 0000000 000 212</v>
      </c>
      <c r="E330" s="89">
        <v>1814730</v>
      </c>
      <c r="F330" s="90">
        <v>1814730</v>
      </c>
      <c r="G330" s="90">
        <v>1618830</v>
      </c>
      <c r="H330" s="90">
        <v>88900</v>
      </c>
      <c r="I330" s="90">
        <v>107000</v>
      </c>
      <c r="J330" s="90"/>
      <c r="K330" s="90"/>
      <c r="L330" s="90">
        <v>695663.12</v>
      </c>
      <c r="M330" s="90">
        <v>695663.12</v>
      </c>
      <c r="N330" s="91">
        <v>632763.12</v>
      </c>
      <c r="O330" s="91">
        <v>1500</v>
      </c>
      <c r="P330" s="91">
        <v>61400</v>
      </c>
      <c r="Q330" s="91"/>
      <c r="R330" s="91"/>
    </row>
    <row r="331" spans="1:18" s="27" customFormat="1" ht="12.75">
      <c r="A331" s="93" t="s">
        <v>1361</v>
      </c>
      <c r="B331" s="52">
        <v>200</v>
      </c>
      <c r="C331" s="52" t="s">
        <v>743</v>
      </c>
      <c r="D331" s="86" t="str">
        <f t="shared" si="5"/>
        <v>000 0400 0000000 000 213</v>
      </c>
      <c r="E331" s="89">
        <v>147220859.89</v>
      </c>
      <c r="F331" s="90">
        <v>147220859.89</v>
      </c>
      <c r="G331" s="90">
        <v>127083915</v>
      </c>
      <c r="H331" s="90">
        <v>3229404.18</v>
      </c>
      <c r="I331" s="90">
        <v>16907540.71</v>
      </c>
      <c r="J331" s="90"/>
      <c r="K331" s="90"/>
      <c r="L331" s="90">
        <v>97365156.31</v>
      </c>
      <c r="M331" s="90">
        <v>97365156.31</v>
      </c>
      <c r="N331" s="91">
        <v>82669081.35</v>
      </c>
      <c r="O331" s="91">
        <v>2586295.28</v>
      </c>
      <c r="P331" s="91">
        <v>12109779.68</v>
      </c>
      <c r="Q331" s="91"/>
      <c r="R331" s="91"/>
    </row>
    <row r="332" spans="1:18" s="27" customFormat="1" ht="12.75">
      <c r="A332" s="93" t="s">
        <v>1363</v>
      </c>
      <c r="B332" s="52">
        <v>200</v>
      </c>
      <c r="C332" s="52" t="s">
        <v>744</v>
      </c>
      <c r="D332" s="86" t="str">
        <f t="shared" si="5"/>
        <v>000 0400 0000000 000 220</v>
      </c>
      <c r="E332" s="89">
        <v>3805053442.52</v>
      </c>
      <c r="F332" s="90">
        <v>3805053442.52</v>
      </c>
      <c r="G332" s="90">
        <v>3532605888.07</v>
      </c>
      <c r="H332" s="90">
        <v>215691921.29</v>
      </c>
      <c r="I332" s="90">
        <v>51420842.51</v>
      </c>
      <c r="J332" s="90">
        <v>5334790.65</v>
      </c>
      <c r="K332" s="90"/>
      <c r="L332" s="90">
        <v>2784279001.77</v>
      </c>
      <c r="M332" s="90">
        <v>2784279001.77</v>
      </c>
      <c r="N332" s="91">
        <v>2677081885.77</v>
      </c>
      <c r="O332" s="91">
        <v>92845521.32</v>
      </c>
      <c r="P332" s="91">
        <v>12939489.05</v>
      </c>
      <c r="Q332" s="91">
        <v>1412105.63</v>
      </c>
      <c r="R332" s="91"/>
    </row>
    <row r="333" spans="1:18" s="27" customFormat="1" ht="12.75">
      <c r="A333" s="93" t="s">
        <v>1365</v>
      </c>
      <c r="B333" s="52">
        <v>200</v>
      </c>
      <c r="C333" s="52" t="s">
        <v>745</v>
      </c>
      <c r="D333" s="86" t="str">
        <f t="shared" si="5"/>
        <v>000 0400 0000000 000 221</v>
      </c>
      <c r="E333" s="89">
        <v>11248582.84</v>
      </c>
      <c r="F333" s="90">
        <v>11248582.84</v>
      </c>
      <c r="G333" s="90">
        <v>8891165</v>
      </c>
      <c r="H333" s="90">
        <v>304337.9</v>
      </c>
      <c r="I333" s="90">
        <v>2053079.94</v>
      </c>
      <c r="J333" s="90"/>
      <c r="K333" s="90"/>
      <c r="L333" s="90">
        <v>7196818.43</v>
      </c>
      <c r="M333" s="90">
        <v>7196818.43</v>
      </c>
      <c r="N333" s="91">
        <v>5646661.49</v>
      </c>
      <c r="O333" s="91">
        <v>132720.02</v>
      </c>
      <c r="P333" s="91">
        <v>1417436.92</v>
      </c>
      <c r="Q333" s="91"/>
      <c r="R333" s="91"/>
    </row>
    <row r="334" spans="1:18" s="27" customFormat="1" ht="12.75">
      <c r="A334" s="93" t="s">
        <v>1367</v>
      </c>
      <c r="B334" s="52">
        <v>200</v>
      </c>
      <c r="C334" s="52" t="s">
        <v>746</v>
      </c>
      <c r="D334" s="86" t="str">
        <f t="shared" si="5"/>
        <v>000 0400 0000000 000 222</v>
      </c>
      <c r="E334" s="89">
        <v>7813063.48</v>
      </c>
      <c r="F334" s="90">
        <v>7813063.48</v>
      </c>
      <c r="G334" s="90">
        <v>6839020</v>
      </c>
      <c r="H334" s="90">
        <v>333600</v>
      </c>
      <c r="I334" s="90">
        <v>640443.48</v>
      </c>
      <c r="J334" s="90"/>
      <c r="K334" s="90"/>
      <c r="L334" s="90">
        <v>4918713.91</v>
      </c>
      <c r="M334" s="90">
        <v>4918713.91</v>
      </c>
      <c r="N334" s="91">
        <v>4550174.51</v>
      </c>
      <c r="O334" s="91">
        <v>24315.6</v>
      </c>
      <c r="P334" s="91">
        <v>344223.8</v>
      </c>
      <c r="Q334" s="91"/>
      <c r="R334" s="91"/>
    </row>
    <row r="335" spans="1:18" s="27" customFormat="1" ht="12.75">
      <c r="A335" s="93" t="s">
        <v>1369</v>
      </c>
      <c r="B335" s="52">
        <v>200</v>
      </c>
      <c r="C335" s="52" t="s">
        <v>747</v>
      </c>
      <c r="D335" s="86" t="str">
        <f t="shared" si="5"/>
        <v>000 0400 0000000 000 223</v>
      </c>
      <c r="E335" s="89">
        <v>34609517.97</v>
      </c>
      <c r="F335" s="90">
        <v>34609517.97</v>
      </c>
      <c r="G335" s="90">
        <v>32115998.32</v>
      </c>
      <c r="H335" s="90">
        <v>232574.82</v>
      </c>
      <c r="I335" s="90">
        <v>2260944.83</v>
      </c>
      <c r="J335" s="90"/>
      <c r="K335" s="90"/>
      <c r="L335" s="90">
        <v>18687709.39</v>
      </c>
      <c r="M335" s="90">
        <v>18687709.39</v>
      </c>
      <c r="N335" s="91">
        <v>17331119.96</v>
      </c>
      <c r="O335" s="91">
        <v>121374.8</v>
      </c>
      <c r="P335" s="91">
        <v>1235214.63</v>
      </c>
      <c r="Q335" s="91"/>
      <c r="R335" s="91"/>
    </row>
    <row r="336" spans="1:18" s="27" customFormat="1" ht="22.5">
      <c r="A336" s="93" t="s">
        <v>1371</v>
      </c>
      <c r="B336" s="52">
        <v>200</v>
      </c>
      <c r="C336" s="52" t="s">
        <v>748</v>
      </c>
      <c r="D336" s="86" t="str">
        <f t="shared" si="5"/>
        <v>000 0400 0000000 000 224</v>
      </c>
      <c r="E336" s="89">
        <v>10874240.79</v>
      </c>
      <c r="F336" s="90">
        <v>10874240.79</v>
      </c>
      <c r="G336" s="90">
        <v>9011924.79</v>
      </c>
      <c r="H336" s="90">
        <v>1229400</v>
      </c>
      <c r="I336" s="90">
        <v>632916</v>
      </c>
      <c r="J336" s="90"/>
      <c r="K336" s="90"/>
      <c r="L336" s="90">
        <v>6309490.4</v>
      </c>
      <c r="M336" s="90">
        <v>6309490.4</v>
      </c>
      <c r="N336" s="91">
        <v>5590546.4</v>
      </c>
      <c r="O336" s="91">
        <v>300000</v>
      </c>
      <c r="P336" s="91">
        <v>418944</v>
      </c>
      <c r="Q336" s="91"/>
      <c r="R336" s="91"/>
    </row>
    <row r="337" spans="1:18" s="27" customFormat="1" ht="22.5">
      <c r="A337" s="93" t="s">
        <v>1373</v>
      </c>
      <c r="B337" s="52">
        <v>200</v>
      </c>
      <c r="C337" s="52" t="s">
        <v>749</v>
      </c>
      <c r="D337" s="86" t="str">
        <f t="shared" si="5"/>
        <v>000 0400 0000000 000 225</v>
      </c>
      <c r="E337" s="89">
        <v>2585068833.6</v>
      </c>
      <c r="F337" s="90">
        <v>2585068833.6</v>
      </c>
      <c r="G337" s="90">
        <v>2555062814.62</v>
      </c>
      <c r="H337" s="90">
        <v>4454716.32</v>
      </c>
      <c r="I337" s="90">
        <v>24467302.66</v>
      </c>
      <c r="J337" s="90">
        <v>1084000</v>
      </c>
      <c r="K337" s="90"/>
      <c r="L337" s="90">
        <v>2363208160.18</v>
      </c>
      <c r="M337" s="90">
        <v>2363208160.18</v>
      </c>
      <c r="N337" s="91">
        <v>2360392842.4</v>
      </c>
      <c r="O337" s="91">
        <v>1170260.85</v>
      </c>
      <c r="P337" s="91">
        <v>1178492.68</v>
      </c>
      <c r="Q337" s="91">
        <v>466564.25</v>
      </c>
      <c r="R337" s="91"/>
    </row>
    <row r="338" spans="1:18" s="27" customFormat="1" ht="12.75">
      <c r="A338" s="93" t="s">
        <v>1375</v>
      </c>
      <c r="B338" s="52">
        <v>200</v>
      </c>
      <c r="C338" s="52" t="s">
        <v>750</v>
      </c>
      <c r="D338" s="86" t="str">
        <f t="shared" si="5"/>
        <v>000 0400 0000000 000 226</v>
      </c>
      <c r="E338" s="89">
        <v>1155439203.84</v>
      </c>
      <c r="F338" s="90">
        <v>1155439203.84</v>
      </c>
      <c r="G338" s="90">
        <v>920684965.34</v>
      </c>
      <c r="H338" s="90">
        <v>209137292.25</v>
      </c>
      <c r="I338" s="90">
        <v>21366155.6</v>
      </c>
      <c r="J338" s="90">
        <v>4250790.65</v>
      </c>
      <c r="K338" s="90"/>
      <c r="L338" s="90">
        <v>383958109.46</v>
      </c>
      <c r="M338" s="90">
        <v>383958109.46</v>
      </c>
      <c r="N338" s="91">
        <v>283570541.01</v>
      </c>
      <c r="O338" s="91">
        <v>91096850.05</v>
      </c>
      <c r="P338" s="91">
        <v>8345177.02</v>
      </c>
      <c r="Q338" s="91">
        <v>945541.38</v>
      </c>
      <c r="R338" s="91"/>
    </row>
    <row r="339" spans="1:18" s="27" customFormat="1" ht="22.5">
      <c r="A339" s="93" t="s">
        <v>1381</v>
      </c>
      <c r="B339" s="52">
        <v>200</v>
      </c>
      <c r="C339" s="52" t="s">
        <v>751</v>
      </c>
      <c r="D339" s="86" t="str">
        <f t="shared" si="5"/>
        <v>000 0400 0000000 000 240</v>
      </c>
      <c r="E339" s="89">
        <v>5755774209.63</v>
      </c>
      <c r="F339" s="90">
        <v>5755774209.63</v>
      </c>
      <c r="G339" s="90">
        <v>3329028183</v>
      </c>
      <c r="H339" s="90">
        <v>1680253240.77</v>
      </c>
      <c r="I339" s="90">
        <v>745972785.86</v>
      </c>
      <c r="J339" s="90">
        <v>520000</v>
      </c>
      <c r="K339" s="90"/>
      <c r="L339" s="90">
        <v>3591399209.26</v>
      </c>
      <c r="M339" s="90">
        <v>3591399209.26</v>
      </c>
      <c r="N339" s="91">
        <v>1800734190.46</v>
      </c>
      <c r="O339" s="91">
        <v>1175034148.71</v>
      </c>
      <c r="P339" s="91">
        <v>615370870.09</v>
      </c>
      <c r="Q339" s="91">
        <v>260000</v>
      </c>
      <c r="R339" s="91"/>
    </row>
    <row r="340" spans="1:18" s="27" customFormat="1" ht="33.75">
      <c r="A340" s="93" t="s">
        <v>1383</v>
      </c>
      <c r="B340" s="52">
        <v>200</v>
      </c>
      <c r="C340" s="52" t="s">
        <v>752</v>
      </c>
      <c r="D340" s="86" t="str">
        <f t="shared" si="5"/>
        <v>000 0400 0000000 000 241</v>
      </c>
      <c r="E340" s="89">
        <v>2590855449.63</v>
      </c>
      <c r="F340" s="90">
        <v>2590855449.63</v>
      </c>
      <c r="G340" s="90">
        <v>1050872425</v>
      </c>
      <c r="H340" s="90">
        <v>1456263492.77</v>
      </c>
      <c r="I340" s="90">
        <v>83459531.86</v>
      </c>
      <c r="J340" s="90">
        <v>260000</v>
      </c>
      <c r="K340" s="90"/>
      <c r="L340" s="90">
        <v>1448475898.14</v>
      </c>
      <c r="M340" s="90">
        <v>1448475898.14</v>
      </c>
      <c r="N340" s="91">
        <v>334389940</v>
      </c>
      <c r="O340" s="91">
        <v>1039852424.88</v>
      </c>
      <c r="P340" s="91">
        <v>74053533.26</v>
      </c>
      <c r="Q340" s="91">
        <v>180000</v>
      </c>
      <c r="R340" s="91"/>
    </row>
    <row r="341" spans="1:18" s="27" customFormat="1" ht="45">
      <c r="A341" s="93" t="s">
        <v>1385</v>
      </c>
      <c r="B341" s="52">
        <v>200</v>
      </c>
      <c r="C341" s="52" t="s">
        <v>753</v>
      </c>
      <c r="D341" s="86" t="str">
        <f t="shared" si="5"/>
        <v>000 0400 0000000 000 242</v>
      </c>
      <c r="E341" s="89">
        <v>3164918760</v>
      </c>
      <c r="F341" s="90">
        <v>3164918760</v>
      </c>
      <c r="G341" s="90">
        <v>2278155758</v>
      </c>
      <c r="H341" s="90">
        <v>223989748</v>
      </c>
      <c r="I341" s="90">
        <v>662513254</v>
      </c>
      <c r="J341" s="90">
        <v>260000</v>
      </c>
      <c r="K341" s="90"/>
      <c r="L341" s="90">
        <v>2142923311.12</v>
      </c>
      <c r="M341" s="90">
        <v>2142923311.12</v>
      </c>
      <c r="N341" s="91">
        <v>1466344250.46</v>
      </c>
      <c r="O341" s="91">
        <v>135181723.83</v>
      </c>
      <c r="P341" s="91">
        <v>541317336.83</v>
      </c>
      <c r="Q341" s="91">
        <v>80000</v>
      </c>
      <c r="R341" s="91"/>
    </row>
    <row r="342" spans="1:18" s="27" customFormat="1" ht="12.75">
      <c r="A342" s="93" t="s">
        <v>1395</v>
      </c>
      <c r="B342" s="52">
        <v>200</v>
      </c>
      <c r="C342" s="52" t="s">
        <v>754</v>
      </c>
      <c r="D342" s="86" t="str">
        <f t="shared" si="5"/>
        <v>000 0400 0000000 000 290</v>
      </c>
      <c r="E342" s="89">
        <v>294973600.02</v>
      </c>
      <c r="F342" s="90">
        <v>294973600.02</v>
      </c>
      <c r="G342" s="90">
        <v>243268346.53</v>
      </c>
      <c r="H342" s="90">
        <v>48945897.61</v>
      </c>
      <c r="I342" s="90">
        <v>2689355.88</v>
      </c>
      <c r="J342" s="90">
        <v>70000</v>
      </c>
      <c r="K342" s="90"/>
      <c r="L342" s="90">
        <v>213111194.33</v>
      </c>
      <c r="M342" s="90">
        <v>213111194.33</v>
      </c>
      <c r="N342" s="91">
        <v>176112560.98</v>
      </c>
      <c r="O342" s="91">
        <v>36271523.53</v>
      </c>
      <c r="P342" s="91">
        <v>727109.82</v>
      </c>
      <c r="Q342" s="91"/>
      <c r="R342" s="91"/>
    </row>
    <row r="343" spans="1:18" s="27" customFormat="1" ht="12.75">
      <c r="A343" s="93" t="s">
        <v>1397</v>
      </c>
      <c r="B343" s="52">
        <v>200</v>
      </c>
      <c r="C343" s="52" t="s">
        <v>755</v>
      </c>
      <c r="D343" s="86" t="str">
        <f t="shared" si="5"/>
        <v>000 0400 0000000 000 300</v>
      </c>
      <c r="E343" s="89">
        <v>2734332623.26</v>
      </c>
      <c r="F343" s="90">
        <v>2734332623.26</v>
      </c>
      <c r="G343" s="90">
        <v>2488522343.25</v>
      </c>
      <c r="H343" s="90">
        <v>116482835.57</v>
      </c>
      <c r="I343" s="90">
        <v>82702874.44</v>
      </c>
      <c r="J343" s="90">
        <v>46624570</v>
      </c>
      <c r="K343" s="90"/>
      <c r="L343" s="90">
        <v>1435640577.32</v>
      </c>
      <c r="M343" s="90">
        <v>1435640577.32</v>
      </c>
      <c r="N343" s="91">
        <v>1337849402.05</v>
      </c>
      <c r="O343" s="91">
        <v>11889020.28</v>
      </c>
      <c r="P343" s="91">
        <v>49014194.99</v>
      </c>
      <c r="Q343" s="91">
        <v>36887960</v>
      </c>
      <c r="R343" s="91"/>
    </row>
    <row r="344" spans="1:18" s="27" customFormat="1" ht="22.5">
      <c r="A344" s="93" t="s">
        <v>1399</v>
      </c>
      <c r="B344" s="52">
        <v>200</v>
      </c>
      <c r="C344" s="52" t="s">
        <v>756</v>
      </c>
      <c r="D344" s="86" t="str">
        <f t="shared" si="5"/>
        <v>000 0400 0000000 000 310</v>
      </c>
      <c r="E344" s="89">
        <v>2666313520.28</v>
      </c>
      <c r="F344" s="90">
        <v>2666313520.28</v>
      </c>
      <c r="G344" s="90">
        <v>2427587390.21</v>
      </c>
      <c r="H344" s="90">
        <v>116174321</v>
      </c>
      <c r="I344" s="90">
        <v>75927239.07</v>
      </c>
      <c r="J344" s="90">
        <v>46624570</v>
      </c>
      <c r="K344" s="90"/>
      <c r="L344" s="90">
        <v>1398518647.13</v>
      </c>
      <c r="M344" s="90">
        <v>1398518647.13</v>
      </c>
      <c r="N344" s="91">
        <v>1305773731.15</v>
      </c>
      <c r="O344" s="91">
        <v>11722953.81</v>
      </c>
      <c r="P344" s="91">
        <v>44134002.17</v>
      </c>
      <c r="Q344" s="91">
        <v>36887960</v>
      </c>
      <c r="R344" s="91"/>
    </row>
    <row r="345" spans="1:18" s="27" customFormat="1" ht="22.5">
      <c r="A345" s="93" t="s">
        <v>1401</v>
      </c>
      <c r="B345" s="52">
        <v>200</v>
      </c>
      <c r="C345" s="52" t="s">
        <v>757</v>
      </c>
      <c r="D345" s="86" t="str">
        <f t="shared" si="5"/>
        <v>000 0400 0000000 000 320</v>
      </c>
      <c r="E345" s="89">
        <v>350000</v>
      </c>
      <c r="F345" s="90">
        <v>350000</v>
      </c>
      <c r="G345" s="90"/>
      <c r="H345" s="90"/>
      <c r="I345" s="90">
        <v>350000</v>
      </c>
      <c r="J345" s="90"/>
      <c r="K345" s="90"/>
      <c r="L345" s="90">
        <v>347100</v>
      </c>
      <c r="M345" s="90">
        <v>347100</v>
      </c>
      <c r="N345" s="91"/>
      <c r="O345" s="91"/>
      <c r="P345" s="91">
        <v>347100</v>
      </c>
      <c r="Q345" s="91"/>
      <c r="R345" s="91"/>
    </row>
    <row r="346" spans="1:18" s="27" customFormat="1" ht="22.5">
      <c r="A346" s="93" t="s">
        <v>1403</v>
      </c>
      <c r="B346" s="52">
        <v>200</v>
      </c>
      <c r="C346" s="52" t="s">
        <v>758</v>
      </c>
      <c r="D346" s="86" t="str">
        <f t="shared" si="5"/>
        <v>000 0400 0000000 000 330</v>
      </c>
      <c r="E346" s="89">
        <v>5219000</v>
      </c>
      <c r="F346" s="90">
        <v>5219000</v>
      </c>
      <c r="G346" s="90">
        <v>5219000</v>
      </c>
      <c r="H346" s="90"/>
      <c r="I346" s="90"/>
      <c r="J346" s="90"/>
      <c r="K346" s="90"/>
      <c r="L346" s="90"/>
      <c r="M346" s="90"/>
      <c r="N346" s="91"/>
      <c r="O346" s="91"/>
      <c r="P346" s="91"/>
      <c r="Q346" s="91"/>
      <c r="R346" s="91"/>
    </row>
    <row r="347" spans="1:18" s="27" customFormat="1" ht="22.5">
      <c r="A347" s="93" t="s">
        <v>1405</v>
      </c>
      <c r="B347" s="52">
        <v>200</v>
      </c>
      <c r="C347" s="52" t="s">
        <v>759</v>
      </c>
      <c r="D347" s="86" t="str">
        <f t="shared" si="5"/>
        <v>000 0400 0000000 000 340</v>
      </c>
      <c r="E347" s="89">
        <v>62450102.98</v>
      </c>
      <c r="F347" s="90">
        <v>62450102.98</v>
      </c>
      <c r="G347" s="90">
        <v>55715953.04</v>
      </c>
      <c r="H347" s="90">
        <v>308514.57</v>
      </c>
      <c r="I347" s="90">
        <v>6425635.37</v>
      </c>
      <c r="J347" s="90"/>
      <c r="K347" s="90"/>
      <c r="L347" s="90">
        <v>36774830.19</v>
      </c>
      <c r="M347" s="90">
        <v>36774830.19</v>
      </c>
      <c r="N347" s="91">
        <v>32075670.9</v>
      </c>
      <c r="O347" s="91">
        <v>166066.47</v>
      </c>
      <c r="P347" s="91">
        <v>4533092.82</v>
      </c>
      <c r="Q347" s="91"/>
      <c r="R347" s="91"/>
    </row>
    <row r="348" spans="1:18" s="27" customFormat="1" ht="12.75">
      <c r="A348" s="93" t="s">
        <v>1407</v>
      </c>
      <c r="B348" s="52">
        <v>200</v>
      </c>
      <c r="C348" s="52" t="s">
        <v>760</v>
      </c>
      <c r="D348" s="86" t="str">
        <f t="shared" si="5"/>
        <v>000 0400 0000000 000 500</v>
      </c>
      <c r="E348" s="89">
        <v>1600000</v>
      </c>
      <c r="F348" s="90">
        <v>1600000</v>
      </c>
      <c r="G348" s="90"/>
      <c r="H348" s="90">
        <v>1500000</v>
      </c>
      <c r="I348" s="90">
        <v>100000</v>
      </c>
      <c r="J348" s="90"/>
      <c r="K348" s="90"/>
      <c r="L348" s="90"/>
      <c r="M348" s="90"/>
      <c r="N348" s="91"/>
      <c r="O348" s="91"/>
      <c r="P348" s="91"/>
      <c r="Q348" s="91"/>
      <c r="R348" s="91"/>
    </row>
    <row r="349" spans="1:18" s="27" customFormat="1" ht="22.5">
      <c r="A349" s="93" t="s">
        <v>1409</v>
      </c>
      <c r="B349" s="52">
        <v>200</v>
      </c>
      <c r="C349" s="52" t="s">
        <v>761</v>
      </c>
      <c r="D349" s="86" t="str">
        <f t="shared" si="5"/>
        <v>000 0400 0000000 000 530</v>
      </c>
      <c r="E349" s="89">
        <v>1600000</v>
      </c>
      <c r="F349" s="90">
        <v>1600000</v>
      </c>
      <c r="G349" s="90"/>
      <c r="H349" s="90">
        <v>1500000</v>
      </c>
      <c r="I349" s="90">
        <v>100000</v>
      </c>
      <c r="J349" s="90"/>
      <c r="K349" s="90"/>
      <c r="L349" s="90"/>
      <c r="M349" s="90"/>
      <c r="N349" s="91"/>
      <c r="O349" s="91"/>
      <c r="P349" s="91"/>
      <c r="Q349" s="91"/>
      <c r="R349" s="91"/>
    </row>
    <row r="350" spans="1:18" s="27" customFormat="1" ht="12.75">
      <c r="A350" s="93" t="s">
        <v>762</v>
      </c>
      <c r="B350" s="52">
        <v>200</v>
      </c>
      <c r="C350" s="52" t="s">
        <v>763</v>
      </c>
      <c r="D350" s="86" t="str">
        <f t="shared" si="5"/>
        <v>000 0401 0000000 000 000</v>
      </c>
      <c r="E350" s="89">
        <v>413283826.73</v>
      </c>
      <c r="F350" s="90">
        <v>413283826.73</v>
      </c>
      <c r="G350" s="90">
        <v>408975790</v>
      </c>
      <c r="H350" s="90">
        <v>1586476.73</v>
      </c>
      <c r="I350" s="90">
        <v>860360</v>
      </c>
      <c r="J350" s="90">
        <v>1861200</v>
      </c>
      <c r="K350" s="90"/>
      <c r="L350" s="90">
        <v>274572544.97</v>
      </c>
      <c r="M350" s="90">
        <v>274572544.97</v>
      </c>
      <c r="N350" s="91">
        <v>271801834.09</v>
      </c>
      <c r="O350" s="91">
        <v>1184576.73</v>
      </c>
      <c r="P350" s="91">
        <v>759190.66</v>
      </c>
      <c r="Q350" s="91">
        <v>826943.49</v>
      </c>
      <c r="R350" s="91"/>
    </row>
    <row r="351" spans="1:18" s="27" customFormat="1" ht="12.75">
      <c r="A351" s="93" t="s">
        <v>1353</v>
      </c>
      <c r="B351" s="52">
        <v>200</v>
      </c>
      <c r="C351" s="52" t="s">
        <v>764</v>
      </c>
      <c r="D351" s="86" t="str">
        <f t="shared" si="5"/>
        <v>000 0401 0000000 000 200</v>
      </c>
      <c r="E351" s="89">
        <v>398353861.16</v>
      </c>
      <c r="F351" s="90">
        <v>398353861.16</v>
      </c>
      <c r="G351" s="90">
        <v>394096248</v>
      </c>
      <c r="H351" s="90">
        <v>1536053.16</v>
      </c>
      <c r="I351" s="90">
        <v>860360</v>
      </c>
      <c r="J351" s="90">
        <v>1861200</v>
      </c>
      <c r="K351" s="90"/>
      <c r="L351" s="90">
        <v>267200472.43</v>
      </c>
      <c r="M351" s="90">
        <v>267200472.43</v>
      </c>
      <c r="N351" s="91">
        <v>264480185.12</v>
      </c>
      <c r="O351" s="91">
        <v>1134153.16</v>
      </c>
      <c r="P351" s="91">
        <v>759190.66</v>
      </c>
      <c r="Q351" s="91">
        <v>826943.49</v>
      </c>
      <c r="R351" s="91"/>
    </row>
    <row r="352" spans="1:18" s="27" customFormat="1" ht="22.5">
      <c r="A352" s="93" t="s">
        <v>1355</v>
      </c>
      <c r="B352" s="52">
        <v>200</v>
      </c>
      <c r="C352" s="52" t="s">
        <v>765</v>
      </c>
      <c r="D352" s="86" t="str">
        <f t="shared" si="5"/>
        <v>000 0401 0000000 000 210</v>
      </c>
      <c r="E352" s="89">
        <v>256988509.94</v>
      </c>
      <c r="F352" s="90">
        <v>256988509.94</v>
      </c>
      <c r="G352" s="90">
        <v>256266115</v>
      </c>
      <c r="H352" s="90">
        <v>722394.94</v>
      </c>
      <c r="I352" s="90"/>
      <c r="J352" s="90"/>
      <c r="K352" s="90"/>
      <c r="L352" s="90">
        <v>177471525.39</v>
      </c>
      <c r="M352" s="90">
        <v>177471525.39</v>
      </c>
      <c r="N352" s="91">
        <v>176749130.45</v>
      </c>
      <c r="O352" s="91">
        <v>722394.94</v>
      </c>
      <c r="P352" s="91"/>
      <c r="Q352" s="91"/>
      <c r="R352" s="91"/>
    </row>
    <row r="353" spans="1:18" s="27" customFormat="1" ht="12.75">
      <c r="A353" s="93" t="s">
        <v>1357</v>
      </c>
      <c r="B353" s="52">
        <v>200</v>
      </c>
      <c r="C353" s="52" t="s">
        <v>766</v>
      </c>
      <c r="D353" s="86" t="str">
        <f t="shared" si="5"/>
        <v>000 0401 0000000 000 211</v>
      </c>
      <c r="E353" s="89">
        <v>204562989.76</v>
      </c>
      <c r="F353" s="90">
        <v>204562989.76</v>
      </c>
      <c r="G353" s="90">
        <v>203968900</v>
      </c>
      <c r="H353" s="90">
        <v>594089.76</v>
      </c>
      <c r="I353" s="90"/>
      <c r="J353" s="90"/>
      <c r="K353" s="90"/>
      <c r="L353" s="90">
        <v>141687899.66</v>
      </c>
      <c r="M353" s="90">
        <v>141687899.66</v>
      </c>
      <c r="N353" s="91">
        <v>141093809.9</v>
      </c>
      <c r="O353" s="91">
        <v>594089.76</v>
      </c>
      <c r="P353" s="91"/>
      <c r="Q353" s="91"/>
      <c r="R353" s="91"/>
    </row>
    <row r="354" spans="1:18" s="27" customFormat="1" ht="12.75">
      <c r="A354" s="93" t="s">
        <v>1359</v>
      </c>
      <c r="B354" s="52">
        <v>200</v>
      </c>
      <c r="C354" s="52" t="s">
        <v>767</v>
      </c>
      <c r="D354" s="86" t="str">
        <f t="shared" si="5"/>
        <v>000 0401 0000000 000 212</v>
      </c>
      <c r="E354" s="89">
        <v>191100</v>
      </c>
      <c r="F354" s="90">
        <v>191100</v>
      </c>
      <c r="G354" s="90">
        <v>191100</v>
      </c>
      <c r="H354" s="90"/>
      <c r="I354" s="90"/>
      <c r="J354" s="90"/>
      <c r="K354" s="90"/>
      <c r="L354" s="90">
        <v>122943.44</v>
      </c>
      <c r="M354" s="90">
        <v>122943.44</v>
      </c>
      <c r="N354" s="91">
        <v>122943.44</v>
      </c>
      <c r="O354" s="91"/>
      <c r="P354" s="91"/>
      <c r="Q354" s="91"/>
      <c r="R354" s="91"/>
    </row>
    <row r="355" spans="1:18" s="27" customFormat="1" ht="12.75">
      <c r="A355" s="93" t="s">
        <v>1361</v>
      </c>
      <c r="B355" s="52">
        <v>200</v>
      </c>
      <c r="C355" s="52" t="s">
        <v>768</v>
      </c>
      <c r="D355" s="86" t="str">
        <f t="shared" si="5"/>
        <v>000 0401 0000000 000 213</v>
      </c>
      <c r="E355" s="89">
        <v>52234420.18</v>
      </c>
      <c r="F355" s="90">
        <v>52234420.18</v>
      </c>
      <c r="G355" s="90">
        <v>52106115</v>
      </c>
      <c r="H355" s="90">
        <v>128305.18</v>
      </c>
      <c r="I355" s="90"/>
      <c r="J355" s="90"/>
      <c r="K355" s="90"/>
      <c r="L355" s="90">
        <v>35660682.29</v>
      </c>
      <c r="M355" s="90">
        <v>35660682.29</v>
      </c>
      <c r="N355" s="91">
        <v>35532377.11</v>
      </c>
      <c r="O355" s="91">
        <v>128305.18</v>
      </c>
      <c r="P355" s="91"/>
      <c r="Q355" s="91"/>
      <c r="R355" s="91"/>
    </row>
    <row r="356" spans="1:18" s="27" customFormat="1" ht="12.75">
      <c r="A356" s="93" t="s">
        <v>1363</v>
      </c>
      <c r="B356" s="52">
        <v>200</v>
      </c>
      <c r="C356" s="52" t="s">
        <v>769</v>
      </c>
      <c r="D356" s="86" t="str">
        <f t="shared" si="5"/>
        <v>000 0401 0000000 000 220</v>
      </c>
      <c r="E356" s="89">
        <v>111968232.72</v>
      </c>
      <c r="F356" s="90">
        <v>111968232.72</v>
      </c>
      <c r="G356" s="90">
        <v>108435833</v>
      </c>
      <c r="H356" s="90">
        <v>810839.72</v>
      </c>
      <c r="I356" s="90">
        <v>860360</v>
      </c>
      <c r="J356" s="90">
        <v>1861200</v>
      </c>
      <c r="K356" s="90"/>
      <c r="L356" s="90">
        <v>66811120.16</v>
      </c>
      <c r="M356" s="90">
        <v>66811120.16</v>
      </c>
      <c r="N356" s="91">
        <v>64816046.29</v>
      </c>
      <c r="O356" s="91">
        <v>408939.72</v>
      </c>
      <c r="P356" s="91">
        <v>759190.66</v>
      </c>
      <c r="Q356" s="91">
        <v>826943.49</v>
      </c>
      <c r="R356" s="91"/>
    </row>
    <row r="357" spans="1:18" s="27" customFormat="1" ht="12.75">
      <c r="A357" s="93" t="s">
        <v>1365</v>
      </c>
      <c r="B357" s="52">
        <v>200</v>
      </c>
      <c r="C357" s="52" t="s">
        <v>770</v>
      </c>
      <c r="D357" s="86" t="str">
        <f t="shared" si="5"/>
        <v>000 0401 0000000 000 221</v>
      </c>
      <c r="E357" s="89">
        <v>3771597.9</v>
      </c>
      <c r="F357" s="90">
        <v>3771597.9</v>
      </c>
      <c r="G357" s="90">
        <v>3755260</v>
      </c>
      <c r="H357" s="90">
        <v>16337.9</v>
      </c>
      <c r="I357" s="90"/>
      <c r="J357" s="90"/>
      <c r="K357" s="90"/>
      <c r="L357" s="90">
        <v>2498854.52</v>
      </c>
      <c r="M357" s="90">
        <v>2498854.52</v>
      </c>
      <c r="N357" s="91">
        <v>2482516.62</v>
      </c>
      <c r="O357" s="91">
        <v>16337.9</v>
      </c>
      <c r="P357" s="91"/>
      <c r="Q357" s="91"/>
      <c r="R357" s="91"/>
    </row>
    <row r="358" spans="1:18" s="27" customFormat="1" ht="12.75">
      <c r="A358" s="93" t="s">
        <v>1367</v>
      </c>
      <c r="B358" s="52">
        <v>200</v>
      </c>
      <c r="C358" s="52" t="s">
        <v>771</v>
      </c>
      <c r="D358" s="86" t="str">
        <f t="shared" si="5"/>
        <v>000 0401 0000000 000 222</v>
      </c>
      <c r="E358" s="89">
        <v>2223400</v>
      </c>
      <c r="F358" s="90">
        <v>2223400</v>
      </c>
      <c r="G358" s="90">
        <v>2223400</v>
      </c>
      <c r="H358" s="90"/>
      <c r="I358" s="90"/>
      <c r="J358" s="90"/>
      <c r="K358" s="90"/>
      <c r="L358" s="90">
        <v>1581381.04</v>
      </c>
      <c r="M358" s="90">
        <v>1581381.04</v>
      </c>
      <c r="N358" s="91">
        <v>1581381.04</v>
      </c>
      <c r="O358" s="91"/>
      <c r="P358" s="91"/>
      <c r="Q358" s="91"/>
      <c r="R358" s="91"/>
    </row>
    <row r="359" spans="1:18" s="27" customFormat="1" ht="12.75">
      <c r="A359" s="93" t="s">
        <v>1369</v>
      </c>
      <c r="B359" s="52">
        <v>200</v>
      </c>
      <c r="C359" s="52" t="s">
        <v>772</v>
      </c>
      <c r="D359" s="86" t="str">
        <f t="shared" si="5"/>
        <v>000 0401 0000000 000 223</v>
      </c>
      <c r="E359" s="89">
        <v>5722384.82</v>
      </c>
      <c r="F359" s="90">
        <v>5722384.82</v>
      </c>
      <c r="G359" s="90">
        <v>5712210</v>
      </c>
      <c r="H359" s="90">
        <v>10174.82</v>
      </c>
      <c r="I359" s="90"/>
      <c r="J359" s="90"/>
      <c r="K359" s="90"/>
      <c r="L359" s="90">
        <v>3490491.95</v>
      </c>
      <c r="M359" s="90">
        <v>3490491.95</v>
      </c>
      <c r="N359" s="91">
        <v>3480317.13</v>
      </c>
      <c r="O359" s="91">
        <v>10174.82</v>
      </c>
      <c r="P359" s="91"/>
      <c r="Q359" s="91"/>
      <c r="R359" s="91"/>
    </row>
    <row r="360" spans="1:18" s="27" customFormat="1" ht="22.5">
      <c r="A360" s="93" t="s">
        <v>1371</v>
      </c>
      <c r="B360" s="52">
        <v>200</v>
      </c>
      <c r="C360" s="52" t="s">
        <v>773</v>
      </c>
      <c r="D360" s="86" t="str">
        <f t="shared" si="5"/>
        <v>000 0401 0000000 000 224</v>
      </c>
      <c r="E360" s="89">
        <v>2577989</v>
      </c>
      <c r="F360" s="90">
        <v>2577989</v>
      </c>
      <c r="G360" s="90">
        <v>2577989</v>
      </c>
      <c r="H360" s="90"/>
      <c r="I360" s="90"/>
      <c r="J360" s="90"/>
      <c r="K360" s="90"/>
      <c r="L360" s="90">
        <v>1536200.04</v>
      </c>
      <c r="M360" s="90">
        <v>1536200.04</v>
      </c>
      <c r="N360" s="91">
        <v>1536200.04</v>
      </c>
      <c r="O360" s="91"/>
      <c r="P360" s="91"/>
      <c r="Q360" s="91"/>
      <c r="R360" s="91"/>
    </row>
    <row r="361" spans="1:18" s="27" customFormat="1" ht="22.5">
      <c r="A361" s="93" t="s">
        <v>1373</v>
      </c>
      <c r="B361" s="52">
        <v>200</v>
      </c>
      <c r="C361" s="52" t="s">
        <v>774</v>
      </c>
      <c r="D361" s="86" t="str">
        <f t="shared" si="5"/>
        <v>000 0401 0000000 000 225</v>
      </c>
      <c r="E361" s="89">
        <v>17712334</v>
      </c>
      <c r="F361" s="90">
        <v>17712334</v>
      </c>
      <c r="G361" s="90">
        <v>17706334</v>
      </c>
      <c r="H361" s="90">
        <v>6000</v>
      </c>
      <c r="I361" s="90"/>
      <c r="J361" s="90"/>
      <c r="K361" s="90"/>
      <c r="L361" s="90">
        <v>7403023.17</v>
      </c>
      <c r="M361" s="90">
        <v>7403023.17</v>
      </c>
      <c r="N361" s="91">
        <v>7397023.17</v>
      </c>
      <c r="O361" s="91">
        <v>6000</v>
      </c>
      <c r="P361" s="91"/>
      <c r="Q361" s="91"/>
      <c r="R361" s="91"/>
    </row>
    <row r="362" spans="1:18" s="27" customFormat="1" ht="12.75">
      <c r="A362" s="93" t="s">
        <v>1375</v>
      </c>
      <c r="B362" s="52">
        <v>200</v>
      </c>
      <c r="C362" s="52" t="s">
        <v>775</v>
      </c>
      <c r="D362" s="86" t="str">
        <f t="shared" si="5"/>
        <v>000 0401 0000000 000 226</v>
      </c>
      <c r="E362" s="89">
        <v>79960527</v>
      </c>
      <c r="F362" s="90">
        <v>79960527</v>
      </c>
      <c r="G362" s="90">
        <v>76460640</v>
      </c>
      <c r="H362" s="90">
        <v>778327</v>
      </c>
      <c r="I362" s="90">
        <v>860360</v>
      </c>
      <c r="J362" s="90">
        <v>1861200</v>
      </c>
      <c r="K362" s="90"/>
      <c r="L362" s="90">
        <v>50301169.44</v>
      </c>
      <c r="M362" s="90">
        <v>50301169.44</v>
      </c>
      <c r="N362" s="91">
        <v>48338608.29</v>
      </c>
      <c r="O362" s="91">
        <v>376427</v>
      </c>
      <c r="P362" s="91">
        <v>759190.66</v>
      </c>
      <c r="Q362" s="91">
        <v>826943.49</v>
      </c>
      <c r="R362" s="91"/>
    </row>
    <row r="363" spans="1:18" s="27" customFormat="1" ht="12.75">
      <c r="A363" s="93" t="s">
        <v>1395</v>
      </c>
      <c r="B363" s="52">
        <v>200</v>
      </c>
      <c r="C363" s="52" t="s">
        <v>776</v>
      </c>
      <c r="D363" s="86" t="str">
        <f t="shared" si="5"/>
        <v>000 0401 0000000 000 290</v>
      </c>
      <c r="E363" s="89">
        <v>29397118.5</v>
      </c>
      <c r="F363" s="90">
        <v>29397118.5</v>
      </c>
      <c r="G363" s="90">
        <v>29394300</v>
      </c>
      <c r="H363" s="90">
        <v>2818.5</v>
      </c>
      <c r="I363" s="90"/>
      <c r="J363" s="90"/>
      <c r="K363" s="90"/>
      <c r="L363" s="90">
        <v>22917826.88</v>
      </c>
      <c r="M363" s="90">
        <v>22917826.88</v>
      </c>
      <c r="N363" s="91">
        <v>22915008.38</v>
      </c>
      <c r="O363" s="91">
        <v>2818.5</v>
      </c>
      <c r="P363" s="91"/>
      <c r="Q363" s="91"/>
      <c r="R363" s="91"/>
    </row>
    <row r="364" spans="1:18" s="27" customFormat="1" ht="12.75">
      <c r="A364" s="93" t="s">
        <v>1397</v>
      </c>
      <c r="B364" s="52">
        <v>200</v>
      </c>
      <c r="C364" s="52" t="s">
        <v>777</v>
      </c>
      <c r="D364" s="86" t="str">
        <f t="shared" si="5"/>
        <v>000 0401 0000000 000 300</v>
      </c>
      <c r="E364" s="89">
        <v>14929965.57</v>
      </c>
      <c r="F364" s="90">
        <v>14929965.57</v>
      </c>
      <c r="G364" s="90">
        <v>14879542</v>
      </c>
      <c r="H364" s="90">
        <v>50423.57</v>
      </c>
      <c r="I364" s="90"/>
      <c r="J364" s="90"/>
      <c r="K364" s="90"/>
      <c r="L364" s="90">
        <v>7372072.54</v>
      </c>
      <c r="M364" s="90">
        <v>7372072.54</v>
      </c>
      <c r="N364" s="91">
        <v>7321648.97</v>
      </c>
      <c r="O364" s="91">
        <v>50423.57</v>
      </c>
      <c r="P364" s="91"/>
      <c r="Q364" s="91"/>
      <c r="R364" s="91"/>
    </row>
    <row r="365" spans="1:18" s="27" customFormat="1" ht="22.5">
      <c r="A365" s="93" t="s">
        <v>1399</v>
      </c>
      <c r="B365" s="52">
        <v>200</v>
      </c>
      <c r="C365" s="52" t="s">
        <v>778</v>
      </c>
      <c r="D365" s="86" t="str">
        <f t="shared" si="5"/>
        <v>000 0401 0000000 000 310</v>
      </c>
      <c r="E365" s="89">
        <v>6995500</v>
      </c>
      <c r="F365" s="90">
        <v>6995500</v>
      </c>
      <c r="G365" s="90">
        <v>6995500</v>
      </c>
      <c r="H365" s="90"/>
      <c r="I365" s="90"/>
      <c r="J365" s="90"/>
      <c r="K365" s="90"/>
      <c r="L365" s="90">
        <v>2264474.04</v>
      </c>
      <c r="M365" s="90">
        <v>2264474.04</v>
      </c>
      <c r="N365" s="91">
        <v>2264474.04</v>
      </c>
      <c r="O365" s="91"/>
      <c r="P365" s="91"/>
      <c r="Q365" s="91"/>
      <c r="R365" s="91"/>
    </row>
    <row r="366" spans="1:18" s="27" customFormat="1" ht="22.5">
      <c r="A366" s="93" t="s">
        <v>1405</v>
      </c>
      <c r="B366" s="52">
        <v>200</v>
      </c>
      <c r="C366" s="52" t="s">
        <v>779</v>
      </c>
      <c r="D366" s="86" t="str">
        <f t="shared" si="5"/>
        <v>000 0401 0000000 000 340</v>
      </c>
      <c r="E366" s="89">
        <v>7934465.57</v>
      </c>
      <c r="F366" s="90">
        <v>7934465.57</v>
      </c>
      <c r="G366" s="90">
        <v>7884042</v>
      </c>
      <c r="H366" s="90">
        <v>50423.57</v>
      </c>
      <c r="I366" s="90"/>
      <c r="J366" s="90"/>
      <c r="K366" s="90"/>
      <c r="L366" s="90">
        <v>5107598.5</v>
      </c>
      <c r="M366" s="90">
        <v>5107598.5</v>
      </c>
      <c r="N366" s="91">
        <v>5057174.93</v>
      </c>
      <c r="O366" s="91">
        <v>50423.57</v>
      </c>
      <c r="P366" s="91"/>
      <c r="Q366" s="91"/>
      <c r="R366" s="91"/>
    </row>
    <row r="367" spans="1:18" s="27" customFormat="1" ht="12.75">
      <c r="A367" s="93" t="s">
        <v>780</v>
      </c>
      <c r="B367" s="52">
        <v>200</v>
      </c>
      <c r="C367" s="52" t="s">
        <v>781</v>
      </c>
      <c r="D367" s="86" t="str">
        <f t="shared" si="5"/>
        <v>000 0402 0000000 000 000</v>
      </c>
      <c r="E367" s="89">
        <v>213549534.52</v>
      </c>
      <c r="F367" s="90">
        <v>213549534.52</v>
      </c>
      <c r="G367" s="90">
        <v>151720000</v>
      </c>
      <c r="H367" s="90">
        <v>194000</v>
      </c>
      <c r="I367" s="90">
        <v>19703444.52</v>
      </c>
      <c r="J367" s="90">
        <v>41932090</v>
      </c>
      <c r="K367" s="90"/>
      <c r="L367" s="90">
        <v>152238437.58</v>
      </c>
      <c r="M367" s="90">
        <v>152238437.58</v>
      </c>
      <c r="N367" s="91">
        <v>110781000</v>
      </c>
      <c r="O367" s="91">
        <v>194000</v>
      </c>
      <c r="P367" s="91">
        <v>4796873.33</v>
      </c>
      <c r="Q367" s="91">
        <v>36466564.25</v>
      </c>
      <c r="R367" s="91"/>
    </row>
    <row r="368" spans="1:18" s="27" customFormat="1" ht="12.75">
      <c r="A368" s="93" t="s">
        <v>1353</v>
      </c>
      <c r="B368" s="52">
        <v>200</v>
      </c>
      <c r="C368" s="52" t="s">
        <v>782</v>
      </c>
      <c r="D368" s="86" t="str">
        <f t="shared" si="5"/>
        <v>000 0402 0000000 000 200</v>
      </c>
      <c r="E368" s="89">
        <v>153297000</v>
      </c>
      <c r="F368" s="90">
        <v>153297000</v>
      </c>
      <c r="G368" s="90">
        <v>151720000</v>
      </c>
      <c r="H368" s="90">
        <v>194000</v>
      </c>
      <c r="I368" s="90">
        <v>300000</v>
      </c>
      <c r="J368" s="90">
        <v>1083000</v>
      </c>
      <c r="K368" s="90"/>
      <c r="L368" s="90">
        <v>111441564.25</v>
      </c>
      <c r="M368" s="90">
        <v>111441564.25</v>
      </c>
      <c r="N368" s="91">
        <v>110781000</v>
      </c>
      <c r="O368" s="91">
        <v>194000</v>
      </c>
      <c r="P368" s="91"/>
      <c r="Q368" s="91">
        <v>466564.25</v>
      </c>
      <c r="R368" s="91"/>
    </row>
    <row r="369" spans="1:18" s="27" customFormat="1" ht="12.75">
      <c r="A369" s="93" t="s">
        <v>1363</v>
      </c>
      <c r="B369" s="52">
        <v>200</v>
      </c>
      <c r="C369" s="52" t="s">
        <v>1716</v>
      </c>
      <c r="D369" s="86" t="str">
        <f t="shared" si="5"/>
        <v>000 0402 0000000 000 220</v>
      </c>
      <c r="E369" s="89">
        <v>1577000</v>
      </c>
      <c r="F369" s="90">
        <v>1577000</v>
      </c>
      <c r="G369" s="90"/>
      <c r="H369" s="90">
        <v>194000</v>
      </c>
      <c r="I369" s="90">
        <v>300000</v>
      </c>
      <c r="J369" s="90">
        <v>1083000</v>
      </c>
      <c r="K369" s="90"/>
      <c r="L369" s="90">
        <v>660564.25</v>
      </c>
      <c r="M369" s="90">
        <v>660564.25</v>
      </c>
      <c r="N369" s="91"/>
      <c r="O369" s="91">
        <v>194000</v>
      </c>
      <c r="P369" s="91"/>
      <c r="Q369" s="91">
        <v>466564.25</v>
      </c>
      <c r="R369" s="91"/>
    </row>
    <row r="370" spans="1:18" s="27" customFormat="1" ht="22.5">
      <c r="A370" s="93" t="s">
        <v>1373</v>
      </c>
      <c r="B370" s="52">
        <v>200</v>
      </c>
      <c r="C370" s="52" t="s">
        <v>1717</v>
      </c>
      <c r="D370" s="86" t="str">
        <f t="shared" si="5"/>
        <v>000 0402 0000000 000 225</v>
      </c>
      <c r="E370" s="89">
        <v>1083000</v>
      </c>
      <c r="F370" s="90">
        <v>1083000</v>
      </c>
      <c r="G370" s="90"/>
      <c r="H370" s="90"/>
      <c r="I370" s="90"/>
      <c r="J370" s="90">
        <v>1083000</v>
      </c>
      <c r="K370" s="90"/>
      <c r="L370" s="90">
        <v>466564.25</v>
      </c>
      <c r="M370" s="90">
        <v>466564.25</v>
      </c>
      <c r="N370" s="91"/>
      <c r="O370" s="91"/>
      <c r="P370" s="91"/>
      <c r="Q370" s="91">
        <v>466564.25</v>
      </c>
      <c r="R370" s="91"/>
    </row>
    <row r="371" spans="1:18" s="27" customFormat="1" ht="12.75">
      <c r="A371" s="93" t="s">
        <v>1375</v>
      </c>
      <c r="B371" s="52">
        <v>200</v>
      </c>
      <c r="C371" s="52" t="s">
        <v>1718</v>
      </c>
      <c r="D371" s="86" t="str">
        <f t="shared" si="5"/>
        <v>000 0402 0000000 000 226</v>
      </c>
      <c r="E371" s="89">
        <v>494000</v>
      </c>
      <c r="F371" s="90">
        <v>494000</v>
      </c>
      <c r="G371" s="90"/>
      <c r="H371" s="90">
        <v>194000</v>
      </c>
      <c r="I371" s="90">
        <v>300000</v>
      </c>
      <c r="J371" s="90"/>
      <c r="K371" s="90"/>
      <c r="L371" s="90">
        <v>194000</v>
      </c>
      <c r="M371" s="90">
        <v>194000</v>
      </c>
      <c r="N371" s="91"/>
      <c r="O371" s="91">
        <v>194000</v>
      </c>
      <c r="P371" s="91"/>
      <c r="Q371" s="91"/>
      <c r="R371" s="91"/>
    </row>
    <row r="372" spans="1:18" s="27" customFormat="1" ht="22.5">
      <c r="A372" s="93" t="s">
        <v>1381</v>
      </c>
      <c r="B372" s="52">
        <v>200</v>
      </c>
      <c r="C372" s="52" t="s">
        <v>1719</v>
      </c>
      <c r="D372" s="86" t="str">
        <f t="shared" si="5"/>
        <v>000 0402 0000000 000 240</v>
      </c>
      <c r="E372" s="89">
        <v>151720000</v>
      </c>
      <c r="F372" s="90">
        <v>151720000</v>
      </c>
      <c r="G372" s="90">
        <v>151720000</v>
      </c>
      <c r="H372" s="90"/>
      <c r="I372" s="90"/>
      <c r="J372" s="90"/>
      <c r="K372" s="90"/>
      <c r="L372" s="90">
        <v>110781000</v>
      </c>
      <c r="M372" s="90">
        <v>110781000</v>
      </c>
      <c r="N372" s="91">
        <v>110781000</v>
      </c>
      <c r="O372" s="91"/>
      <c r="P372" s="91"/>
      <c r="Q372" s="91"/>
      <c r="R372" s="91"/>
    </row>
    <row r="373" spans="1:18" s="27" customFormat="1" ht="33.75">
      <c r="A373" s="93" t="s">
        <v>1383</v>
      </c>
      <c r="B373" s="52">
        <v>200</v>
      </c>
      <c r="C373" s="52" t="s">
        <v>1720</v>
      </c>
      <c r="D373" s="86" t="str">
        <f t="shared" si="5"/>
        <v>000 0402 0000000 000 241</v>
      </c>
      <c r="E373" s="89">
        <v>70000000</v>
      </c>
      <c r="F373" s="90">
        <v>70000000</v>
      </c>
      <c r="G373" s="90">
        <v>70000000</v>
      </c>
      <c r="H373" s="90"/>
      <c r="I373" s="90"/>
      <c r="J373" s="90"/>
      <c r="K373" s="90"/>
      <c r="L373" s="90">
        <v>50000000</v>
      </c>
      <c r="M373" s="90">
        <v>50000000</v>
      </c>
      <c r="N373" s="91">
        <v>50000000</v>
      </c>
      <c r="O373" s="91"/>
      <c r="P373" s="91"/>
      <c r="Q373" s="91"/>
      <c r="R373" s="91"/>
    </row>
    <row r="374" spans="1:18" s="27" customFormat="1" ht="45">
      <c r="A374" s="93" t="s">
        <v>1385</v>
      </c>
      <c r="B374" s="52">
        <v>200</v>
      </c>
      <c r="C374" s="52" t="s">
        <v>1721</v>
      </c>
      <c r="D374" s="86" t="str">
        <f t="shared" si="5"/>
        <v>000 0402 0000000 000 242</v>
      </c>
      <c r="E374" s="89">
        <v>81720000</v>
      </c>
      <c r="F374" s="90">
        <v>81720000</v>
      </c>
      <c r="G374" s="90">
        <v>81720000</v>
      </c>
      <c r="H374" s="90"/>
      <c r="I374" s="90"/>
      <c r="J374" s="90"/>
      <c r="K374" s="90"/>
      <c r="L374" s="90">
        <v>60781000</v>
      </c>
      <c r="M374" s="90">
        <v>60781000</v>
      </c>
      <c r="N374" s="91">
        <v>60781000</v>
      </c>
      <c r="O374" s="91"/>
      <c r="P374" s="91"/>
      <c r="Q374" s="91"/>
      <c r="R374" s="91"/>
    </row>
    <row r="375" spans="1:18" s="27" customFormat="1" ht="12.75">
      <c r="A375" s="93" t="s">
        <v>1397</v>
      </c>
      <c r="B375" s="52">
        <v>200</v>
      </c>
      <c r="C375" s="52" t="s">
        <v>1722</v>
      </c>
      <c r="D375" s="86" t="str">
        <f t="shared" si="5"/>
        <v>000 0402 0000000 000 300</v>
      </c>
      <c r="E375" s="89">
        <v>60252534.52</v>
      </c>
      <c r="F375" s="90">
        <v>60252534.52</v>
      </c>
      <c r="G375" s="90"/>
      <c r="H375" s="90"/>
      <c r="I375" s="90">
        <v>19403444.52</v>
      </c>
      <c r="J375" s="90">
        <v>40849090</v>
      </c>
      <c r="K375" s="90"/>
      <c r="L375" s="90">
        <v>40796873.33</v>
      </c>
      <c r="M375" s="90">
        <v>40796873.33</v>
      </c>
      <c r="N375" s="91"/>
      <c r="O375" s="91"/>
      <c r="P375" s="91">
        <v>4796873.33</v>
      </c>
      <c r="Q375" s="91">
        <v>36000000</v>
      </c>
      <c r="R375" s="91"/>
    </row>
    <row r="376" spans="1:18" s="27" customFormat="1" ht="22.5">
      <c r="A376" s="93" t="s">
        <v>1399</v>
      </c>
      <c r="B376" s="52">
        <v>200</v>
      </c>
      <c r="C376" s="52" t="s">
        <v>1723</v>
      </c>
      <c r="D376" s="86" t="str">
        <f t="shared" si="5"/>
        <v>000 0402 0000000 000 310</v>
      </c>
      <c r="E376" s="89">
        <v>60252534.52</v>
      </c>
      <c r="F376" s="90">
        <v>60252534.52</v>
      </c>
      <c r="G376" s="90"/>
      <c r="H376" s="90"/>
      <c r="I376" s="90">
        <v>19403444.52</v>
      </c>
      <c r="J376" s="90">
        <v>40849090</v>
      </c>
      <c r="K376" s="90"/>
      <c r="L376" s="90">
        <v>40796873.33</v>
      </c>
      <c r="M376" s="90">
        <v>40796873.33</v>
      </c>
      <c r="N376" s="91"/>
      <c r="O376" s="91"/>
      <c r="P376" s="91">
        <v>4796873.33</v>
      </c>
      <c r="Q376" s="91">
        <v>36000000</v>
      </c>
      <c r="R376" s="91"/>
    </row>
    <row r="377" spans="1:18" s="27" customFormat="1" ht="22.5">
      <c r="A377" s="93" t="s">
        <v>1724</v>
      </c>
      <c r="B377" s="52">
        <v>200</v>
      </c>
      <c r="C377" s="52" t="s">
        <v>1725</v>
      </c>
      <c r="D377" s="86" t="str">
        <f t="shared" si="5"/>
        <v>000 0404 0000000 000 000</v>
      </c>
      <c r="E377" s="89">
        <v>8668000</v>
      </c>
      <c r="F377" s="90">
        <v>8668000</v>
      </c>
      <c r="G377" s="90">
        <v>8668000</v>
      </c>
      <c r="H377" s="90"/>
      <c r="I377" s="90"/>
      <c r="J377" s="90"/>
      <c r="K377" s="90"/>
      <c r="L377" s="90">
        <v>2665010</v>
      </c>
      <c r="M377" s="90">
        <v>2665010</v>
      </c>
      <c r="N377" s="91">
        <v>2665010</v>
      </c>
      <c r="O377" s="91"/>
      <c r="P377" s="91"/>
      <c r="Q377" s="91"/>
      <c r="R377" s="91"/>
    </row>
    <row r="378" spans="1:18" s="27" customFormat="1" ht="12.75">
      <c r="A378" s="93" t="s">
        <v>1353</v>
      </c>
      <c r="B378" s="52">
        <v>200</v>
      </c>
      <c r="C378" s="52" t="s">
        <v>1726</v>
      </c>
      <c r="D378" s="86" t="str">
        <f t="shared" si="5"/>
        <v>000 0404 0000000 000 200</v>
      </c>
      <c r="E378" s="89">
        <v>8668000</v>
      </c>
      <c r="F378" s="90">
        <v>8668000</v>
      </c>
      <c r="G378" s="90">
        <v>8668000</v>
      </c>
      <c r="H378" s="90"/>
      <c r="I378" s="90"/>
      <c r="J378" s="90"/>
      <c r="K378" s="90"/>
      <c r="L378" s="90">
        <v>2665010</v>
      </c>
      <c r="M378" s="90">
        <v>2665010</v>
      </c>
      <c r="N378" s="91">
        <v>2665010</v>
      </c>
      <c r="O378" s="91"/>
      <c r="P378" s="91"/>
      <c r="Q378" s="91"/>
      <c r="R378" s="91"/>
    </row>
    <row r="379" spans="1:18" s="27" customFormat="1" ht="12.75">
      <c r="A379" s="93" t="s">
        <v>1363</v>
      </c>
      <c r="B379" s="52">
        <v>200</v>
      </c>
      <c r="C379" s="52" t="s">
        <v>1727</v>
      </c>
      <c r="D379" s="86" t="str">
        <f t="shared" si="5"/>
        <v>000 0404 0000000 000 220</v>
      </c>
      <c r="E379" s="89">
        <v>8668000</v>
      </c>
      <c r="F379" s="90">
        <v>8668000</v>
      </c>
      <c r="G379" s="90">
        <v>8668000</v>
      </c>
      <c r="H379" s="90"/>
      <c r="I379" s="90"/>
      <c r="J379" s="90"/>
      <c r="K379" s="90"/>
      <c r="L379" s="90">
        <v>2665010</v>
      </c>
      <c r="M379" s="90">
        <v>2665010</v>
      </c>
      <c r="N379" s="91">
        <v>2665010</v>
      </c>
      <c r="O379" s="91"/>
      <c r="P379" s="91"/>
      <c r="Q379" s="91"/>
      <c r="R379" s="91"/>
    </row>
    <row r="380" spans="1:18" s="27" customFormat="1" ht="12.75">
      <c r="A380" s="93" t="s">
        <v>1375</v>
      </c>
      <c r="B380" s="52">
        <v>200</v>
      </c>
      <c r="C380" s="52" t="s">
        <v>1728</v>
      </c>
      <c r="D380" s="86" t="str">
        <f t="shared" si="5"/>
        <v>000 0404 0000000 000 226</v>
      </c>
      <c r="E380" s="89">
        <v>8668000</v>
      </c>
      <c r="F380" s="90">
        <v>8668000</v>
      </c>
      <c r="G380" s="90">
        <v>8668000</v>
      </c>
      <c r="H380" s="90"/>
      <c r="I380" s="90"/>
      <c r="J380" s="90"/>
      <c r="K380" s="90"/>
      <c r="L380" s="90">
        <v>2665010</v>
      </c>
      <c r="M380" s="90">
        <v>2665010</v>
      </c>
      <c r="N380" s="91">
        <v>2665010</v>
      </c>
      <c r="O380" s="91"/>
      <c r="P380" s="91"/>
      <c r="Q380" s="91"/>
      <c r="R380" s="91"/>
    </row>
    <row r="381" spans="1:18" s="27" customFormat="1" ht="12.75">
      <c r="A381" s="93" t="s">
        <v>1729</v>
      </c>
      <c r="B381" s="52">
        <v>200</v>
      </c>
      <c r="C381" s="52" t="s">
        <v>1730</v>
      </c>
      <c r="D381" s="86" t="str">
        <f t="shared" si="5"/>
        <v>000 0405 0000000 000 000</v>
      </c>
      <c r="E381" s="89">
        <v>2306087418</v>
      </c>
      <c r="F381" s="90">
        <v>2306087418</v>
      </c>
      <c r="G381" s="90">
        <v>1499902701</v>
      </c>
      <c r="H381" s="90"/>
      <c r="I381" s="90">
        <v>801404237</v>
      </c>
      <c r="J381" s="90">
        <v>4780480</v>
      </c>
      <c r="K381" s="90"/>
      <c r="L381" s="90">
        <v>1622599911.4</v>
      </c>
      <c r="M381" s="90">
        <v>1622599911.4</v>
      </c>
      <c r="N381" s="91">
        <v>963926967.48</v>
      </c>
      <c r="O381" s="91"/>
      <c r="P381" s="91">
        <v>658495983.92</v>
      </c>
      <c r="Q381" s="91">
        <v>176960</v>
      </c>
      <c r="R381" s="91"/>
    </row>
    <row r="382" spans="1:18" s="27" customFormat="1" ht="12.75">
      <c r="A382" s="93" t="s">
        <v>1353</v>
      </c>
      <c r="B382" s="52">
        <v>200</v>
      </c>
      <c r="C382" s="52" t="s">
        <v>1731</v>
      </c>
      <c r="D382" s="86" t="str">
        <f t="shared" si="5"/>
        <v>000 0405 0000000 000 200</v>
      </c>
      <c r="E382" s="89">
        <v>2255332343.43</v>
      </c>
      <c r="F382" s="90">
        <v>2255332343.43</v>
      </c>
      <c r="G382" s="90">
        <v>1466723187.8</v>
      </c>
      <c r="H382" s="90"/>
      <c r="I382" s="90">
        <v>788604155.63</v>
      </c>
      <c r="J382" s="90">
        <v>5000</v>
      </c>
      <c r="K382" s="90"/>
      <c r="L382" s="90">
        <v>1593347143.04</v>
      </c>
      <c r="M382" s="90">
        <v>1593347143.04</v>
      </c>
      <c r="N382" s="91">
        <v>945309618.89</v>
      </c>
      <c r="O382" s="91"/>
      <c r="P382" s="91">
        <v>648037524.15</v>
      </c>
      <c r="Q382" s="91"/>
      <c r="R382" s="91"/>
    </row>
    <row r="383" spans="1:18" s="27" customFormat="1" ht="22.5">
      <c r="A383" s="93" t="s">
        <v>1355</v>
      </c>
      <c r="B383" s="52">
        <v>200</v>
      </c>
      <c r="C383" s="52" t="s">
        <v>1732</v>
      </c>
      <c r="D383" s="86" t="str">
        <f t="shared" si="5"/>
        <v>000 0405 0000000 000 210</v>
      </c>
      <c r="E383" s="89">
        <v>334911791.94</v>
      </c>
      <c r="F383" s="90">
        <v>334911791.94</v>
      </c>
      <c r="G383" s="90">
        <v>263958730</v>
      </c>
      <c r="H383" s="90"/>
      <c r="I383" s="90">
        <v>70953061.94</v>
      </c>
      <c r="J383" s="90"/>
      <c r="K383" s="90"/>
      <c r="L383" s="90">
        <v>237036685.28</v>
      </c>
      <c r="M383" s="90">
        <v>237036685.28</v>
      </c>
      <c r="N383" s="91">
        <v>184544356.83</v>
      </c>
      <c r="O383" s="91"/>
      <c r="P383" s="91">
        <v>52492328.45</v>
      </c>
      <c r="Q383" s="91"/>
      <c r="R383" s="91"/>
    </row>
    <row r="384" spans="1:18" s="27" customFormat="1" ht="12.75">
      <c r="A384" s="93" t="s">
        <v>1357</v>
      </c>
      <c r="B384" s="52">
        <v>200</v>
      </c>
      <c r="C384" s="52" t="s">
        <v>1733</v>
      </c>
      <c r="D384" s="86" t="str">
        <f t="shared" si="5"/>
        <v>000 0405 0000000 000 211</v>
      </c>
      <c r="E384" s="89">
        <v>265847183.64</v>
      </c>
      <c r="F384" s="90">
        <v>265847183.64</v>
      </c>
      <c r="G384" s="90">
        <v>209785000</v>
      </c>
      <c r="H384" s="90"/>
      <c r="I384" s="90">
        <v>56062183.64</v>
      </c>
      <c r="J384" s="90"/>
      <c r="K384" s="90"/>
      <c r="L384" s="90">
        <v>189319092.52</v>
      </c>
      <c r="M384" s="90">
        <v>189319092.52</v>
      </c>
      <c r="N384" s="91">
        <v>147543263.58</v>
      </c>
      <c r="O384" s="91"/>
      <c r="P384" s="91">
        <v>41775828.94</v>
      </c>
      <c r="Q384" s="91"/>
      <c r="R384" s="91"/>
    </row>
    <row r="385" spans="1:18" s="27" customFormat="1" ht="12.75">
      <c r="A385" s="93" t="s">
        <v>1359</v>
      </c>
      <c r="B385" s="52">
        <v>200</v>
      </c>
      <c r="C385" s="52" t="s">
        <v>1734</v>
      </c>
      <c r="D385" s="86" t="str">
        <f t="shared" si="5"/>
        <v>000 0405 0000000 000 212</v>
      </c>
      <c r="E385" s="89">
        <v>893330</v>
      </c>
      <c r="F385" s="90">
        <v>893330</v>
      </c>
      <c r="G385" s="90">
        <v>786730</v>
      </c>
      <c r="H385" s="90"/>
      <c r="I385" s="90">
        <v>106600</v>
      </c>
      <c r="J385" s="90"/>
      <c r="K385" s="90"/>
      <c r="L385" s="90">
        <v>491264.24</v>
      </c>
      <c r="M385" s="90">
        <v>491264.24</v>
      </c>
      <c r="N385" s="91">
        <v>430264.24</v>
      </c>
      <c r="O385" s="91"/>
      <c r="P385" s="91">
        <v>61000</v>
      </c>
      <c r="Q385" s="91"/>
      <c r="R385" s="91"/>
    </row>
    <row r="386" spans="1:18" s="27" customFormat="1" ht="12.75">
      <c r="A386" s="93" t="s">
        <v>1361</v>
      </c>
      <c r="B386" s="52">
        <v>200</v>
      </c>
      <c r="C386" s="52" t="s">
        <v>1735</v>
      </c>
      <c r="D386" s="86" t="str">
        <f t="shared" si="5"/>
        <v>000 0405 0000000 000 213</v>
      </c>
      <c r="E386" s="89">
        <v>68171278.3</v>
      </c>
      <c r="F386" s="90">
        <v>68171278.3</v>
      </c>
      <c r="G386" s="90">
        <v>53387000</v>
      </c>
      <c r="H386" s="90"/>
      <c r="I386" s="90">
        <v>14784278.3</v>
      </c>
      <c r="J386" s="90"/>
      <c r="K386" s="90"/>
      <c r="L386" s="90">
        <v>47226328.52</v>
      </c>
      <c r="M386" s="90">
        <v>47226328.52</v>
      </c>
      <c r="N386" s="91">
        <v>36570829.01</v>
      </c>
      <c r="O386" s="91"/>
      <c r="P386" s="91">
        <v>10655499.51</v>
      </c>
      <c r="Q386" s="91"/>
      <c r="R386" s="91"/>
    </row>
    <row r="387" spans="1:18" s="27" customFormat="1" ht="12.75">
      <c r="A387" s="93" t="s">
        <v>1363</v>
      </c>
      <c r="B387" s="52">
        <v>200</v>
      </c>
      <c r="C387" s="52" t="s">
        <v>1736</v>
      </c>
      <c r="D387" s="86" t="str">
        <f t="shared" si="5"/>
        <v>000 0405 0000000 000 220</v>
      </c>
      <c r="E387" s="89">
        <v>66003995.4</v>
      </c>
      <c r="F387" s="90">
        <v>66003995.4</v>
      </c>
      <c r="G387" s="90">
        <v>57393706.59</v>
      </c>
      <c r="H387" s="90"/>
      <c r="I387" s="90">
        <v>8610288.81</v>
      </c>
      <c r="J387" s="90"/>
      <c r="K387" s="90"/>
      <c r="L387" s="90">
        <v>38207807.94</v>
      </c>
      <c r="M387" s="90">
        <v>38207807.94</v>
      </c>
      <c r="N387" s="91">
        <v>32615188.62</v>
      </c>
      <c r="O387" s="91"/>
      <c r="P387" s="91">
        <v>5592619.32</v>
      </c>
      <c r="Q387" s="91"/>
      <c r="R387" s="91"/>
    </row>
    <row r="388" spans="1:18" s="27" customFormat="1" ht="12.75">
      <c r="A388" s="93" t="s">
        <v>1365</v>
      </c>
      <c r="B388" s="52">
        <v>200</v>
      </c>
      <c r="C388" s="52" t="s">
        <v>1737</v>
      </c>
      <c r="D388" s="86" t="str">
        <f t="shared" si="5"/>
        <v>000 0405 0000000 000 221</v>
      </c>
      <c r="E388" s="89">
        <v>3727284.94</v>
      </c>
      <c r="F388" s="90">
        <v>3727284.94</v>
      </c>
      <c r="G388" s="90">
        <v>1812305</v>
      </c>
      <c r="H388" s="90"/>
      <c r="I388" s="90">
        <v>1914979.94</v>
      </c>
      <c r="J388" s="90"/>
      <c r="K388" s="90"/>
      <c r="L388" s="90">
        <v>2313297.58</v>
      </c>
      <c r="M388" s="90">
        <v>2313297.58</v>
      </c>
      <c r="N388" s="91">
        <v>980256.86</v>
      </c>
      <c r="O388" s="91"/>
      <c r="P388" s="91">
        <v>1333040.72</v>
      </c>
      <c r="Q388" s="91"/>
      <c r="R388" s="91"/>
    </row>
    <row r="389" spans="1:18" s="27" customFormat="1" ht="12.75">
      <c r="A389" s="93" t="s">
        <v>1367</v>
      </c>
      <c r="B389" s="52">
        <v>200</v>
      </c>
      <c r="C389" s="52" t="s">
        <v>1738</v>
      </c>
      <c r="D389" s="86" t="str">
        <f t="shared" si="5"/>
        <v>000 0405 0000000 000 222</v>
      </c>
      <c r="E389" s="89">
        <v>2263764.3</v>
      </c>
      <c r="F389" s="90">
        <v>2263764.3</v>
      </c>
      <c r="G389" s="90">
        <v>2195620</v>
      </c>
      <c r="H389" s="90"/>
      <c r="I389" s="90">
        <v>68144.3</v>
      </c>
      <c r="J389" s="90"/>
      <c r="K389" s="90"/>
      <c r="L389" s="90">
        <v>1463499.41</v>
      </c>
      <c r="M389" s="90">
        <v>1463499.41</v>
      </c>
      <c r="N389" s="91">
        <v>1424855.61</v>
      </c>
      <c r="O389" s="91"/>
      <c r="P389" s="91">
        <v>38643.8</v>
      </c>
      <c r="Q389" s="91"/>
      <c r="R389" s="91"/>
    </row>
    <row r="390" spans="1:18" s="27" customFormat="1" ht="12.75">
      <c r="A390" s="93" t="s">
        <v>1369</v>
      </c>
      <c r="B390" s="52">
        <v>200</v>
      </c>
      <c r="C390" s="52" t="s">
        <v>1739</v>
      </c>
      <c r="D390" s="86" t="str">
        <f t="shared" si="5"/>
        <v>000 0405 0000000 000 223</v>
      </c>
      <c r="E390" s="89">
        <v>11233334.43</v>
      </c>
      <c r="F390" s="90">
        <v>11233334.43</v>
      </c>
      <c r="G390" s="90">
        <v>9057370</v>
      </c>
      <c r="H390" s="90"/>
      <c r="I390" s="90">
        <v>2175964.43</v>
      </c>
      <c r="J390" s="90"/>
      <c r="K390" s="90"/>
      <c r="L390" s="90">
        <v>6418414.68</v>
      </c>
      <c r="M390" s="90">
        <v>6418414.68</v>
      </c>
      <c r="N390" s="91">
        <v>5229269.74</v>
      </c>
      <c r="O390" s="91"/>
      <c r="P390" s="91">
        <v>1189144.94</v>
      </c>
      <c r="Q390" s="91"/>
      <c r="R390" s="91"/>
    </row>
    <row r="391" spans="1:18" s="27" customFormat="1" ht="22.5">
      <c r="A391" s="93" t="s">
        <v>1371</v>
      </c>
      <c r="B391" s="52">
        <v>200</v>
      </c>
      <c r="C391" s="52" t="s">
        <v>1740</v>
      </c>
      <c r="D391" s="86" t="str">
        <f aca="true" t="shared" si="6" ref="D391:D454">IF(OR(LEFT(C391,5)="000 9",LEFT(C391,5)="000 7"),"X",C391)</f>
        <v>000 0405 0000000 000 224</v>
      </c>
      <c r="E391" s="89">
        <v>7066851.79</v>
      </c>
      <c r="F391" s="90">
        <v>7066851.79</v>
      </c>
      <c r="G391" s="90">
        <v>6433935.79</v>
      </c>
      <c r="H391" s="90"/>
      <c r="I391" s="90">
        <v>632916</v>
      </c>
      <c r="J391" s="90"/>
      <c r="K391" s="90"/>
      <c r="L391" s="90">
        <v>4473290.36</v>
      </c>
      <c r="M391" s="90">
        <v>4473290.36</v>
      </c>
      <c r="N391" s="91">
        <v>4054346.36</v>
      </c>
      <c r="O391" s="91"/>
      <c r="P391" s="91">
        <v>418944</v>
      </c>
      <c r="Q391" s="91"/>
      <c r="R391" s="91"/>
    </row>
    <row r="392" spans="1:18" s="27" customFormat="1" ht="22.5">
      <c r="A392" s="93" t="s">
        <v>1373</v>
      </c>
      <c r="B392" s="52">
        <v>200</v>
      </c>
      <c r="C392" s="52" t="s">
        <v>1741</v>
      </c>
      <c r="D392" s="86" t="str">
        <f t="shared" si="6"/>
        <v>000 0405 0000000 000 225</v>
      </c>
      <c r="E392" s="89">
        <v>5536033.38</v>
      </c>
      <c r="F392" s="90">
        <v>5536033.38</v>
      </c>
      <c r="G392" s="90">
        <v>4218733.98</v>
      </c>
      <c r="H392" s="90"/>
      <c r="I392" s="90">
        <v>1317299.4</v>
      </c>
      <c r="J392" s="90"/>
      <c r="K392" s="90"/>
      <c r="L392" s="90">
        <v>3494085.49</v>
      </c>
      <c r="M392" s="90">
        <v>3494085.49</v>
      </c>
      <c r="N392" s="91">
        <v>2636639.21</v>
      </c>
      <c r="O392" s="91"/>
      <c r="P392" s="91">
        <v>857446.28</v>
      </c>
      <c r="Q392" s="91"/>
      <c r="R392" s="91"/>
    </row>
    <row r="393" spans="1:18" s="27" customFormat="1" ht="12.75">
      <c r="A393" s="93" t="s">
        <v>1375</v>
      </c>
      <c r="B393" s="52">
        <v>200</v>
      </c>
      <c r="C393" s="52" t="s">
        <v>1742</v>
      </c>
      <c r="D393" s="86" t="str">
        <f t="shared" si="6"/>
        <v>000 0405 0000000 000 226</v>
      </c>
      <c r="E393" s="89">
        <v>36176726.56</v>
      </c>
      <c r="F393" s="90">
        <v>36176726.56</v>
      </c>
      <c r="G393" s="90">
        <v>33675741.82</v>
      </c>
      <c r="H393" s="90"/>
      <c r="I393" s="90">
        <v>2500984.74</v>
      </c>
      <c r="J393" s="90"/>
      <c r="K393" s="90"/>
      <c r="L393" s="90">
        <v>20045220.42</v>
      </c>
      <c r="M393" s="90">
        <v>20045220.42</v>
      </c>
      <c r="N393" s="91">
        <v>18289820.84</v>
      </c>
      <c r="O393" s="91"/>
      <c r="P393" s="91">
        <v>1755399.58</v>
      </c>
      <c r="Q393" s="91"/>
      <c r="R393" s="91"/>
    </row>
    <row r="394" spans="1:18" s="27" customFormat="1" ht="22.5">
      <c r="A394" s="93" t="s">
        <v>1381</v>
      </c>
      <c r="B394" s="52">
        <v>200</v>
      </c>
      <c r="C394" s="52" t="s">
        <v>1743</v>
      </c>
      <c r="D394" s="86" t="str">
        <f t="shared" si="6"/>
        <v>000 0405 0000000 000 240</v>
      </c>
      <c r="E394" s="89">
        <v>1846303330</v>
      </c>
      <c r="F394" s="90">
        <v>1846303330</v>
      </c>
      <c r="G394" s="90">
        <v>1137939701</v>
      </c>
      <c r="H394" s="90"/>
      <c r="I394" s="90">
        <v>708363629</v>
      </c>
      <c r="J394" s="90"/>
      <c r="K394" s="90"/>
      <c r="L394" s="90">
        <v>1313254898.5</v>
      </c>
      <c r="M394" s="90">
        <v>1313254898.5</v>
      </c>
      <c r="N394" s="91">
        <v>723617261</v>
      </c>
      <c r="O394" s="91"/>
      <c r="P394" s="91">
        <v>589637637.5</v>
      </c>
      <c r="Q394" s="91"/>
      <c r="R394" s="91"/>
    </row>
    <row r="395" spans="1:18" s="27" customFormat="1" ht="33.75">
      <c r="A395" s="93" t="s">
        <v>1383</v>
      </c>
      <c r="B395" s="52">
        <v>200</v>
      </c>
      <c r="C395" s="52" t="s">
        <v>1744</v>
      </c>
      <c r="D395" s="86" t="str">
        <f t="shared" si="6"/>
        <v>000 0405 0000000 000 241</v>
      </c>
      <c r="E395" s="89">
        <v>80798764</v>
      </c>
      <c r="F395" s="90">
        <v>80798764</v>
      </c>
      <c r="G395" s="90">
        <v>19592643</v>
      </c>
      <c r="H395" s="90"/>
      <c r="I395" s="90">
        <v>61206121</v>
      </c>
      <c r="J395" s="90"/>
      <c r="K395" s="90"/>
      <c r="L395" s="90">
        <v>73808275</v>
      </c>
      <c r="M395" s="90">
        <v>73808275</v>
      </c>
      <c r="N395" s="91">
        <v>16727910</v>
      </c>
      <c r="O395" s="91"/>
      <c r="P395" s="91">
        <v>57080365</v>
      </c>
      <c r="Q395" s="91"/>
      <c r="R395" s="91"/>
    </row>
    <row r="396" spans="1:18" s="27" customFormat="1" ht="45">
      <c r="A396" s="93" t="s">
        <v>1385</v>
      </c>
      <c r="B396" s="52">
        <v>200</v>
      </c>
      <c r="C396" s="52" t="s">
        <v>1745</v>
      </c>
      <c r="D396" s="86" t="str">
        <f t="shared" si="6"/>
        <v>000 0405 0000000 000 242</v>
      </c>
      <c r="E396" s="89">
        <v>1765504566</v>
      </c>
      <c r="F396" s="90">
        <v>1765504566</v>
      </c>
      <c r="G396" s="90">
        <v>1118347058</v>
      </c>
      <c r="H396" s="90"/>
      <c r="I396" s="90">
        <v>647157508</v>
      </c>
      <c r="J396" s="90"/>
      <c r="K396" s="90"/>
      <c r="L396" s="90">
        <v>1239446623.5</v>
      </c>
      <c r="M396" s="90">
        <v>1239446623.5</v>
      </c>
      <c r="N396" s="91">
        <v>706889351</v>
      </c>
      <c r="O396" s="91"/>
      <c r="P396" s="91">
        <v>532557272.5</v>
      </c>
      <c r="Q396" s="91"/>
      <c r="R396" s="91"/>
    </row>
    <row r="397" spans="1:18" s="27" customFormat="1" ht="12.75">
      <c r="A397" s="93" t="s">
        <v>1395</v>
      </c>
      <c r="B397" s="52">
        <v>200</v>
      </c>
      <c r="C397" s="52" t="s">
        <v>1746</v>
      </c>
      <c r="D397" s="86" t="str">
        <f t="shared" si="6"/>
        <v>000 0405 0000000 000 290</v>
      </c>
      <c r="E397" s="89">
        <v>8113226.09</v>
      </c>
      <c r="F397" s="90">
        <v>8113226.09</v>
      </c>
      <c r="G397" s="90">
        <v>7431050.21</v>
      </c>
      <c r="H397" s="90"/>
      <c r="I397" s="90">
        <v>677175.88</v>
      </c>
      <c r="J397" s="90">
        <v>5000</v>
      </c>
      <c r="K397" s="90"/>
      <c r="L397" s="90">
        <v>4847751.32</v>
      </c>
      <c r="M397" s="90">
        <v>4847751.32</v>
      </c>
      <c r="N397" s="91">
        <v>4532812.44</v>
      </c>
      <c r="O397" s="91"/>
      <c r="P397" s="91">
        <v>314938.88</v>
      </c>
      <c r="Q397" s="91"/>
      <c r="R397" s="91"/>
    </row>
    <row r="398" spans="1:18" s="27" customFormat="1" ht="12.75">
      <c r="A398" s="93" t="s">
        <v>1397</v>
      </c>
      <c r="B398" s="52">
        <v>200</v>
      </c>
      <c r="C398" s="52" t="s">
        <v>1747</v>
      </c>
      <c r="D398" s="86" t="str">
        <f t="shared" si="6"/>
        <v>000 0405 0000000 000 300</v>
      </c>
      <c r="E398" s="89">
        <v>50755074.57</v>
      </c>
      <c r="F398" s="90">
        <v>50755074.57</v>
      </c>
      <c r="G398" s="90">
        <v>33179513.2</v>
      </c>
      <c r="H398" s="90"/>
      <c r="I398" s="90">
        <v>12800081.37</v>
      </c>
      <c r="J398" s="90">
        <v>4775480</v>
      </c>
      <c r="K398" s="90"/>
      <c r="L398" s="90">
        <v>29252768.36</v>
      </c>
      <c r="M398" s="90">
        <v>29252768.36</v>
      </c>
      <c r="N398" s="91">
        <v>18617348.59</v>
      </c>
      <c r="O398" s="91"/>
      <c r="P398" s="91">
        <v>10458459.77</v>
      </c>
      <c r="Q398" s="91">
        <v>176960</v>
      </c>
      <c r="R398" s="91"/>
    </row>
    <row r="399" spans="1:18" s="27" customFormat="1" ht="22.5">
      <c r="A399" s="93" t="s">
        <v>1399</v>
      </c>
      <c r="B399" s="52">
        <v>200</v>
      </c>
      <c r="C399" s="52" t="s">
        <v>1748</v>
      </c>
      <c r="D399" s="86" t="str">
        <f t="shared" si="6"/>
        <v>000 0405 0000000 000 310</v>
      </c>
      <c r="E399" s="89">
        <v>15230171</v>
      </c>
      <c r="F399" s="90">
        <v>15230171</v>
      </c>
      <c r="G399" s="90">
        <v>3630545</v>
      </c>
      <c r="H399" s="90"/>
      <c r="I399" s="90">
        <v>6824146</v>
      </c>
      <c r="J399" s="90">
        <v>4775480</v>
      </c>
      <c r="K399" s="90"/>
      <c r="L399" s="90">
        <v>8399334.31</v>
      </c>
      <c r="M399" s="90">
        <v>8399334.31</v>
      </c>
      <c r="N399" s="91">
        <v>1926487</v>
      </c>
      <c r="O399" s="91"/>
      <c r="P399" s="91">
        <v>6295887.31</v>
      </c>
      <c r="Q399" s="91">
        <v>176960</v>
      </c>
      <c r="R399" s="91"/>
    </row>
    <row r="400" spans="1:18" s="27" customFormat="1" ht="22.5">
      <c r="A400" s="93" t="s">
        <v>1405</v>
      </c>
      <c r="B400" s="52">
        <v>200</v>
      </c>
      <c r="C400" s="52" t="s">
        <v>1749</v>
      </c>
      <c r="D400" s="86" t="str">
        <f t="shared" si="6"/>
        <v>000 0405 0000000 000 340</v>
      </c>
      <c r="E400" s="89">
        <v>35524903.57</v>
      </c>
      <c r="F400" s="90">
        <v>35524903.57</v>
      </c>
      <c r="G400" s="90">
        <v>29548968.2</v>
      </c>
      <c r="H400" s="90"/>
      <c r="I400" s="90">
        <v>5975935.37</v>
      </c>
      <c r="J400" s="90"/>
      <c r="K400" s="90"/>
      <c r="L400" s="90">
        <v>20853434.05</v>
      </c>
      <c r="M400" s="90">
        <v>20853434.05</v>
      </c>
      <c r="N400" s="91">
        <v>16690861.59</v>
      </c>
      <c r="O400" s="91"/>
      <c r="P400" s="91">
        <v>4162572.46</v>
      </c>
      <c r="Q400" s="91"/>
      <c r="R400" s="91"/>
    </row>
    <row r="401" spans="1:18" s="27" customFormat="1" ht="12.75">
      <c r="A401" s="93" t="s">
        <v>1750</v>
      </c>
      <c r="B401" s="52">
        <v>200</v>
      </c>
      <c r="C401" s="52" t="s">
        <v>1751</v>
      </c>
      <c r="D401" s="86" t="str">
        <f t="shared" si="6"/>
        <v>000 0406 0000000 000 000</v>
      </c>
      <c r="E401" s="89">
        <v>83034256.52</v>
      </c>
      <c r="F401" s="90">
        <v>83034256.52</v>
      </c>
      <c r="G401" s="90">
        <v>82654256.52</v>
      </c>
      <c r="H401" s="90">
        <v>379000</v>
      </c>
      <c r="I401" s="90"/>
      <c r="J401" s="90">
        <v>1000</v>
      </c>
      <c r="K401" s="90"/>
      <c r="L401" s="90">
        <v>10482308</v>
      </c>
      <c r="M401" s="90">
        <v>10482308</v>
      </c>
      <c r="N401" s="91">
        <v>10103949.31</v>
      </c>
      <c r="O401" s="91">
        <v>378358.69</v>
      </c>
      <c r="P401" s="91"/>
      <c r="Q401" s="91"/>
      <c r="R401" s="91"/>
    </row>
    <row r="402" spans="1:18" s="27" customFormat="1" ht="12.75">
      <c r="A402" s="93" t="s">
        <v>1353</v>
      </c>
      <c r="B402" s="52">
        <v>200</v>
      </c>
      <c r="C402" s="52" t="s">
        <v>1752</v>
      </c>
      <c r="D402" s="86" t="str">
        <f t="shared" si="6"/>
        <v>000 0406 0000000 000 200</v>
      </c>
      <c r="E402" s="89">
        <v>63039256.52</v>
      </c>
      <c r="F402" s="90">
        <v>63039256.52</v>
      </c>
      <c r="G402" s="90">
        <v>62659256.52</v>
      </c>
      <c r="H402" s="90">
        <v>379000</v>
      </c>
      <c r="I402" s="90"/>
      <c r="J402" s="90">
        <v>1000</v>
      </c>
      <c r="K402" s="90"/>
      <c r="L402" s="90">
        <v>10450856.73</v>
      </c>
      <c r="M402" s="90">
        <v>10450856.73</v>
      </c>
      <c r="N402" s="91">
        <v>10072498.04</v>
      </c>
      <c r="O402" s="91">
        <v>378358.69</v>
      </c>
      <c r="P402" s="91"/>
      <c r="Q402" s="91"/>
      <c r="R402" s="91"/>
    </row>
    <row r="403" spans="1:18" s="27" customFormat="1" ht="12.75">
      <c r="A403" s="93" t="s">
        <v>1363</v>
      </c>
      <c r="B403" s="52">
        <v>200</v>
      </c>
      <c r="C403" s="52" t="s">
        <v>1753</v>
      </c>
      <c r="D403" s="86" t="str">
        <f t="shared" si="6"/>
        <v>000 0406 0000000 000 220</v>
      </c>
      <c r="E403" s="89">
        <v>63039256.52</v>
      </c>
      <c r="F403" s="90">
        <v>63039256.52</v>
      </c>
      <c r="G403" s="90">
        <v>62659256.52</v>
      </c>
      <c r="H403" s="90">
        <v>379000</v>
      </c>
      <c r="I403" s="90"/>
      <c r="J403" s="90">
        <v>1000</v>
      </c>
      <c r="K403" s="90"/>
      <c r="L403" s="90">
        <v>10450856.73</v>
      </c>
      <c r="M403" s="90">
        <v>10450856.73</v>
      </c>
      <c r="N403" s="91">
        <v>10072498.04</v>
      </c>
      <c r="O403" s="91">
        <v>378358.69</v>
      </c>
      <c r="P403" s="91"/>
      <c r="Q403" s="91"/>
      <c r="R403" s="91"/>
    </row>
    <row r="404" spans="1:18" s="27" customFormat="1" ht="22.5">
      <c r="A404" s="93" t="s">
        <v>1373</v>
      </c>
      <c r="B404" s="52">
        <v>200</v>
      </c>
      <c r="C404" s="52" t="s">
        <v>1754</v>
      </c>
      <c r="D404" s="86" t="str">
        <f t="shared" si="6"/>
        <v>000 0406 0000000 000 225</v>
      </c>
      <c r="E404" s="89">
        <v>25601000</v>
      </c>
      <c r="F404" s="90">
        <v>25601000</v>
      </c>
      <c r="G404" s="90">
        <v>25600000</v>
      </c>
      <c r="H404" s="90"/>
      <c r="I404" s="90"/>
      <c r="J404" s="90">
        <v>1000</v>
      </c>
      <c r="K404" s="90"/>
      <c r="L404" s="90">
        <v>5303389.05</v>
      </c>
      <c r="M404" s="90">
        <v>5303389.05</v>
      </c>
      <c r="N404" s="91">
        <v>5303389.05</v>
      </c>
      <c r="O404" s="91"/>
      <c r="P404" s="91"/>
      <c r="Q404" s="91"/>
      <c r="R404" s="91"/>
    </row>
    <row r="405" spans="1:18" s="27" customFormat="1" ht="12.75">
      <c r="A405" s="93" t="s">
        <v>1375</v>
      </c>
      <c r="B405" s="52">
        <v>200</v>
      </c>
      <c r="C405" s="52" t="s">
        <v>1755</v>
      </c>
      <c r="D405" s="86" t="str">
        <f t="shared" si="6"/>
        <v>000 0406 0000000 000 226</v>
      </c>
      <c r="E405" s="89">
        <v>37438256.52</v>
      </c>
      <c r="F405" s="90">
        <v>37438256.52</v>
      </c>
      <c r="G405" s="90">
        <v>37059256.52</v>
      </c>
      <c r="H405" s="90">
        <v>379000</v>
      </c>
      <c r="I405" s="90"/>
      <c r="J405" s="90"/>
      <c r="K405" s="90"/>
      <c r="L405" s="90">
        <v>5147467.68</v>
      </c>
      <c r="M405" s="90">
        <v>5147467.68</v>
      </c>
      <c r="N405" s="91">
        <v>4769108.99</v>
      </c>
      <c r="O405" s="91">
        <v>378358.69</v>
      </c>
      <c r="P405" s="91"/>
      <c r="Q405" s="91"/>
      <c r="R405" s="91"/>
    </row>
    <row r="406" spans="1:18" s="27" customFormat="1" ht="12.75">
      <c r="A406" s="93" t="s">
        <v>1397</v>
      </c>
      <c r="B406" s="52">
        <v>200</v>
      </c>
      <c r="C406" s="52" t="s">
        <v>1756</v>
      </c>
      <c r="D406" s="86" t="str">
        <f t="shared" si="6"/>
        <v>000 0406 0000000 000 300</v>
      </c>
      <c r="E406" s="89">
        <v>19995000</v>
      </c>
      <c r="F406" s="90">
        <v>19995000</v>
      </c>
      <c r="G406" s="90">
        <v>19995000</v>
      </c>
      <c r="H406" s="90"/>
      <c r="I406" s="90"/>
      <c r="J406" s="90"/>
      <c r="K406" s="90"/>
      <c r="L406" s="90">
        <v>31451.27</v>
      </c>
      <c r="M406" s="90">
        <v>31451.27</v>
      </c>
      <c r="N406" s="91">
        <v>31451.27</v>
      </c>
      <c r="O406" s="91"/>
      <c r="P406" s="91"/>
      <c r="Q406" s="91"/>
      <c r="R406" s="91"/>
    </row>
    <row r="407" spans="1:18" s="27" customFormat="1" ht="22.5">
      <c r="A407" s="93" t="s">
        <v>1399</v>
      </c>
      <c r="B407" s="52">
        <v>200</v>
      </c>
      <c r="C407" s="52" t="s">
        <v>1757</v>
      </c>
      <c r="D407" s="86" t="str">
        <f t="shared" si="6"/>
        <v>000 0406 0000000 000 310</v>
      </c>
      <c r="E407" s="89">
        <v>19995000</v>
      </c>
      <c r="F407" s="90">
        <v>19995000</v>
      </c>
      <c r="G407" s="90">
        <v>19995000</v>
      </c>
      <c r="H407" s="90"/>
      <c r="I407" s="90"/>
      <c r="J407" s="90"/>
      <c r="K407" s="90"/>
      <c r="L407" s="90">
        <v>31451.27</v>
      </c>
      <c r="M407" s="90">
        <v>31451.27</v>
      </c>
      <c r="N407" s="91">
        <v>31451.27</v>
      </c>
      <c r="O407" s="91"/>
      <c r="P407" s="91"/>
      <c r="Q407" s="91"/>
      <c r="R407" s="91"/>
    </row>
    <row r="408" spans="1:18" s="27" customFormat="1" ht="12.75">
      <c r="A408" s="93" t="s">
        <v>1758</v>
      </c>
      <c r="B408" s="52">
        <v>200</v>
      </c>
      <c r="C408" s="52" t="s">
        <v>1759</v>
      </c>
      <c r="D408" s="86" t="str">
        <f t="shared" si="6"/>
        <v>000 0407 0000000 000 000</v>
      </c>
      <c r="E408" s="89">
        <v>252003913.45</v>
      </c>
      <c r="F408" s="90">
        <v>252003913.45</v>
      </c>
      <c r="G408" s="90">
        <v>248738853.05</v>
      </c>
      <c r="H408" s="90">
        <v>3242060.4</v>
      </c>
      <c r="I408" s="90">
        <v>23000</v>
      </c>
      <c r="J408" s="90"/>
      <c r="K408" s="90"/>
      <c r="L408" s="90">
        <v>126544387.5</v>
      </c>
      <c r="M408" s="90">
        <v>126544387.5</v>
      </c>
      <c r="N408" s="91">
        <v>125534873.95</v>
      </c>
      <c r="O408" s="91">
        <v>1009513.55</v>
      </c>
      <c r="P408" s="91"/>
      <c r="Q408" s="91"/>
      <c r="R408" s="91"/>
    </row>
    <row r="409" spans="1:18" s="27" customFormat="1" ht="12.75">
      <c r="A409" s="93" t="s">
        <v>1353</v>
      </c>
      <c r="B409" s="52">
        <v>200</v>
      </c>
      <c r="C409" s="52" t="s">
        <v>1760</v>
      </c>
      <c r="D409" s="86" t="str">
        <f t="shared" si="6"/>
        <v>000 0407 0000000 000 200</v>
      </c>
      <c r="E409" s="89">
        <v>182866663.45</v>
      </c>
      <c r="F409" s="90">
        <v>182866663.45</v>
      </c>
      <c r="G409" s="90">
        <v>179601603.05</v>
      </c>
      <c r="H409" s="90">
        <v>3242060.4</v>
      </c>
      <c r="I409" s="90">
        <v>23000</v>
      </c>
      <c r="J409" s="90"/>
      <c r="K409" s="90"/>
      <c r="L409" s="90">
        <v>74773335.23</v>
      </c>
      <c r="M409" s="90">
        <v>74773335.23</v>
      </c>
      <c r="N409" s="91">
        <v>73763821.68</v>
      </c>
      <c r="O409" s="91">
        <v>1009513.55</v>
      </c>
      <c r="P409" s="91"/>
      <c r="Q409" s="91"/>
      <c r="R409" s="91"/>
    </row>
    <row r="410" spans="1:18" s="27" customFormat="1" ht="22.5">
      <c r="A410" s="93" t="s">
        <v>1355</v>
      </c>
      <c r="B410" s="52">
        <v>200</v>
      </c>
      <c r="C410" s="52" t="s">
        <v>1761</v>
      </c>
      <c r="D410" s="86" t="str">
        <f t="shared" si="6"/>
        <v>000 0407 0000000 000 210</v>
      </c>
      <c r="E410" s="89">
        <v>37378200</v>
      </c>
      <c r="F410" s="90">
        <v>37378200</v>
      </c>
      <c r="G410" s="90">
        <v>37378200</v>
      </c>
      <c r="H410" s="90"/>
      <c r="I410" s="90"/>
      <c r="J410" s="90"/>
      <c r="K410" s="90"/>
      <c r="L410" s="90">
        <v>12830726.91</v>
      </c>
      <c r="M410" s="90">
        <v>12830726.91</v>
      </c>
      <c r="N410" s="91">
        <v>12830726.91</v>
      </c>
      <c r="O410" s="91"/>
      <c r="P410" s="91"/>
      <c r="Q410" s="91"/>
      <c r="R410" s="91"/>
    </row>
    <row r="411" spans="1:18" s="27" customFormat="1" ht="12.75">
      <c r="A411" s="93" t="s">
        <v>1357</v>
      </c>
      <c r="B411" s="52">
        <v>200</v>
      </c>
      <c r="C411" s="52" t="s">
        <v>1762</v>
      </c>
      <c r="D411" s="86" t="str">
        <f t="shared" si="6"/>
        <v>000 0407 0000000 000 211</v>
      </c>
      <c r="E411" s="89">
        <v>28295400</v>
      </c>
      <c r="F411" s="90">
        <v>28295400</v>
      </c>
      <c r="G411" s="90">
        <v>28295400</v>
      </c>
      <c r="H411" s="90"/>
      <c r="I411" s="90"/>
      <c r="J411" s="90"/>
      <c r="K411" s="90"/>
      <c r="L411" s="90">
        <v>10066461.81</v>
      </c>
      <c r="M411" s="90">
        <v>10066461.81</v>
      </c>
      <c r="N411" s="91">
        <v>10066461.81</v>
      </c>
      <c r="O411" s="91"/>
      <c r="P411" s="91"/>
      <c r="Q411" s="91"/>
      <c r="R411" s="91"/>
    </row>
    <row r="412" spans="1:18" s="27" customFormat="1" ht="12.75">
      <c r="A412" s="93" t="s">
        <v>1361</v>
      </c>
      <c r="B412" s="52">
        <v>200</v>
      </c>
      <c r="C412" s="52" t="s">
        <v>1763</v>
      </c>
      <c r="D412" s="86" t="str">
        <f t="shared" si="6"/>
        <v>000 0407 0000000 000 213</v>
      </c>
      <c r="E412" s="89">
        <v>9082800</v>
      </c>
      <c r="F412" s="90">
        <v>9082800</v>
      </c>
      <c r="G412" s="90">
        <v>9082800</v>
      </c>
      <c r="H412" s="90"/>
      <c r="I412" s="90"/>
      <c r="J412" s="90"/>
      <c r="K412" s="90"/>
      <c r="L412" s="90">
        <v>2764265.1</v>
      </c>
      <c r="M412" s="90">
        <v>2764265.1</v>
      </c>
      <c r="N412" s="91">
        <v>2764265.1</v>
      </c>
      <c r="O412" s="91"/>
      <c r="P412" s="91"/>
      <c r="Q412" s="91"/>
      <c r="R412" s="91"/>
    </row>
    <row r="413" spans="1:18" s="27" customFormat="1" ht="12.75">
      <c r="A413" s="93" t="s">
        <v>1363</v>
      </c>
      <c r="B413" s="52">
        <v>200</v>
      </c>
      <c r="C413" s="52" t="s">
        <v>1764</v>
      </c>
      <c r="D413" s="86" t="str">
        <f t="shared" si="6"/>
        <v>000 0407 0000000 000 220</v>
      </c>
      <c r="E413" s="89">
        <v>145488463.45</v>
      </c>
      <c r="F413" s="90">
        <v>145488463.45</v>
      </c>
      <c r="G413" s="90">
        <v>142223403.05</v>
      </c>
      <c r="H413" s="90">
        <v>3242060.4</v>
      </c>
      <c r="I413" s="90">
        <v>23000</v>
      </c>
      <c r="J413" s="90"/>
      <c r="K413" s="90"/>
      <c r="L413" s="90">
        <v>61942608.32</v>
      </c>
      <c r="M413" s="90">
        <v>61942608.32</v>
      </c>
      <c r="N413" s="91">
        <v>60933094.77</v>
      </c>
      <c r="O413" s="91">
        <v>1009513.55</v>
      </c>
      <c r="P413" s="91"/>
      <c r="Q413" s="91"/>
      <c r="R413" s="91"/>
    </row>
    <row r="414" spans="1:18" s="27" customFormat="1" ht="12.75">
      <c r="A414" s="93" t="s">
        <v>1365</v>
      </c>
      <c r="B414" s="52">
        <v>200</v>
      </c>
      <c r="C414" s="52" t="s">
        <v>1765</v>
      </c>
      <c r="D414" s="86" t="str">
        <f t="shared" si="6"/>
        <v>000 0407 0000000 000 221</v>
      </c>
      <c r="E414" s="89">
        <v>2196600</v>
      </c>
      <c r="F414" s="90">
        <v>2196600</v>
      </c>
      <c r="G414" s="90">
        <v>2196600</v>
      </c>
      <c r="H414" s="90"/>
      <c r="I414" s="90"/>
      <c r="J414" s="90"/>
      <c r="K414" s="90"/>
      <c r="L414" s="90">
        <v>1402239.86</v>
      </c>
      <c r="M414" s="90">
        <v>1402239.86</v>
      </c>
      <c r="N414" s="91">
        <v>1402239.86</v>
      </c>
      <c r="O414" s="91"/>
      <c r="P414" s="91"/>
      <c r="Q414" s="91"/>
      <c r="R414" s="91"/>
    </row>
    <row r="415" spans="1:18" s="27" customFormat="1" ht="12.75">
      <c r="A415" s="93" t="s">
        <v>1367</v>
      </c>
      <c r="B415" s="52">
        <v>200</v>
      </c>
      <c r="C415" s="52" t="s">
        <v>1766</v>
      </c>
      <c r="D415" s="86" t="str">
        <f t="shared" si="6"/>
        <v>000 0407 0000000 000 222</v>
      </c>
      <c r="E415" s="89">
        <v>163000</v>
      </c>
      <c r="F415" s="90">
        <v>163000</v>
      </c>
      <c r="G415" s="90">
        <v>163000</v>
      </c>
      <c r="H415" s="90"/>
      <c r="I415" s="90"/>
      <c r="J415" s="90"/>
      <c r="K415" s="90"/>
      <c r="L415" s="90">
        <v>19610</v>
      </c>
      <c r="M415" s="90">
        <v>19610</v>
      </c>
      <c r="N415" s="91">
        <v>19610</v>
      </c>
      <c r="O415" s="91"/>
      <c r="P415" s="91"/>
      <c r="Q415" s="91"/>
      <c r="R415" s="91"/>
    </row>
    <row r="416" spans="1:18" s="27" customFormat="1" ht="12.75">
      <c r="A416" s="93" t="s">
        <v>1369</v>
      </c>
      <c r="B416" s="52">
        <v>200</v>
      </c>
      <c r="C416" s="52" t="s">
        <v>1767</v>
      </c>
      <c r="D416" s="86" t="str">
        <f t="shared" si="6"/>
        <v>000 0407 0000000 000 223</v>
      </c>
      <c r="E416" s="89">
        <v>6769033</v>
      </c>
      <c r="F416" s="90">
        <v>6769033</v>
      </c>
      <c r="G416" s="90">
        <v>6769033</v>
      </c>
      <c r="H416" s="90"/>
      <c r="I416" s="90"/>
      <c r="J416" s="90"/>
      <c r="K416" s="90"/>
      <c r="L416" s="90">
        <v>2628315.61</v>
      </c>
      <c r="M416" s="90">
        <v>2628315.61</v>
      </c>
      <c r="N416" s="91">
        <v>2628315.61</v>
      </c>
      <c r="O416" s="91"/>
      <c r="P416" s="91"/>
      <c r="Q416" s="91"/>
      <c r="R416" s="91"/>
    </row>
    <row r="417" spans="1:18" s="27" customFormat="1" ht="22.5">
      <c r="A417" s="93" t="s">
        <v>1373</v>
      </c>
      <c r="B417" s="52">
        <v>200</v>
      </c>
      <c r="C417" s="52" t="s">
        <v>1768</v>
      </c>
      <c r="D417" s="86" t="str">
        <f t="shared" si="6"/>
        <v>000 0407 0000000 000 225</v>
      </c>
      <c r="E417" s="89">
        <v>38760363.32</v>
      </c>
      <c r="F417" s="90">
        <v>38760363.32</v>
      </c>
      <c r="G417" s="90">
        <v>37325747</v>
      </c>
      <c r="H417" s="90">
        <v>1434616.32</v>
      </c>
      <c r="I417" s="90"/>
      <c r="J417" s="90"/>
      <c r="K417" s="90"/>
      <c r="L417" s="90">
        <v>1469949.86</v>
      </c>
      <c r="M417" s="90">
        <v>1469949.86</v>
      </c>
      <c r="N417" s="91">
        <v>1469949.86</v>
      </c>
      <c r="O417" s="91"/>
      <c r="P417" s="91"/>
      <c r="Q417" s="91"/>
      <c r="R417" s="91"/>
    </row>
    <row r="418" spans="1:18" s="27" customFormat="1" ht="12.75">
      <c r="A418" s="93" t="s">
        <v>1375</v>
      </c>
      <c r="B418" s="52">
        <v>200</v>
      </c>
      <c r="C418" s="52" t="s">
        <v>1769</v>
      </c>
      <c r="D418" s="86" t="str">
        <f t="shared" si="6"/>
        <v>000 0407 0000000 000 226</v>
      </c>
      <c r="E418" s="89">
        <v>97599467.13</v>
      </c>
      <c r="F418" s="90">
        <v>97599467.13</v>
      </c>
      <c r="G418" s="90">
        <v>95769023.05</v>
      </c>
      <c r="H418" s="90">
        <v>1807444.08</v>
      </c>
      <c r="I418" s="90">
        <v>23000</v>
      </c>
      <c r="J418" s="90"/>
      <c r="K418" s="90"/>
      <c r="L418" s="90">
        <v>56422492.99</v>
      </c>
      <c r="M418" s="90">
        <v>56422492.99</v>
      </c>
      <c r="N418" s="91">
        <v>55412979.44</v>
      </c>
      <c r="O418" s="91">
        <v>1009513.55</v>
      </c>
      <c r="P418" s="91"/>
      <c r="Q418" s="91"/>
      <c r="R418" s="91"/>
    </row>
    <row r="419" spans="1:18" s="27" customFormat="1" ht="12.75">
      <c r="A419" s="93" t="s">
        <v>1397</v>
      </c>
      <c r="B419" s="52">
        <v>200</v>
      </c>
      <c r="C419" s="52" t="s">
        <v>1770</v>
      </c>
      <c r="D419" s="86" t="str">
        <f t="shared" si="6"/>
        <v>000 0407 0000000 000 300</v>
      </c>
      <c r="E419" s="89">
        <v>69137250</v>
      </c>
      <c r="F419" s="90">
        <v>69137250</v>
      </c>
      <c r="G419" s="90">
        <v>69137250</v>
      </c>
      <c r="H419" s="90"/>
      <c r="I419" s="90"/>
      <c r="J419" s="90"/>
      <c r="K419" s="90"/>
      <c r="L419" s="90">
        <v>51771052.27</v>
      </c>
      <c r="M419" s="90">
        <v>51771052.27</v>
      </c>
      <c r="N419" s="91">
        <v>51771052.27</v>
      </c>
      <c r="O419" s="91"/>
      <c r="P419" s="91"/>
      <c r="Q419" s="91"/>
      <c r="R419" s="91"/>
    </row>
    <row r="420" spans="1:18" s="27" customFormat="1" ht="22.5">
      <c r="A420" s="93" t="s">
        <v>1399</v>
      </c>
      <c r="B420" s="52">
        <v>200</v>
      </c>
      <c r="C420" s="52" t="s">
        <v>1771</v>
      </c>
      <c r="D420" s="86" t="str">
        <f t="shared" si="6"/>
        <v>000 0407 0000000 000 310</v>
      </c>
      <c r="E420" s="89">
        <v>58440000</v>
      </c>
      <c r="F420" s="90">
        <v>58440000</v>
      </c>
      <c r="G420" s="90">
        <v>58440000</v>
      </c>
      <c r="H420" s="90"/>
      <c r="I420" s="90"/>
      <c r="J420" s="90"/>
      <c r="K420" s="90"/>
      <c r="L420" s="90">
        <v>44149585.1</v>
      </c>
      <c r="M420" s="90">
        <v>44149585.1</v>
      </c>
      <c r="N420" s="91">
        <v>44149585.1</v>
      </c>
      <c r="O420" s="91"/>
      <c r="P420" s="91"/>
      <c r="Q420" s="91"/>
      <c r="R420" s="91"/>
    </row>
    <row r="421" spans="1:18" s="27" customFormat="1" ht="22.5">
      <c r="A421" s="93" t="s">
        <v>1405</v>
      </c>
      <c r="B421" s="52">
        <v>200</v>
      </c>
      <c r="C421" s="52" t="s">
        <v>1772</v>
      </c>
      <c r="D421" s="86" t="str">
        <f t="shared" si="6"/>
        <v>000 0407 0000000 000 340</v>
      </c>
      <c r="E421" s="89">
        <v>10697250</v>
      </c>
      <c r="F421" s="90">
        <v>10697250</v>
      </c>
      <c r="G421" s="90">
        <v>10697250</v>
      </c>
      <c r="H421" s="90"/>
      <c r="I421" s="90"/>
      <c r="J421" s="90"/>
      <c r="K421" s="90"/>
      <c r="L421" s="90">
        <v>7621467.17</v>
      </c>
      <c r="M421" s="90">
        <v>7621467.17</v>
      </c>
      <c r="N421" s="91">
        <v>7621467.17</v>
      </c>
      <c r="O421" s="91"/>
      <c r="P421" s="91"/>
      <c r="Q421" s="91"/>
      <c r="R421" s="91"/>
    </row>
    <row r="422" spans="1:18" s="27" customFormat="1" ht="12.75">
      <c r="A422" s="93" t="s">
        <v>1773</v>
      </c>
      <c r="B422" s="52">
        <v>200</v>
      </c>
      <c r="C422" s="52" t="s">
        <v>1774</v>
      </c>
      <c r="D422" s="86" t="str">
        <f t="shared" si="6"/>
        <v>000 0408 0000000 000 000</v>
      </c>
      <c r="E422" s="89">
        <v>1657017108.33</v>
      </c>
      <c r="F422" s="90">
        <v>1657017108.33</v>
      </c>
      <c r="G422" s="90">
        <v>637427800</v>
      </c>
      <c r="H422" s="90">
        <v>978702921</v>
      </c>
      <c r="I422" s="90">
        <v>39366387.33</v>
      </c>
      <c r="J422" s="90">
        <v>1520000</v>
      </c>
      <c r="K422" s="90"/>
      <c r="L422" s="90">
        <v>996345182.16</v>
      </c>
      <c r="M422" s="90">
        <v>996345182.16</v>
      </c>
      <c r="N422" s="91">
        <v>377163795.86</v>
      </c>
      <c r="O422" s="91">
        <v>591879744.84</v>
      </c>
      <c r="P422" s="91">
        <v>26330641.46</v>
      </c>
      <c r="Q422" s="91">
        <v>971000</v>
      </c>
      <c r="R422" s="91"/>
    </row>
    <row r="423" spans="1:18" s="27" customFormat="1" ht="12.75">
      <c r="A423" s="93" t="s">
        <v>1353</v>
      </c>
      <c r="B423" s="52">
        <v>200</v>
      </c>
      <c r="C423" s="52" t="s">
        <v>1775</v>
      </c>
      <c r="D423" s="86" t="str">
        <f t="shared" si="6"/>
        <v>000 0408 0000000 000 200</v>
      </c>
      <c r="E423" s="89">
        <v>1134421098</v>
      </c>
      <c r="F423" s="90">
        <v>1134421098</v>
      </c>
      <c r="G423" s="90">
        <v>217089002</v>
      </c>
      <c r="H423" s="90">
        <v>886021209</v>
      </c>
      <c r="I423" s="90">
        <v>30790887</v>
      </c>
      <c r="J423" s="90">
        <v>520000</v>
      </c>
      <c r="K423" s="90"/>
      <c r="L423" s="90">
        <v>710941663.49</v>
      </c>
      <c r="M423" s="90">
        <v>710941663.49</v>
      </c>
      <c r="N423" s="91">
        <v>103819131.82</v>
      </c>
      <c r="O423" s="91">
        <v>584646830.94</v>
      </c>
      <c r="P423" s="91">
        <v>22215700.73</v>
      </c>
      <c r="Q423" s="91">
        <v>260000</v>
      </c>
      <c r="R423" s="91"/>
    </row>
    <row r="424" spans="1:18" s="27" customFormat="1" ht="22.5">
      <c r="A424" s="93" t="s">
        <v>1355</v>
      </c>
      <c r="B424" s="52">
        <v>200</v>
      </c>
      <c r="C424" s="52" t="s">
        <v>1776</v>
      </c>
      <c r="D424" s="86" t="str">
        <f t="shared" si="6"/>
        <v>000 0408 0000000 000 210</v>
      </c>
      <c r="E424" s="89">
        <v>13402909</v>
      </c>
      <c r="F424" s="90">
        <v>13402909</v>
      </c>
      <c r="G424" s="90"/>
      <c r="H424" s="90">
        <v>13402909</v>
      </c>
      <c r="I424" s="90"/>
      <c r="J424" s="90"/>
      <c r="K424" s="90"/>
      <c r="L424" s="90">
        <v>10195907.75</v>
      </c>
      <c r="M424" s="90">
        <v>10195907.75</v>
      </c>
      <c r="N424" s="91"/>
      <c r="O424" s="91">
        <v>10195907.75</v>
      </c>
      <c r="P424" s="91"/>
      <c r="Q424" s="91"/>
      <c r="R424" s="91"/>
    </row>
    <row r="425" spans="1:18" s="27" customFormat="1" ht="12.75">
      <c r="A425" s="93" t="s">
        <v>1357</v>
      </c>
      <c r="B425" s="52">
        <v>200</v>
      </c>
      <c r="C425" s="52" t="s">
        <v>1777</v>
      </c>
      <c r="D425" s="86" t="str">
        <f t="shared" si="6"/>
        <v>000 0408 0000000 000 211</v>
      </c>
      <c r="E425" s="89">
        <v>10549910</v>
      </c>
      <c r="F425" s="90">
        <v>10549910</v>
      </c>
      <c r="G425" s="90"/>
      <c r="H425" s="90">
        <v>10549910</v>
      </c>
      <c r="I425" s="90"/>
      <c r="J425" s="90"/>
      <c r="K425" s="90"/>
      <c r="L425" s="90">
        <v>7988797.65</v>
      </c>
      <c r="M425" s="90">
        <v>7988797.65</v>
      </c>
      <c r="N425" s="91"/>
      <c r="O425" s="91">
        <v>7988797.65</v>
      </c>
      <c r="P425" s="91"/>
      <c r="Q425" s="91"/>
      <c r="R425" s="91"/>
    </row>
    <row r="426" spans="1:18" s="27" customFormat="1" ht="12.75">
      <c r="A426" s="93" t="s">
        <v>1359</v>
      </c>
      <c r="B426" s="52">
        <v>200</v>
      </c>
      <c r="C426" s="52" t="s">
        <v>1778</v>
      </c>
      <c r="D426" s="86" t="str">
        <f t="shared" si="6"/>
        <v>000 0408 0000000 000 212</v>
      </c>
      <c r="E426" s="89">
        <v>88900</v>
      </c>
      <c r="F426" s="90">
        <v>88900</v>
      </c>
      <c r="G426" s="90"/>
      <c r="H426" s="90">
        <v>88900</v>
      </c>
      <c r="I426" s="90"/>
      <c r="J426" s="90"/>
      <c r="K426" s="90"/>
      <c r="L426" s="90">
        <v>1500</v>
      </c>
      <c r="M426" s="90">
        <v>1500</v>
      </c>
      <c r="N426" s="91"/>
      <c r="O426" s="91">
        <v>1500</v>
      </c>
      <c r="P426" s="91"/>
      <c r="Q426" s="91"/>
      <c r="R426" s="91"/>
    </row>
    <row r="427" spans="1:18" s="27" customFormat="1" ht="12.75">
      <c r="A427" s="93" t="s">
        <v>1361</v>
      </c>
      <c r="B427" s="52">
        <v>200</v>
      </c>
      <c r="C427" s="52" t="s">
        <v>1779</v>
      </c>
      <c r="D427" s="86" t="str">
        <f t="shared" si="6"/>
        <v>000 0408 0000000 000 213</v>
      </c>
      <c r="E427" s="89">
        <v>2764099</v>
      </c>
      <c r="F427" s="90">
        <v>2764099</v>
      </c>
      <c r="G427" s="90"/>
      <c r="H427" s="90">
        <v>2764099</v>
      </c>
      <c r="I427" s="90"/>
      <c r="J427" s="90"/>
      <c r="K427" s="90"/>
      <c r="L427" s="90">
        <v>2205610.1</v>
      </c>
      <c r="M427" s="90">
        <v>2205610.1</v>
      </c>
      <c r="N427" s="91"/>
      <c r="O427" s="91">
        <v>2205610.1</v>
      </c>
      <c r="P427" s="91"/>
      <c r="Q427" s="91"/>
      <c r="R427" s="91"/>
    </row>
    <row r="428" spans="1:18" s="27" customFormat="1" ht="12.75">
      <c r="A428" s="93" t="s">
        <v>1363</v>
      </c>
      <c r="B428" s="52">
        <v>200</v>
      </c>
      <c r="C428" s="52" t="s">
        <v>1780</v>
      </c>
      <c r="D428" s="86" t="str">
        <f t="shared" si="6"/>
        <v>000 0408 0000000 000 220</v>
      </c>
      <c r="E428" s="89">
        <v>74456367</v>
      </c>
      <c r="F428" s="90">
        <v>74456367</v>
      </c>
      <c r="G428" s="90">
        <v>69954067</v>
      </c>
      <c r="H428" s="90">
        <v>4002300</v>
      </c>
      <c r="I428" s="90">
        <v>500000</v>
      </c>
      <c r="J428" s="90"/>
      <c r="K428" s="90"/>
      <c r="L428" s="90">
        <v>20935080.58</v>
      </c>
      <c r="M428" s="90">
        <v>20935080.58</v>
      </c>
      <c r="N428" s="91">
        <v>19607499.14</v>
      </c>
      <c r="O428" s="91">
        <v>895581.44</v>
      </c>
      <c r="P428" s="91">
        <v>432000</v>
      </c>
      <c r="Q428" s="91"/>
      <c r="R428" s="91"/>
    </row>
    <row r="429" spans="1:18" s="27" customFormat="1" ht="12.75">
      <c r="A429" s="93" t="s">
        <v>1365</v>
      </c>
      <c r="B429" s="52">
        <v>200</v>
      </c>
      <c r="C429" s="52" t="s">
        <v>1781</v>
      </c>
      <c r="D429" s="86" t="str">
        <f t="shared" si="6"/>
        <v>000 0408 0000000 000 221</v>
      </c>
      <c r="E429" s="89">
        <v>288000</v>
      </c>
      <c r="F429" s="90">
        <v>288000</v>
      </c>
      <c r="G429" s="90"/>
      <c r="H429" s="90">
        <v>288000</v>
      </c>
      <c r="I429" s="90"/>
      <c r="J429" s="90"/>
      <c r="K429" s="90"/>
      <c r="L429" s="90">
        <v>116382.12</v>
      </c>
      <c r="M429" s="90">
        <v>116382.12</v>
      </c>
      <c r="N429" s="91"/>
      <c r="O429" s="91">
        <v>116382.12</v>
      </c>
      <c r="P429" s="91"/>
      <c r="Q429" s="91"/>
      <c r="R429" s="91"/>
    </row>
    <row r="430" spans="1:18" s="27" customFormat="1" ht="12.75">
      <c r="A430" s="93" t="s">
        <v>1367</v>
      </c>
      <c r="B430" s="52">
        <v>200</v>
      </c>
      <c r="C430" s="52" t="s">
        <v>1782</v>
      </c>
      <c r="D430" s="86" t="str">
        <f t="shared" si="6"/>
        <v>000 0408 0000000 000 222</v>
      </c>
      <c r="E430" s="89">
        <v>333600</v>
      </c>
      <c r="F430" s="90">
        <v>333600</v>
      </c>
      <c r="G430" s="90"/>
      <c r="H430" s="90">
        <v>333600</v>
      </c>
      <c r="I430" s="90"/>
      <c r="J430" s="90"/>
      <c r="K430" s="90"/>
      <c r="L430" s="90">
        <v>24315.6</v>
      </c>
      <c r="M430" s="90">
        <v>24315.6</v>
      </c>
      <c r="N430" s="91"/>
      <c r="O430" s="91">
        <v>24315.6</v>
      </c>
      <c r="P430" s="91"/>
      <c r="Q430" s="91"/>
      <c r="R430" s="91"/>
    </row>
    <row r="431" spans="1:18" s="27" customFormat="1" ht="12.75">
      <c r="A431" s="93" t="s">
        <v>1369</v>
      </c>
      <c r="B431" s="52">
        <v>200</v>
      </c>
      <c r="C431" s="52" t="s">
        <v>1783</v>
      </c>
      <c r="D431" s="86" t="str">
        <f t="shared" si="6"/>
        <v>000 0408 0000000 000 223</v>
      </c>
      <c r="E431" s="89">
        <v>222400</v>
      </c>
      <c r="F431" s="90">
        <v>222400</v>
      </c>
      <c r="G431" s="90"/>
      <c r="H431" s="90">
        <v>222400</v>
      </c>
      <c r="I431" s="90"/>
      <c r="J431" s="90"/>
      <c r="K431" s="90"/>
      <c r="L431" s="90">
        <v>111199.98</v>
      </c>
      <c r="M431" s="90">
        <v>111199.98</v>
      </c>
      <c r="N431" s="91"/>
      <c r="O431" s="91">
        <v>111199.98</v>
      </c>
      <c r="P431" s="91"/>
      <c r="Q431" s="91"/>
      <c r="R431" s="91"/>
    </row>
    <row r="432" spans="1:18" s="27" customFormat="1" ht="22.5">
      <c r="A432" s="93" t="s">
        <v>1371</v>
      </c>
      <c r="B432" s="52">
        <v>200</v>
      </c>
      <c r="C432" s="52" t="s">
        <v>1784</v>
      </c>
      <c r="D432" s="86" t="str">
        <f t="shared" si="6"/>
        <v>000 0408 0000000 000 224</v>
      </c>
      <c r="E432" s="89">
        <v>897400</v>
      </c>
      <c r="F432" s="90">
        <v>897400</v>
      </c>
      <c r="G432" s="90"/>
      <c r="H432" s="90">
        <v>897400</v>
      </c>
      <c r="I432" s="90"/>
      <c r="J432" s="90"/>
      <c r="K432" s="90"/>
      <c r="L432" s="90"/>
      <c r="M432" s="90"/>
      <c r="N432" s="91"/>
      <c r="O432" s="91"/>
      <c r="P432" s="91"/>
      <c r="Q432" s="91"/>
      <c r="R432" s="91"/>
    </row>
    <row r="433" spans="1:18" s="27" customFormat="1" ht="22.5">
      <c r="A433" s="93" t="s">
        <v>1373</v>
      </c>
      <c r="B433" s="52">
        <v>200</v>
      </c>
      <c r="C433" s="52" t="s">
        <v>1785</v>
      </c>
      <c r="D433" s="86" t="str">
        <f t="shared" si="6"/>
        <v>000 0408 0000000 000 225</v>
      </c>
      <c r="E433" s="89">
        <v>686100</v>
      </c>
      <c r="F433" s="90">
        <v>686100</v>
      </c>
      <c r="G433" s="90"/>
      <c r="H433" s="90">
        <v>686100</v>
      </c>
      <c r="I433" s="90"/>
      <c r="J433" s="90"/>
      <c r="K433" s="90"/>
      <c r="L433" s="90">
        <v>47552</v>
      </c>
      <c r="M433" s="90">
        <v>47552</v>
      </c>
      <c r="N433" s="91"/>
      <c r="O433" s="91">
        <v>47552</v>
      </c>
      <c r="P433" s="91"/>
      <c r="Q433" s="91"/>
      <c r="R433" s="91"/>
    </row>
    <row r="434" spans="1:18" s="27" customFormat="1" ht="12.75">
      <c r="A434" s="93" t="s">
        <v>1375</v>
      </c>
      <c r="B434" s="52">
        <v>200</v>
      </c>
      <c r="C434" s="52" t="s">
        <v>807</v>
      </c>
      <c r="D434" s="86" t="str">
        <f t="shared" si="6"/>
        <v>000 0408 0000000 000 226</v>
      </c>
      <c r="E434" s="89">
        <v>72028867</v>
      </c>
      <c r="F434" s="90">
        <v>72028867</v>
      </c>
      <c r="G434" s="90">
        <v>69954067</v>
      </c>
      <c r="H434" s="90">
        <v>1574800</v>
      </c>
      <c r="I434" s="90">
        <v>500000</v>
      </c>
      <c r="J434" s="90"/>
      <c r="K434" s="90"/>
      <c r="L434" s="90">
        <v>20635630.88</v>
      </c>
      <c r="M434" s="90">
        <v>20635630.88</v>
      </c>
      <c r="N434" s="91">
        <v>19607499.14</v>
      </c>
      <c r="O434" s="91">
        <v>596131.74</v>
      </c>
      <c r="P434" s="91">
        <v>432000</v>
      </c>
      <c r="Q434" s="91"/>
      <c r="R434" s="91"/>
    </row>
    <row r="435" spans="1:18" s="27" customFormat="1" ht="22.5">
      <c r="A435" s="93" t="s">
        <v>1381</v>
      </c>
      <c r="B435" s="52">
        <v>200</v>
      </c>
      <c r="C435" s="52" t="s">
        <v>808</v>
      </c>
      <c r="D435" s="86" t="str">
        <f t="shared" si="6"/>
        <v>000 0408 0000000 000 240</v>
      </c>
      <c r="E435" s="89">
        <v>1033892059.89</v>
      </c>
      <c r="F435" s="90">
        <v>1033892059.89</v>
      </c>
      <c r="G435" s="90">
        <v>139007800</v>
      </c>
      <c r="H435" s="90">
        <v>864073372.89</v>
      </c>
      <c r="I435" s="90">
        <v>30290887</v>
      </c>
      <c r="J435" s="90">
        <v>520000</v>
      </c>
      <c r="K435" s="90"/>
      <c r="L435" s="90">
        <v>669210279.19</v>
      </c>
      <c r="M435" s="90">
        <v>669210279.19</v>
      </c>
      <c r="N435" s="91">
        <v>78104797</v>
      </c>
      <c r="O435" s="91">
        <v>569061781.46</v>
      </c>
      <c r="P435" s="91">
        <v>21783700.73</v>
      </c>
      <c r="Q435" s="91">
        <v>260000</v>
      </c>
      <c r="R435" s="91"/>
    </row>
    <row r="436" spans="1:18" s="27" customFormat="1" ht="33.75">
      <c r="A436" s="93" t="s">
        <v>1383</v>
      </c>
      <c r="B436" s="52">
        <v>200</v>
      </c>
      <c r="C436" s="52" t="s">
        <v>809</v>
      </c>
      <c r="D436" s="86" t="str">
        <f t="shared" si="6"/>
        <v>000 0408 0000000 000 241</v>
      </c>
      <c r="E436" s="89">
        <v>843679201.89</v>
      </c>
      <c r="F436" s="90">
        <v>843679201.89</v>
      </c>
      <c r="G436" s="90"/>
      <c r="H436" s="90">
        <v>825553924.89</v>
      </c>
      <c r="I436" s="90">
        <v>17865277</v>
      </c>
      <c r="J436" s="90">
        <v>260000</v>
      </c>
      <c r="K436" s="90"/>
      <c r="L436" s="90">
        <v>566971615.87</v>
      </c>
      <c r="M436" s="90">
        <v>566971615.87</v>
      </c>
      <c r="N436" s="91"/>
      <c r="O436" s="91">
        <v>552304847.47</v>
      </c>
      <c r="P436" s="91">
        <v>14486768.4</v>
      </c>
      <c r="Q436" s="91">
        <v>180000</v>
      </c>
      <c r="R436" s="91"/>
    </row>
    <row r="437" spans="1:18" s="27" customFormat="1" ht="45">
      <c r="A437" s="93" t="s">
        <v>1385</v>
      </c>
      <c r="B437" s="52">
        <v>200</v>
      </c>
      <c r="C437" s="52" t="s">
        <v>810</v>
      </c>
      <c r="D437" s="86" t="str">
        <f t="shared" si="6"/>
        <v>000 0408 0000000 000 242</v>
      </c>
      <c r="E437" s="89">
        <v>190212858</v>
      </c>
      <c r="F437" s="90">
        <v>190212858</v>
      </c>
      <c r="G437" s="90">
        <v>139007800</v>
      </c>
      <c r="H437" s="90">
        <v>38519448</v>
      </c>
      <c r="I437" s="90">
        <v>12425610</v>
      </c>
      <c r="J437" s="90">
        <v>260000</v>
      </c>
      <c r="K437" s="90"/>
      <c r="L437" s="90">
        <v>102238663.32</v>
      </c>
      <c r="M437" s="90">
        <v>102238663.32</v>
      </c>
      <c r="N437" s="91">
        <v>78104797</v>
      </c>
      <c r="O437" s="91">
        <v>16756933.99</v>
      </c>
      <c r="P437" s="91">
        <v>7296932.33</v>
      </c>
      <c r="Q437" s="91">
        <v>80000</v>
      </c>
      <c r="R437" s="91"/>
    </row>
    <row r="438" spans="1:18" s="27" customFormat="1" ht="12.75">
      <c r="A438" s="93" t="s">
        <v>1395</v>
      </c>
      <c r="B438" s="52">
        <v>200</v>
      </c>
      <c r="C438" s="52" t="s">
        <v>811</v>
      </c>
      <c r="D438" s="86" t="str">
        <f t="shared" si="6"/>
        <v>000 0408 0000000 000 290</v>
      </c>
      <c r="E438" s="89">
        <v>12669762.11</v>
      </c>
      <c r="F438" s="90">
        <v>12669762.11</v>
      </c>
      <c r="G438" s="90">
        <v>8127135</v>
      </c>
      <c r="H438" s="90">
        <v>4542627.11</v>
      </c>
      <c r="I438" s="90"/>
      <c r="J438" s="90"/>
      <c r="K438" s="90"/>
      <c r="L438" s="90">
        <v>10600395.97</v>
      </c>
      <c r="M438" s="90">
        <v>10600395.97</v>
      </c>
      <c r="N438" s="91">
        <v>6106835.68</v>
      </c>
      <c r="O438" s="91">
        <v>4493560.29</v>
      </c>
      <c r="P438" s="91"/>
      <c r="Q438" s="91"/>
      <c r="R438" s="91"/>
    </row>
    <row r="439" spans="1:18" s="27" customFormat="1" ht="12.75">
      <c r="A439" s="93" t="s">
        <v>1397</v>
      </c>
      <c r="B439" s="52">
        <v>200</v>
      </c>
      <c r="C439" s="52" t="s">
        <v>812</v>
      </c>
      <c r="D439" s="86" t="str">
        <f t="shared" si="6"/>
        <v>000 0408 0000000 000 300</v>
      </c>
      <c r="E439" s="89">
        <v>522596010.33</v>
      </c>
      <c r="F439" s="90">
        <v>522596010.33</v>
      </c>
      <c r="G439" s="90">
        <v>420338798</v>
      </c>
      <c r="H439" s="90">
        <v>92681712</v>
      </c>
      <c r="I439" s="90">
        <v>8575500.33</v>
      </c>
      <c r="J439" s="90">
        <v>1000000</v>
      </c>
      <c r="K439" s="90"/>
      <c r="L439" s="90">
        <v>285403518.67</v>
      </c>
      <c r="M439" s="90">
        <v>285403518.67</v>
      </c>
      <c r="N439" s="91">
        <v>273344664.04</v>
      </c>
      <c r="O439" s="91">
        <v>7232913.9</v>
      </c>
      <c r="P439" s="91">
        <v>4114940.73</v>
      </c>
      <c r="Q439" s="91">
        <v>711000</v>
      </c>
      <c r="R439" s="91"/>
    </row>
    <row r="440" spans="1:18" s="27" customFormat="1" ht="22.5">
      <c r="A440" s="93" t="s">
        <v>1399</v>
      </c>
      <c r="B440" s="52">
        <v>200</v>
      </c>
      <c r="C440" s="52" t="s">
        <v>813</v>
      </c>
      <c r="D440" s="86" t="str">
        <f t="shared" si="6"/>
        <v>000 0408 0000000 000 310</v>
      </c>
      <c r="E440" s="89">
        <v>522341419.33</v>
      </c>
      <c r="F440" s="90">
        <v>522341419.33</v>
      </c>
      <c r="G440" s="90">
        <v>420338798</v>
      </c>
      <c r="H440" s="90">
        <v>92427121</v>
      </c>
      <c r="I440" s="90">
        <v>8575500.33</v>
      </c>
      <c r="J440" s="90">
        <v>1000000</v>
      </c>
      <c r="K440" s="90"/>
      <c r="L440" s="90">
        <v>285287875.77</v>
      </c>
      <c r="M440" s="90">
        <v>285287875.77</v>
      </c>
      <c r="N440" s="91">
        <v>273344664.04</v>
      </c>
      <c r="O440" s="91">
        <v>7117271</v>
      </c>
      <c r="P440" s="91">
        <v>4114940.73</v>
      </c>
      <c r="Q440" s="91">
        <v>711000</v>
      </c>
      <c r="R440" s="91"/>
    </row>
    <row r="441" spans="1:18" s="27" customFormat="1" ht="22.5">
      <c r="A441" s="93" t="s">
        <v>1405</v>
      </c>
      <c r="B441" s="52">
        <v>200</v>
      </c>
      <c r="C441" s="52" t="s">
        <v>814</v>
      </c>
      <c r="D441" s="86" t="str">
        <f t="shared" si="6"/>
        <v>000 0408 0000000 000 340</v>
      </c>
      <c r="E441" s="89">
        <v>254591</v>
      </c>
      <c r="F441" s="90">
        <v>254591</v>
      </c>
      <c r="G441" s="90"/>
      <c r="H441" s="90">
        <v>254591</v>
      </c>
      <c r="I441" s="90"/>
      <c r="J441" s="90"/>
      <c r="K441" s="90"/>
      <c r="L441" s="90">
        <v>115642.9</v>
      </c>
      <c r="M441" s="90">
        <v>115642.9</v>
      </c>
      <c r="N441" s="91"/>
      <c r="O441" s="91">
        <v>115642.9</v>
      </c>
      <c r="P441" s="91"/>
      <c r="Q441" s="91"/>
      <c r="R441" s="91"/>
    </row>
    <row r="442" spans="1:18" s="27" customFormat="1" ht="12.75">
      <c r="A442" s="93" t="s">
        <v>815</v>
      </c>
      <c r="B442" s="52">
        <v>200</v>
      </c>
      <c r="C442" s="52" t="s">
        <v>816</v>
      </c>
      <c r="D442" s="86" t="str">
        <f t="shared" si="6"/>
        <v>000 0409 0000000 000 000</v>
      </c>
      <c r="E442" s="89">
        <v>5051405837.18</v>
      </c>
      <c r="F442" s="90">
        <v>5051405837.18</v>
      </c>
      <c r="G442" s="90">
        <v>4973402139.96</v>
      </c>
      <c r="H442" s="90">
        <v>34829649</v>
      </c>
      <c r="I442" s="90">
        <v>43174048.22</v>
      </c>
      <c r="J442" s="90"/>
      <c r="K442" s="90"/>
      <c r="L442" s="90">
        <v>3656856320.59</v>
      </c>
      <c r="M442" s="90">
        <v>3656856320.59</v>
      </c>
      <c r="N442" s="91">
        <v>3609456738.67</v>
      </c>
      <c r="O442" s="91">
        <v>18731633.94</v>
      </c>
      <c r="P442" s="91">
        <v>28667947.98</v>
      </c>
      <c r="Q442" s="91"/>
      <c r="R442" s="91"/>
    </row>
    <row r="443" spans="1:18" s="27" customFormat="1" ht="12.75">
      <c r="A443" s="93" t="s">
        <v>1353</v>
      </c>
      <c r="B443" s="52">
        <v>200</v>
      </c>
      <c r="C443" s="52" t="s">
        <v>817</v>
      </c>
      <c r="D443" s="86" t="str">
        <f t="shared" si="6"/>
        <v>000 0409 0000000 000 200</v>
      </c>
      <c r="E443" s="89">
        <v>3135926857.96</v>
      </c>
      <c r="F443" s="90">
        <v>3135926857.96</v>
      </c>
      <c r="G443" s="90">
        <v>3110768208.96</v>
      </c>
      <c r="H443" s="90">
        <v>22642649</v>
      </c>
      <c r="I443" s="90">
        <v>2516000</v>
      </c>
      <c r="J443" s="90"/>
      <c r="K443" s="90"/>
      <c r="L443" s="90">
        <v>2649972929.2</v>
      </c>
      <c r="M443" s="90">
        <v>2649972929.2</v>
      </c>
      <c r="N443" s="91">
        <v>2631219295.26</v>
      </c>
      <c r="O443" s="91">
        <v>18731633.94</v>
      </c>
      <c r="P443" s="91">
        <v>22000</v>
      </c>
      <c r="Q443" s="91"/>
      <c r="R443" s="91"/>
    </row>
    <row r="444" spans="1:18" s="27" customFormat="1" ht="22.5">
      <c r="A444" s="93" t="s">
        <v>1355</v>
      </c>
      <c r="B444" s="52">
        <v>200</v>
      </c>
      <c r="C444" s="52" t="s">
        <v>818</v>
      </c>
      <c r="D444" s="86" t="str">
        <f t="shared" si="6"/>
        <v>000 0409 0000000 000 210</v>
      </c>
      <c r="E444" s="89">
        <v>65294000</v>
      </c>
      <c r="F444" s="90">
        <v>65294000</v>
      </c>
      <c r="G444" s="90">
        <v>65294000</v>
      </c>
      <c r="H444" s="90"/>
      <c r="I444" s="90"/>
      <c r="J444" s="90"/>
      <c r="K444" s="90"/>
      <c r="L444" s="90">
        <v>40535835.95</v>
      </c>
      <c r="M444" s="90">
        <v>40535835.95</v>
      </c>
      <c r="N444" s="91">
        <v>40535835.95</v>
      </c>
      <c r="O444" s="91"/>
      <c r="P444" s="91"/>
      <c r="Q444" s="91"/>
      <c r="R444" s="91"/>
    </row>
    <row r="445" spans="1:18" s="27" customFormat="1" ht="12.75">
      <c r="A445" s="93" t="s">
        <v>1357</v>
      </c>
      <c r="B445" s="52">
        <v>200</v>
      </c>
      <c r="C445" s="52" t="s">
        <v>819</v>
      </c>
      <c r="D445" s="86" t="str">
        <f t="shared" si="6"/>
        <v>000 0409 0000000 000 211</v>
      </c>
      <c r="E445" s="89">
        <v>52145000</v>
      </c>
      <c r="F445" s="90">
        <v>52145000</v>
      </c>
      <c r="G445" s="90">
        <v>52145000</v>
      </c>
      <c r="H445" s="90"/>
      <c r="I445" s="90"/>
      <c r="J445" s="90"/>
      <c r="K445" s="90"/>
      <c r="L445" s="90">
        <v>32654670.38</v>
      </c>
      <c r="M445" s="90">
        <v>32654670.38</v>
      </c>
      <c r="N445" s="91">
        <v>32654670.38</v>
      </c>
      <c r="O445" s="91"/>
      <c r="P445" s="91"/>
      <c r="Q445" s="91"/>
      <c r="R445" s="91"/>
    </row>
    <row r="446" spans="1:18" s="27" customFormat="1" ht="12.75">
      <c r="A446" s="93" t="s">
        <v>1359</v>
      </c>
      <c r="B446" s="52">
        <v>200</v>
      </c>
      <c r="C446" s="52" t="s">
        <v>820</v>
      </c>
      <c r="D446" s="86" t="str">
        <f t="shared" si="6"/>
        <v>000 0409 0000000 000 212</v>
      </c>
      <c r="E446" s="89">
        <v>641000</v>
      </c>
      <c r="F446" s="90">
        <v>641000</v>
      </c>
      <c r="G446" s="90">
        <v>641000</v>
      </c>
      <c r="H446" s="90"/>
      <c r="I446" s="90"/>
      <c r="J446" s="90"/>
      <c r="K446" s="90"/>
      <c r="L446" s="90">
        <v>79555.44</v>
      </c>
      <c r="M446" s="90">
        <v>79555.44</v>
      </c>
      <c r="N446" s="91">
        <v>79555.44</v>
      </c>
      <c r="O446" s="91"/>
      <c r="P446" s="91"/>
      <c r="Q446" s="91"/>
      <c r="R446" s="91"/>
    </row>
    <row r="447" spans="1:18" s="27" customFormat="1" ht="12.75">
      <c r="A447" s="93" t="s">
        <v>1361</v>
      </c>
      <c r="B447" s="52">
        <v>200</v>
      </c>
      <c r="C447" s="52" t="s">
        <v>821</v>
      </c>
      <c r="D447" s="86" t="str">
        <f t="shared" si="6"/>
        <v>000 0409 0000000 000 213</v>
      </c>
      <c r="E447" s="89">
        <v>12508000</v>
      </c>
      <c r="F447" s="90">
        <v>12508000</v>
      </c>
      <c r="G447" s="90">
        <v>12508000</v>
      </c>
      <c r="H447" s="90"/>
      <c r="I447" s="90"/>
      <c r="J447" s="90"/>
      <c r="K447" s="90"/>
      <c r="L447" s="90">
        <v>7801610.13</v>
      </c>
      <c r="M447" s="90">
        <v>7801610.13</v>
      </c>
      <c r="N447" s="91">
        <v>7801610.13</v>
      </c>
      <c r="O447" s="91"/>
      <c r="P447" s="91"/>
      <c r="Q447" s="91"/>
      <c r="R447" s="91"/>
    </row>
    <row r="448" spans="1:18" s="27" customFormat="1" ht="12.75">
      <c r="A448" s="93" t="s">
        <v>1363</v>
      </c>
      <c r="B448" s="52">
        <v>200</v>
      </c>
      <c r="C448" s="52" t="s">
        <v>822</v>
      </c>
      <c r="D448" s="86" t="str">
        <f t="shared" si="6"/>
        <v>000 0409 0000000 000 220</v>
      </c>
      <c r="E448" s="89">
        <v>2850712890.96</v>
      </c>
      <c r="F448" s="90">
        <v>2850712890.96</v>
      </c>
      <c r="G448" s="90">
        <v>2825758241.96</v>
      </c>
      <c r="H448" s="90">
        <v>22642649</v>
      </c>
      <c r="I448" s="90">
        <v>2312000</v>
      </c>
      <c r="J448" s="90"/>
      <c r="K448" s="90"/>
      <c r="L448" s="90">
        <v>2483969416.46</v>
      </c>
      <c r="M448" s="90">
        <v>2483969416.46</v>
      </c>
      <c r="N448" s="91">
        <v>2465230782.52</v>
      </c>
      <c r="O448" s="91">
        <v>18731633.94</v>
      </c>
      <c r="P448" s="91">
        <v>7000</v>
      </c>
      <c r="Q448" s="91"/>
      <c r="R448" s="91"/>
    </row>
    <row r="449" spans="1:18" s="27" customFormat="1" ht="12.75">
      <c r="A449" s="93" t="s">
        <v>1365</v>
      </c>
      <c r="B449" s="52">
        <v>200</v>
      </c>
      <c r="C449" s="52" t="s">
        <v>823</v>
      </c>
      <c r="D449" s="86" t="str">
        <f t="shared" si="6"/>
        <v>000 0409 0000000 000 221</v>
      </c>
      <c r="E449" s="89">
        <v>1007000</v>
      </c>
      <c r="F449" s="90">
        <v>1007000</v>
      </c>
      <c r="G449" s="90">
        <v>1007000</v>
      </c>
      <c r="H449" s="90"/>
      <c r="I449" s="90"/>
      <c r="J449" s="90"/>
      <c r="K449" s="90"/>
      <c r="L449" s="90">
        <v>721648.15</v>
      </c>
      <c r="M449" s="90">
        <v>721648.15</v>
      </c>
      <c r="N449" s="91">
        <v>721648.15</v>
      </c>
      <c r="O449" s="91"/>
      <c r="P449" s="91"/>
      <c r="Q449" s="91"/>
      <c r="R449" s="91"/>
    </row>
    <row r="450" spans="1:18" s="27" customFormat="1" ht="12.75">
      <c r="A450" s="93" t="s">
        <v>1367</v>
      </c>
      <c r="B450" s="52">
        <v>200</v>
      </c>
      <c r="C450" s="52" t="s">
        <v>824</v>
      </c>
      <c r="D450" s="86" t="str">
        <f t="shared" si="6"/>
        <v>000 0409 0000000 000 222</v>
      </c>
      <c r="E450" s="89">
        <v>2257000</v>
      </c>
      <c r="F450" s="90">
        <v>2257000</v>
      </c>
      <c r="G450" s="90">
        <v>2257000</v>
      </c>
      <c r="H450" s="90"/>
      <c r="I450" s="90"/>
      <c r="J450" s="90"/>
      <c r="K450" s="90"/>
      <c r="L450" s="90">
        <v>1524327.86</v>
      </c>
      <c r="M450" s="90">
        <v>1524327.86</v>
      </c>
      <c r="N450" s="91">
        <v>1524327.86</v>
      </c>
      <c r="O450" s="91"/>
      <c r="P450" s="91"/>
      <c r="Q450" s="91"/>
      <c r="R450" s="91"/>
    </row>
    <row r="451" spans="1:18" s="27" customFormat="1" ht="12.75">
      <c r="A451" s="93" t="s">
        <v>1369</v>
      </c>
      <c r="B451" s="52">
        <v>200</v>
      </c>
      <c r="C451" s="52" t="s">
        <v>825</v>
      </c>
      <c r="D451" s="86" t="str">
        <f t="shared" si="6"/>
        <v>000 0409 0000000 000 223</v>
      </c>
      <c r="E451" s="89">
        <v>10577385.32</v>
      </c>
      <c r="F451" s="90">
        <v>10577385.32</v>
      </c>
      <c r="G451" s="90">
        <v>10577385.32</v>
      </c>
      <c r="H451" s="90"/>
      <c r="I451" s="90"/>
      <c r="J451" s="90"/>
      <c r="K451" s="90"/>
      <c r="L451" s="90">
        <v>5993217.48</v>
      </c>
      <c r="M451" s="90">
        <v>5993217.48</v>
      </c>
      <c r="N451" s="91">
        <v>5993217.48</v>
      </c>
      <c r="O451" s="91"/>
      <c r="P451" s="91"/>
      <c r="Q451" s="91"/>
      <c r="R451" s="91"/>
    </row>
    <row r="452" spans="1:18" s="27" customFormat="1" ht="22.5">
      <c r="A452" s="93" t="s">
        <v>1373</v>
      </c>
      <c r="B452" s="52">
        <v>200</v>
      </c>
      <c r="C452" s="52" t="s">
        <v>826</v>
      </c>
      <c r="D452" s="86" t="str">
        <f t="shared" si="6"/>
        <v>000 0409 0000000 000 225</v>
      </c>
      <c r="E452" s="89">
        <v>2473155349.64</v>
      </c>
      <c r="F452" s="90">
        <v>2473155349.64</v>
      </c>
      <c r="G452" s="90">
        <v>2469827349.64</v>
      </c>
      <c r="H452" s="90">
        <v>1328000</v>
      </c>
      <c r="I452" s="90">
        <v>2000000</v>
      </c>
      <c r="J452" s="90"/>
      <c r="K452" s="90"/>
      <c r="L452" s="90">
        <v>2344602841.05</v>
      </c>
      <c r="M452" s="90">
        <v>2344602841.05</v>
      </c>
      <c r="N452" s="91">
        <v>2343585841.11</v>
      </c>
      <c r="O452" s="91">
        <v>1016999.94</v>
      </c>
      <c r="P452" s="91"/>
      <c r="Q452" s="91"/>
      <c r="R452" s="91"/>
    </row>
    <row r="453" spans="1:18" s="27" customFormat="1" ht="12.75">
      <c r="A453" s="93" t="s">
        <v>1375</v>
      </c>
      <c r="B453" s="52">
        <v>200</v>
      </c>
      <c r="C453" s="52" t="s">
        <v>827</v>
      </c>
      <c r="D453" s="86" t="str">
        <f t="shared" si="6"/>
        <v>000 0409 0000000 000 226</v>
      </c>
      <c r="E453" s="89">
        <v>363716156</v>
      </c>
      <c r="F453" s="90">
        <v>363716156</v>
      </c>
      <c r="G453" s="90">
        <v>342089507</v>
      </c>
      <c r="H453" s="90">
        <v>21314649</v>
      </c>
      <c r="I453" s="90">
        <v>312000</v>
      </c>
      <c r="J453" s="90"/>
      <c r="K453" s="90"/>
      <c r="L453" s="90">
        <v>131127381.92</v>
      </c>
      <c r="M453" s="90">
        <v>131127381.92</v>
      </c>
      <c r="N453" s="91">
        <v>113405747.92</v>
      </c>
      <c r="O453" s="91">
        <v>17714634</v>
      </c>
      <c r="P453" s="91">
        <v>7000</v>
      </c>
      <c r="Q453" s="91"/>
      <c r="R453" s="91"/>
    </row>
    <row r="454" spans="1:18" s="27" customFormat="1" ht="22.5">
      <c r="A454" s="93" t="s">
        <v>1381</v>
      </c>
      <c r="B454" s="52">
        <v>200</v>
      </c>
      <c r="C454" s="52" t="s">
        <v>828</v>
      </c>
      <c r="D454" s="86" t="str">
        <f t="shared" si="6"/>
        <v>000 0409 0000000 000 240</v>
      </c>
      <c r="E454" s="89">
        <v>187828900</v>
      </c>
      <c r="F454" s="90">
        <v>187828900</v>
      </c>
      <c r="G454" s="90">
        <v>187828900</v>
      </c>
      <c r="H454" s="90"/>
      <c r="I454" s="90"/>
      <c r="J454" s="90"/>
      <c r="K454" s="90"/>
      <c r="L454" s="90">
        <v>103420508.31</v>
      </c>
      <c r="M454" s="90">
        <v>103420508.31</v>
      </c>
      <c r="N454" s="91">
        <v>103420508.31</v>
      </c>
      <c r="O454" s="91"/>
      <c r="P454" s="91"/>
      <c r="Q454" s="91"/>
      <c r="R454" s="91"/>
    </row>
    <row r="455" spans="1:18" s="27" customFormat="1" ht="45">
      <c r="A455" s="93" t="s">
        <v>1385</v>
      </c>
      <c r="B455" s="52">
        <v>200</v>
      </c>
      <c r="C455" s="52" t="s">
        <v>829</v>
      </c>
      <c r="D455" s="86" t="str">
        <f aca="true" t="shared" si="7" ref="D455:D518">IF(OR(LEFT(C455,5)="000 9",LEFT(C455,5)="000 7"),"X",C455)</f>
        <v>000 0409 0000000 000 242</v>
      </c>
      <c r="E455" s="89">
        <v>187828900</v>
      </c>
      <c r="F455" s="90">
        <v>187828900</v>
      </c>
      <c r="G455" s="90">
        <v>187828900</v>
      </c>
      <c r="H455" s="90"/>
      <c r="I455" s="90"/>
      <c r="J455" s="90"/>
      <c r="K455" s="90"/>
      <c r="L455" s="90">
        <v>103420508.31</v>
      </c>
      <c r="M455" s="90">
        <v>103420508.31</v>
      </c>
      <c r="N455" s="91">
        <v>103420508.31</v>
      </c>
      <c r="O455" s="91"/>
      <c r="P455" s="91"/>
      <c r="Q455" s="91"/>
      <c r="R455" s="91"/>
    </row>
    <row r="456" spans="1:18" s="27" customFormat="1" ht="12.75">
      <c r="A456" s="93" t="s">
        <v>1395</v>
      </c>
      <c r="B456" s="52">
        <v>200</v>
      </c>
      <c r="C456" s="52" t="s">
        <v>830</v>
      </c>
      <c r="D456" s="86" t="str">
        <f t="shared" si="7"/>
        <v>000 0409 0000000 000 290</v>
      </c>
      <c r="E456" s="89">
        <v>32091067</v>
      </c>
      <c r="F456" s="90">
        <v>32091067</v>
      </c>
      <c r="G456" s="90">
        <v>31887067</v>
      </c>
      <c r="H456" s="90"/>
      <c r="I456" s="90">
        <v>204000</v>
      </c>
      <c r="J456" s="90"/>
      <c r="K456" s="90"/>
      <c r="L456" s="90">
        <v>22047168.48</v>
      </c>
      <c r="M456" s="90">
        <v>22047168.48</v>
      </c>
      <c r="N456" s="91">
        <v>22032168.48</v>
      </c>
      <c r="O456" s="91"/>
      <c r="P456" s="91">
        <v>15000</v>
      </c>
      <c r="Q456" s="91"/>
      <c r="R456" s="91"/>
    </row>
    <row r="457" spans="1:18" s="27" customFormat="1" ht="12.75">
      <c r="A457" s="93" t="s">
        <v>1397</v>
      </c>
      <c r="B457" s="52">
        <v>200</v>
      </c>
      <c r="C457" s="52" t="s">
        <v>831</v>
      </c>
      <c r="D457" s="86" t="str">
        <f t="shared" si="7"/>
        <v>000 0409 0000000 000 300</v>
      </c>
      <c r="E457" s="89">
        <v>1915478979.22</v>
      </c>
      <c r="F457" s="90">
        <v>1915478979.22</v>
      </c>
      <c r="G457" s="90">
        <v>1862633931</v>
      </c>
      <c r="H457" s="90">
        <v>12187000</v>
      </c>
      <c r="I457" s="90">
        <v>40658048.22</v>
      </c>
      <c r="J457" s="90"/>
      <c r="K457" s="90"/>
      <c r="L457" s="90">
        <v>1006883391.39</v>
      </c>
      <c r="M457" s="90">
        <v>1006883391.39</v>
      </c>
      <c r="N457" s="91">
        <v>978237443.41</v>
      </c>
      <c r="O457" s="91"/>
      <c r="P457" s="91">
        <v>28645947.98</v>
      </c>
      <c r="Q457" s="91"/>
      <c r="R457" s="91"/>
    </row>
    <row r="458" spans="1:18" s="27" customFormat="1" ht="22.5">
      <c r="A458" s="93" t="s">
        <v>1399</v>
      </c>
      <c r="B458" s="52">
        <v>200</v>
      </c>
      <c r="C458" s="52" t="s">
        <v>832</v>
      </c>
      <c r="D458" s="86" t="str">
        <f t="shared" si="7"/>
        <v>000 0409 0000000 000 310</v>
      </c>
      <c r="E458" s="89">
        <v>1910594979.22</v>
      </c>
      <c r="F458" s="90">
        <v>1910594979.22</v>
      </c>
      <c r="G458" s="90">
        <v>1857749931</v>
      </c>
      <c r="H458" s="90">
        <v>12187000</v>
      </c>
      <c r="I458" s="90">
        <v>40658048.22</v>
      </c>
      <c r="J458" s="90"/>
      <c r="K458" s="90"/>
      <c r="L458" s="90">
        <v>1004361622.02</v>
      </c>
      <c r="M458" s="90">
        <v>1004361622.02</v>
      </c>
      <c r="N458" s="91">
        <v>975715674.04</v>
      </c>
      <c r="O458" s="91"/>
      <c r="P458" s="91">
        <v>28645947.98</v>
      </c>
      <c r="Q458" s="91"/>
      <c r="R458" s="91"/>
    </row>
    <row r="459" spans="1:18" s="27" customFormat="1" ht="22.5">
      <c r="A459" s="93" t="s">
        <v>1405</v>
      </c>
      <c r="B459" s="52">
        <v>200</v>
      </c>
      <c r="C459" s="52" t="s">
        <v>833</v>
      </c>
      <c r="D459" s="86" t="str">
        <f t="shared" si="7"/>
        <v>000 0409 0000000 000 340</v>
      </c>
      <c r="E459" s="89">
        <v>4884000</v>
      </c>
      <c r="F459" s="90">
        <v>4884000</v>
      </c>
      <c r="G459" s="90">
        <v>4884000</v>
      </c>
      <c r="H459" s="90"/>
      <c r="I459" s="90"/>
      <c r="J459" s="90"/>
      <c r="K459" s="90"/>
      <c r="L459" s="90">
        <v>2521769.37</v>
      </c>
      <c r="M459" s="90">
        <v>2521769.37</v>
      </c>
      <c r="N459" s="91">
        <v>2521769.37</v>
      </c>
      <c r="O459" s="91"/>
      <c r="P459" s="91"/>
      <c r="Q459" s="91"/>
      <c r="R459" s="91"/>
    </row>
    <row r="460" spans="1:18" s="27" customFormat="1" ht="12.75">
      <c r="A460" s="93" t="s">
        <v>834</v>
      </c>
      <c r="B460" s="52">
        <v>200</v>
      </c>
      <c r="C460" s="52" t="s">
        <v>835</v>
      </c>
      <c r="D460" s="86" t="str">
        <f t="shared" si="7"/>
        <v>000 0410 0000000 000 000</v>
      </c>
      <c r="E460" s="89">
        <v>1136591770</v>
      </c>
      <c r="F460" s="90">
        <v>1136591770</v>
      </c>
      <c r="G460" s="90">
        <v>1136317770</v>
      </c>
      <c r="H460" s="90"/>
      <c r="I460" s="90">
        <v>274000</v>
      </c>
      <c r="J460" s="90"/>
      <c r="K460" s="90"/>
      <c r="L460" s="90">
        <v>261376441.08</v>
      </c>
      <c r="M460" s="90">
        <v>261376441.08</v>
      </c>
      <c r="N460" s="91">
        <v>261356773</v>
      </c>
      <c r="O460" s="91"/>
      <c r="P460" s="91">
        <v>19668.08</v>
      </c>
      <c r="Q460" s="91"/>
      <c r="R460" s="91"/>
    </row>
    <row r="461" spans="1:18" s="27" customFormat="1" ht="12.75">
      <c r="A461" s="93" t="s">
        <v>1353</v>
      </c>
      <c r="B461" s="52">
        <v>200</v>
      </c>
      <c r="C461" s="52" t="s">
        <v>836</v>
      </c>
      <c r="D461" s="86" t="str">
        <f t="shared" si="7"/>
        <v>000 0410 0000000 000 200</v>
      </c>
      <c r="E461" s="89">
        <v>1077314479.95</v>
      </c>
      <c r="F461" s="90">
        <v>1077314479.95</v>
      </c>
      <c r="G461" s="90">
        <v>1077040479.95</v>
      </c>
      <c r="H461" s="90"/>
      <c r="I461" s="90">
        <v>274000</v>
      </c>
      <c r="J461" s="90"/>
      <c r="K461" s="90"/>
      <c r="L461" s="90">
        <v>254206528.03</v>
      </c>
      <c r="M461" s="90">
        <v>254206528.03</v>
      </c>
      <c r="N461" s="91">
        <v>254186859.95</v>
      </c>
      <c r="O461" s="91"/>
      <c r="P461" s="91">
        <v>19668.08</v>
      </c>
      <c r="Q461" s="91"/>
      <c r="R461" s="91"/>
    </row>
    <row r="462" spans="1:18" s="27" customFormat="1" ht="12.75">
      <c r="A462" s="93" t="s">
        <v>1363</v>
      </c>
      <c r="B462" s="52">
        <v>200</v>
      </c>
      <c r="C462" s="52" t="s">
        <v>837</v>
      </c>
      <c r="D462" s="86" t="str">
        <f t="shared" si="7"/>
        <v>000 0410 0000000 000 220</v>
      </c>
      <c r="E462" s="89">
        <v>161436479.95</v>
      </c>
      <c r="F462" s="90">
        <v>161436479.95</v>
      </c>
      <c r="G462" s="90">
        <v>161162479.95</v>
      </c>
      <c r="H462" s="90"/>
      <c r="I462" s="90">
        <v>274000</v>
      </c>
      <c r="J462" s="90"/>
      <c r="K462" s="90"/>
      <c r="L462" s="90">
        <v>814128.03</v>
      </c>
      <c r="M462" s="90">
        <v>814128.03</v>
      </c>
      <c r="N462" s="91">
        <v>794459.95</v>
      </c>
      <c r="O462" s="91"/>
      <c r="P462" s="91">
        <v>19668.08</v>
      </c>
      <c r="Q462" s="91"/>
      <c r="R462" s="91"/>
    </row>
    <row r="463" spans="1:18" s="27" customFormat="1" ht="12.75">
      <c r="A463" s="93" t="s">
        <v>1365</v>
      </c>
      <c r="B463" s="52">
        <v>200</v>
      </c>
      <c r="C463" s="52" t="s">
        <v>838</v>
      </c>
      <c r="D463" s="86" t="str">
        <f t="shared" si="7"/>
        <v>000 0410 0000000 000 221</v>
      </c>
      <c r="E463" s="89">
        <v>120000</v>
      </c>
      <c r="F463" s="90">
        <v>120000</v>
      </c>
      <c r="G463" s="90">
        <v>120000</v>
      </c>
      <c r="H463" s="90"/>
      <c r="I463" s="90"/>
      <c r="J463" s="90"/>
      <c r="K463" s="90"/>
      <c r="L463" s="90">
        <v>60000</v>
      </c>
      <c r="M463" s="90">
        <v>60000</v>
      </c>
      <c r="N463" s="91">
        <v>60000</v>
      </c>
      <c r="O463" s="91"/>
      <c r="P463" s="91"/>
      <c r="Q463" s="91"/>
      <c r="R463" s="91"/>
    </row>
    <row r="464" spans="1:18" s="27" customFormat="1" ht="12.75">
      <c r="A464" s="93" t="s">
        <v>1369</v>
      </c>
      <c r="B464" s="52">
        <v>200</v>
      </c>
      <c r="C464" s="52" t="s">
        <v>839</v>
      </c>
      <c r="D464" s="86" t="str">
        <f t="shared" si="7"/>
        <v>000 0410 0000000 000 223</v>
      </c>
      <c r="E464" s="89">
        <v>3480.4</v>
      </c>
      <c r="F464" s="90">
        <v>3480.4</v>
      </c>
      <c r="G464" s="90"/>
      <c r="H464" s="90"/>
      <c r="I464" s="90">
        <v>3480.4</v>
      </c>
      <c r="J464" s="90"/>
      <c r="K464" s="90"/>
      <c r="L464" s="90">
        <v>3480.4</v>
      </c>
      <c r="M464" s="90">
        <v>3480.4</v>
      </c>
      <c r="N464" s="91"/>
      <c r="O464" s="91"/>
      <c r="P464" s="91">
        <v>3480.4</v>
      </c>
      <c r="Q464" s="91"/>
      <c r="R464" s="91"/>
    </row>
    <row r="465" spans="1:18" s="27" customFormat="1" ht="22.5">
      <c r="A465" s="93" t="s">
        <v>1373</v>
      </c>
      <c r="B465" s="52">
        <v>200</v>
      </c>
      <c r="C465" s="52" t="s">
        <v>840</v>
      </c>
      <c r="D465" s="86" t="str">
        <f t="shared" si="7"/>
        <v>000 0410 0000000 000 225</v>
      </c>
      <c r="E465" s="89">
        <v>655169.6</v>
      </c>
      <c r="F465" s="90">
        <v>655169.6</v>
      </c>
      <c r="G465" s="90">
        <v>384650</v>
      </c>
      <c r="H465" s="90"/>
      <c r="I465" s="90">
        <v>270519.6</v>
      </c>
      <c r="J465" s="90"/>
      <c r="K465" s="90"/>
      <c r="L465" s="90">
        <v>16187.68</v>
      </c>
      <c r="M465" s="90">
        <v>16187.68</v>
      </c>
      <c r="N465" s="91"/>
      <c r="O465" s="91"/>
      <c r="P465" s="91">
        <v>16187.68</v>
      </c>
      <c r="Q465" s="91"/>
      <c r="R465" s="91"/>
    </row>
    <row r="466" spans="1:18" s="27" customFormat="1" ht="12.75">
      <c r="A466" s="93" t="s">
        <v>1375</v>
      </c>
      <c r="B466" s="52">
        <v>200</v>
      </c>
      <c r="C466" s="52" t="s">
        <v>841</v>
      </c>
      <c r="D466" s="86" t="str">
        <f t="shared" si="7"/>
        <v>000 0410 0000000 000 226</v>
      </c>
      <c r="E466" s="89">
        <v>160657829.95</v>
      </c>
      <c r="F466" s="90">
        <v>160657829.95</v>
      </c>
      <c r="G466" s="90">
        <v>160657829.95</v>
      </c>
      <c r="H466" s="90"/>
      <c r="I466" s="90"/>
      <c r="J466" s="90"/>
      <c r="K466" s="90"/>
      <c r="L466" s="90">
        <v>734459.95</v>
      </c>
      <c r="M466" s="90">
        <v>734459.95</v>
      </c>
      <c r="N466" s="91">
        <v>734459.95</v>
      </c>
      <c r="O466" s="91"/>
      <c r="P466" s="91"/>
      <c r="Q466" s="91"/>
      <c r="R466" s="91"/>
    </row>
    <row r="467" spans="1:18" s="27" customFormat="1" ht="22.5">
      <c r="A467" s="93" t="s">
        <v>1381</v>
      </c>
      <c r="B467" s="52">
        <v>200</v>
      </c>
      <c r="C467" s="52" t="s">
        <v>842</v>
      </c>
      <c r="D467" s="86" t="str">
        <f t="shared" si="7"/>
        <v>000 0410 0000000 000 240</v>
      </c>
      <c r="E467" s="89">
        <v>915878000</v>
      </c>
      <c r="F467" s="90">
        <v>915878000</v>
      </c>
      <c r="G467" s="90">
        <v>915878000</v>
      </c>
      <c r="H467" s="90"/>
      <c r="I467" s="90"/>
      <c r="J467" s="90"/>
      <c r="K467" s="90"/>
      <c r="L467" s="90">
        <v>253392400</v>
      </c>
      <c r="M467" s="90">
        <v>253392400</v>
      </c>
      <c r="N467" s="91">
        <v>253392400</v>
      </c>
      <c r="O467" s="91"/>
      <c r="P467" s="91"/>
      <c r="Q467" s="91"/>
      <c r="R467" s="91"/>
    </row>
    <row r="468" spans="1:18" s="27" customFormat="1" ht="33.75">
      <c r="A468" s="93" t="s">
        <v>1383</v>
      </c>
      <c r="B468" s="52">
        <v>200</v>
      </c>
      <c r="C468" s="52" t="s">
        <v>843</v>
      </c>
      <c r="D468" s="86" t="str">
        <f t="shared" si="7"/>
        <v>000 0410 0000000 000 241</v>
      </c>
      <c r="E468" s="89">
        <v>915878000</v>
      </c>
      <c r="F468" s="90">
        <v>915878000</v>
      </c>
      <c r="G468" s="90">
        <v>915878000</v>
      </c>
      <c r="H468" s="90"/>
      <c r="I468" s="90"/>
      <c r="J468" s="90"/>
      <c r="K468" s="90"/>
      <c r="L468" s="90">
        <v>253392400</v>
      </c>
      <c r="M468" s="90">
        <v>253392400</v>
      </c>
      <c r="N468" s="91">
        <v>253392400</v>
      </c>
      <c r="O468" s="91"/>
      <c r="P468" s="91"/>
      <c r="Q468" s="91"/>
      <c r="R468" s="91"/>
    </row>
    <row r="469" spans="1:18" s="27" customFormat="1" ht="12.75">
      <c r="A469" s="93" t="s">
        <v>1397</v>
      </c>
      <c r="B469" s="52">
        <v>200</v>
      </c>
      <c r="C469" s="52" t="s">
        <v>844</v>
      </c>
      <c r="D469" s="86" t="str">
        <f t="shared" si="7"/>
        <v>000 0410 0000000 000 300</v>
      </c>
      <c r="E469" s="89">
        <v>59277290.05</v>
      </c>
      <c r="F469" s="90">
        <v>59277290.05</v>
      </c>
      <c r="G469" s="90">
        <v>59277290.05</v>
      </c>
      <c r="H469" s="90"/>
      <c r="I469" s="90"/>
      <c r="J469" s="90"/>
      <c r="K469" s="90"/>
      <c r="L469" s="90">
        <v>7169913.05</v>
      </c>
      <c r="M469" s="90">
        <v>7169913.05</v>
      </c>
      <c r="N469" s="91">
        <v>7169913.05</v>
      </c>
      <c r="O469" s="91"/>
      <c r="P469" s="91"/>
      <c r="Q469" s="91"/>
      <c r="R469" s="91"/>
    </row>
    <row r="470" spans="1:18" s="27" customFormat="1" ht="22.5">
      <c r="A470" s="93" t="s">
        <v>1399</v>
      </c>
      <c r="B470" s="52">
        <v>200</v>
      </c>
      <c r="C470" s="52" t="s">
        <v>845</v>
      </c>
      <c r="D470" s="86" t="str">
        <f t="shared" si="7"/>
        <v>000 0410 0000000 000 310</v>
      </c>
      <c r="E470" s="89">
        <v>56575597.21</v>
      </c>
      <c r="F470" s="90">
        <v>56575597.21</v>
      </c>
      <c r="G470" s="90">
        <v>56575597.21</v>
      </c>
      <c r="H470" s="90"/>
      <c r="I470" s="90"/>
      <c r="J470" s="90"/>
      <c r="K470" s="90"/>
      <c r="L470" s="90">
        <v>6985515.21</v>
      </c>
      <c r="M470" s="90">
        <v>6985515.21</v>
      </c>
      <c r="N470" s="91">
        <v>6985515.21</v>
      </c>
      <c r="O470" s="91"/>
      <c r="P470" s="91"/>
      <c r="Q470" s="91"/>
      <c r="R470" s="91"/>
    </row>
    <row r="471" spans="1:18" s="27" customFormat="1" ht="22.5">
      <c r="A471" s="93" t="s">
        <v>1405</v>
      </c>
      <c r="B471" s="52">
        <v>200</v>
      </c>
      <c r="C471" s="52" t="s">
        <v>846</v>
      </c>
      <c r="D471" s="86" t="str">
        <f t="shared" si="7"/>
        <v>000 0410 0000000 000 340</v>
      </c>
      <c r="E471" s="89">
        <v>2701692.84</v>
      </c>
      <c r="F471" s="90">
        <v>2701692.84</v>
      </c>
      <c r="G471" s="90">
        <v>2701692.84</v>
      </c>
      <c r="H471" s="90"/>
      <c r="I471" s="90"/>
      <c r="J471" s="90"/>
      <c r="K471" s="90"/>
      <c r="L471" s="90">
        <v>184397.84</v>
      </c>
      <c r="M471" s="90">
        <v>184397.84</v>
      </c>
      <c r="N471" s="91">
        <v>184397.84</v>
      </c>
      <c r="O471" s="91"/>
      <c r="P471" s="91"/>
      <c r="Q471" s="91"/>
      <c r="R471" s="91"/>
    </row>
    <row r="472" spans="1:18" s="27" customFormat="1" ht="22.5">
      <c r="A472" s="93" t="s">
        <v>847</v>
      </c>
      <c r="B472" s="52">
        <v>200</v>
      </c>
      <c r="C472" s="52" t="s">
        <v>848</v>
      </c>
      <c r="D472" s="86" t="str">
        <f t="shared" si="7"/>
        <v>000 0411 0000000 000 000</v>
      </c>
      <c r="E472" s="89">
        <v>17654000</v>
      </c>
      <c r="F472" s="90">
        <v>17654000</v>
      </c>
      <c r="G472" s="90">
        <v>11000000</v>
      </c>
      <c r="H472" s="90">
        <v>6654000</v>
      </c>
      <c r="I472" s="90"/>
      <c r="J472" s="90"/>
      <c r="K472" s="90"/>
      <c r="L472" s="90">
        <v>7099606.58</v>
      </c>
      <c r="M472" s="90">
        <v>7099606.58</v>
      </c>
      <c r="N472" s="91">
        <v>883950</v>
      </c>
      <c r="O472" s="91">
        <v>6215656.58</v>
      </c>
      <c r="P472" s="91"/>
      <c r="Q472" s="91"/>
      <c r="R472" s="91"/>
    </row>
    <row r="473" spans="1:18" s="27" customFormat="1" ht="12.75">
      <c r="A473" s="93" t="s">
        <v>1353</v>
      </c>
      <c r="B473" s="52">
        <v>200</v>
      </c>
      <c r="C473" s="52" t="s">
        <v>849</v>
      </c>
      <c r="D473" s="86" t="str">
        <f t="shared" si="7"/>
        <v>000 0411 0000000 000 200</v>
      </c>
      <c r="E473" s="89">
        <v>17654000</v>
      </c>
      <c r="F473" s="90">
        <v>17654000</v>
      </c>
      <c r="G473" s="90">
        <v>11000000</v>
      </c>
      <c r="H473" s="90">
        <v>6654000</v>
      </c>
      <c r="I473" s="90"/>
      <c r="J473" s="90"/>
      <c r="K473" s="90"/>
      <c r="L473" s="90">
        <v>7099606.58</v>
      </c>
      <c r="M473" s="90">
        <v>7099606.58</v>
      </c>
      <c r="N473" s="91">
        <v>883950</v>
      </c>
      <c r="O473" s="91">
        <v>6215656.58</v>
      </c>
      <c r="P473" s="91"/>
      <c r="Q473" s="91"/>
      <c r="R473" s="91"/>
    </row>
    <row r="474" spans="1:18" s="27" customFormat="1" ht="22.5">
      <c r="A474" s="93" t="s">
        <v>1355</v>
      </c>
      <c r="B474" s="52">
        <v>200</v>
      </c>
      <c r="C474" s="52" t="s">
        <v>850</v>
      </c>
      <c r="D474" s="86" t="str">
        <f t="shared" si="7"/>
        <v>000 0411 0000000 000 210</v>
      </c>
      <c r="E474" s="89">
        <v>1622000</v>
      </c>
      <c r="F474" s="90">
        <v>1622000</v>
      </c>
      <c r="G474" s="90"/>
      <c r="H474" s="90">
        <v>1622000</v>
      </c>
      <c r="I474" s="90"/>
      <c r="J474" s="90"/>
      <c r="K474" s="90"/>
      <c r="L474" s="90">
        <v>1215656.58</v>
      </c>
      <c r="M474" s="90">
        <v>1215656.58</v>
      </c>
      <c r="N474" s="91"/>
      <c r="O474" s="91">
        <v>1215656.58</v>
      </c>
      <c r="P474" s="91"/>
      <c r="Q474" s="91"/>
      <c r="R474" s="91"/>
    </row>
    <row r="475" spans="1:18" s="27" customFormat="1" ht="12.75">
      <c r="A475" s="93" t="s">
        <v>1357</v>
      </c>
      <c r="B475" s="52">
        <v>200</v>
      </c>
      <c r="C475" s="52" t="s">
        <v>851</v>
      </c>
      <c r="D475" s="86" t="str">
        <f t="shared" si="7"/>
        <v>000 0411 0000000 000 211</v>
      </c>
      <c r="E475" s="89">
        <v>1285000</v>
      </c>
      <c r="F475" s="90">
        <v>1285000</v>
      </c>
      <c r="G475" s="90"/>
      <c r="H475" s="90">
        <v>1285000</v>
      </c>
      <c r="I475" s="90"/>
      <c r="J475" s="90"/>
      <c r="K475" s="90"/>
      <c r="L475" s="90">
        <v>963276.58</v>
      </c>
      <c r="M475" s="90">
        <v>963276.58</v>
      </c>
      <c r="N475" s="91"/>
      <c r="O475" s="91">
        <v>963276.58</v>
      </c>
      <c r="P475" s="91"/>
      <c r="Q475" s="91"/>
      <c r="R475" s="91"/>
    </row>
    <row r="476" spans="1:18" s="27" customFormat="1" ht="12.75">
      <c r="A476" s="93" t="s">
        <v>1361</v>
      </c>
      <c r="B476" s="52">
        <v>200</v>
      </c>
      <c r="C476" s="52" t="s">
        <v>852</v>
      </c>
      <c r="D476" s="86" t="str">
        <f t="shared" si="7"/>
        <v>000 0411 0000000 000 213</v>
      </c>
      <c r="E476" s="89">
        <v>337000</v>
      </c>
      <c r="F476" s="90">
        <v>337000</v>
      </c>
      <c r="G476" s="90"/>
      <c r="H476" s="90">
        <v>337000</v>
      </c>
      <c r="I476" s="90"/>
      <c r="J476" s="90"/>
      <c r="K476" s="90"/>
      <c r="L476" s="90">
        <v>252380</v>
      </c>
      <c r="M476" s="90">
        <v>252380</v>
      </c>
      <c r="N476" s="91"/>
      <c r="O476" s="91">
        <v>252380</v>
      </c>
      <c r="P476" s="91"/>
      <c r="Q476" s="91"/>
      <c r="R476" s="91"/>
    </row>
    <row r="477" spans="1:18" s="27" customFormat="1" ht="12.75">
      <c r="A477" s="93" t="s">
        <v>1363</v>
      </c>
      <c r="B477" s="52">
        <v>200</v>
      </c>
      <c r="C477" s="52" t="s">
        <v>853</v>
      </c>
      <c r="D477" s="86" t="str">
        <f t="shared" si="7"/>
        <v>000 0411 0000000 000 220</v>
      </c>
      <c r="E477" s="89">
        <v>16032000</v>
      </c>
      <c r="F477" s="90">
        <v>16032000</v>
      </c>
      <c r="G477" s="90">
        <v>11000000</v>
      </c>
      <c r="H477" s="90">
        <v>5032000</v>
      </c>
      <c r="I477" s="90"/>
      <c r="J477" s="90"/>
      <c r="K477" s="90"/>
      <c r="L477" s="90">
        <v>5883950</v>
      </c>
      <c r="M477" s="90">
        <v>5883950</v>
      </c>
      <c r="N477" s="91">
        <v>883950</v>
      </c>
      <c r="O477" s="91">
        <v>5000000</v>
      </c>
      <c r="P477" s="91"/>
      <c r="Q477" s="91"/>
      <c r="R477" s="91"/>
    </row>
    <row r="478" spans="1:18" s="27" customFormat="1" ht="22.5">
      <c r="A478" s="93" t="s">
        <v>1371</v>
      </c>
      <c r="B478" s="52">
        <v>200</v>
      </c>
      <c r="C478" s="52" t="s">
        <v>854</v>
      </c>
      <c r="D478" s="86" t="str">
        <f t="shared" si="7"/>
        <v>000 0411 0000000 000 224</v>
      </c>
      <c r="E478" s="89">
        <v>32000</v>
      </c>
      <c r="F478" s="90">
        <v>32000</v>
      </c>
      <c r="G478" s="90"/>
      <c r="H478" s="90">
        <v>32000</v>
      </c>
      <c r="I478" s="90"/>
      <c r="J478" s="90"/>
      <c r="K478" s="90"/>
      <c r="L478" s="90"/>
      <c r="M478" s="90"/>
      <c r="N478" s="91"/>
      <c r="O478" s="91"/>
      <c r="P478" s="91"/>
      <c r="Q478" s="91"/>
      <c r="R478" s="91"/>
    </row>
    <row r="479" spans="1:18" s="27" customFormat="1" ht="12.75">
      <c r="A479" s="93" t="s">
        <v>1375</v>
      </c>
      <c r="B479" s="52">
        <v>200</v>
      </c>
      <c r="C479" s="52" t="s">
        <v>855</v>
      </c>
      <c r="D479" s="86" t="str">
        <f t="shared" si="7"/>
        <v>000 0411 0000000 000 226</v>
      </c>
      <c r="E479" s="89">
        <v>16000000</v>
      </c>
      <c r="F479" s="90">
        <v>16000000</v>
      </c>
      <c r="G479" s="90">
        <v>11000000</v>
      </c>
      <c r="H479" s="90">
        <v>5000000</v>
      </c>
      <c r="I479" s="90"/>
      <c r="J479" s="90"/>
      <c r="K479" s="90"/>
      <c r="L479" s="90">
        <v>5883950</v>
      </c>
      <c r="M479" s="90">
        <v>5883950</v>
      </c>
      <c r="N479" s="91">
        <v>883950</v>
      </c>
      <c r="O479" s="91">
        <v>5000000</v>
      </c>
      <c r="P479" s="91"/>
      <c r="Q479" s="91"/>
      <c r="R479" s="91"/>
    </row>
    <row r="480" spans="1:18" s="27" customFormat="1" ht="22.5">
      <c r="A480" s="93" t="s">
        <v>856</v>
      </c>
      <c r="B480" s="52">
        <v>200</v>
      </c>
      <c r="C480" s="52" t="s">
        <v>857</v>
      </c>
      <c r="D480" s="86" t="str">
        <f t="shared" si="7"/>
        <v>000 0412 0000000 000 000</v>
      </c>
      <c r="E480" s="89">
        <v>2172165248.63</v>
      </c>
      <c r="F480" s="90">
        <v>2172165248.63</v>
      </c>
      <c r="G480" s="90">
        <v>1057514495.32</v>
      </c>
      <c r="H480" s="90">
        <v>1053033092.05</v>
      </c>
      <c r="I480" s="90">
        <v>59163070.61</v>
      </c>
      <c r="J480" s="90">
        <v>2454590.65</v>
      </c>
      <c r="K480" s="90"/>
      <c r="L480" s="90">
        <v>1400072599.68</v>
      </c>
      <c r="M480" s="90">
        <v>1400072599.68</v>
      </c>
      <c r="N480" s="91">
        <v>672763197.04</v>
      </c>
      <c r="O480" s="91">
        <v>708580688.78</v>
      </c>
      <c r="P480" s="91">
        <v>18610115.97</v>
      </c>
      <c r="Q480" s="91">
        <v>118597.89</v>
      </c>
      <c r="R480" s="91"/>
    </row>
    <row r="481" spans="1:18" s="27" customFormat="1" ht="12.75">
      <c r="A481" s="93" t="s">
        <v>1353</v>
      </c>
      <c r="B481" s="52">
        <v>200</v>
      </c>
      <c r="C481" s="52" t="s">
        <v>858</v>
      </c>
      <c r="D481" s="86" t="str">
        <f t="shared" si="7"/>
        <v>000 0412 0000000 000 200</v>
      </c>
      <c r="E481" s="89">
        <v>2148654729.63</v>
      </c>
      <c r="F481" s="90">
        <v>2148654729.63</v>
      </c>
      <c r="G481" s="90">
        <v>1048433476.32</v>
      </c>
      <c r="H481" s="90">
        <v>1039969392.05</v>
      </c>
      <c r="I481" s="90">
        <v>57797270.61</v>
      </c>
      <c r="J481" s="90">
        <v>2454590.65</v>
      </c>
      <c r="K481" s="90"/>
      <c r="L481" s="90">
        <v>1393113063.24</v>
      </c>
      <c r="M481" s="90">
        <v>1393113063.24</v>
      </c>
      <c r="N481" s="91">
        <v>671407316.59</v>
      </c>
      <c r="O481" s="91">
        <v>703975005.97</v>
      </c>
      <c r="P481" s="91">
        <v>17612142.79</v>
      </c>
      <c r="Q481" s="91">
        <v>118597.89</v>
      </c>
      <c r="R481" s="91"/>
    </row>
    <row r="482" spans="1:18" s="27" customFormat="1" ht="22.5">
      <c r="A482" s="93" t="s">
        <v>1355</v>
      </c>
      <c r="B482" s="52">
        <v>200</v>
      </c>
      <c r="C482" s="52" t="s">
        <v>859</v>
      </c>
      <c r="D482" s="86" t="str">
        <f t="shared" si="7"/>
        <v>000 0412 0000000 000 210</v>
      </c>
      <c r="E482" s="89">
        <v>10129627.05</v>
      </c>
      <c r="F482" s="90">
        <v>10129627.05</v>
      </c>
      <c r="G482" s="90"/>
      <c r="H482" s="90"/>
      <c r="I482" s="90">
        <v>10129627.05</v>
      </c>
      <c r="J482" s="90"/>
      <c r="K482" s="90"/>
      <c r="L482" s="90">
        <v>7136429</v>
      </c>
      <c r="M482" s="90">
        <v>7136429</v>
      </c>
      <c r="N482" s="91"/>
      <c r="O482" s="91"/>
      <c r="P482" s="91">
        <v>7136429</v>
      </c>
      <c r="Q482" s="91"/>
      <c r="R482" s="91"/>
    </row>
    <row r="483" spans="1:18" s="27" customFormat="1" ht="12.75">
      <c r="A483" s="93" t="s">
        <v>1357</v>
      </c>
      <c r="B483" s="52">
        <v>200</v>
      </c>
      <c r="C483" s="52" t="s">
        <v>860</v>
      </c>
      <c r="D483" s="86" t="str">
        <f t="shared" si="7"/>
        <v>000 0412 0000000 000 211</v>
      </c>
      <c r="E483" s="89">
        <v>8005964.64</v>
      </c>
      <c r="F483" s="90">
        <v>8005964.64</v>
      </c>
      <c r="G483" s="90"/>
      <c r="H483" s="90"/>
      <c r="I483" s="90">
        <v>8005964.64</v>
      </c>
      <c r="J483" s="90"/>
      <c r="K483" s="90"/>
      <c r="L483" s="90">
        <v>5681748.83</v>
      </c>
      <c r="M483" s="90">
        <v>5681748.83</v>
      </c>
      <c r="N483" s="91"/>
      <c r="O483" s="91"/>
      <c r="P483" s="91">
        <v>5681748.83</v>
      </c>
      <c r="Q483" s="91"/>
      <c r="R483" s="91"/>
    </row>
    <row r="484" spans="1:18" s="27" customFormat="1" ht="12.75">
      <c r="A484" s="93" t="s">
        <v>1359</v>
      </c>
      <c r="B484" s="52">
        <v>200</v>
      </c>
      <c r="C484" s="52" t="s">
        <v>861</v>
      </c>
      <c r="D484" s="86" t="str">
        <f t="shared" si="7"/>
        <v>000 0412 0000000 000 212</v>
      </c>
      <c r="E484" s="89">
        <v>400</v>
      </c>
      <c r="F484" s="90">
        <v>400</v>
      </c>
      <c r="G484" s="90"/>
      <c r="H484" s="90"/>
      <c r="I484" s="90">
        <v>400</v>
      </c>
      <c r="J484" s="90"/>
      <c r="K484" s="90"/>
      <c r="L484" s="90">
        <v>400</v>
      </c>
      <c r="M484" s="90">
        <v>400</v>
      </c>
      <c r="N484" s="91"/>
      <c r="O484" s="91"/>
      <c r="P484" s="91">
        <v>400</v>
      </c>
      <c r="Q484" s="91"/>
      <c r="R484" s="91"/>
    </row>
    <row r="485" spans="1:18" s="27" customFormat="1" ht="12.75">
      <c r="A485" s="93" t="s">
        <v>1361</v>
      </c>
      <c r="B485" s="52">
        <v>200</v>
      </c>
      <c r="C485" s="52" t="s">
        <v>862</v>
      </c>
      <c r="D485" s="86" t="str">
        <f t="shared" si="7"/>
        <v>000 0412 0000000 000 213</v>
      </c>
      <c r="E485" s="89">
        <v>2123262.41</v>
      </c>
      <c r="F485" s="90">
        <v>2123262.41</v>
      </c>
      <c r="G485" s="90"/>
      <c r="H485" s="90"/>
      <c r="I485" s="90">
        <v>2123262.41</v>
      </c>
      <c r="J485" s="90"/>
      <c r="K485" s="90"/>
      <c r="L485" s="90">
        <v>1454280.17</v>
      </c>
      <c r="M485" s="90">
        <v>1454280.17</v>
      </c>
      <c r="N485" s="91"/>
      <c r="O485" s="91"/>
      <c r="P485" s="91">
        <v>1454280.17</v>
      </c>
      <c r="Q485" s="91"/>
      <c r="R485" s="91"/>
    </row>
    <row r="486" spans="1:18" s="27" customFormat="1" ht="12.75">
      <c r="A486" s="93" t="s">
        <v>1363</v>
      </c>
      <c r="B486" s="52">
        <v>200</v>
      </c>
      <c r="C486" s="52" t="s">
        <v>863</v>
      </c>
      <c r="D486" s="86" t="str">
        <f t="shared" si="7"/>
        <v>000 0412 0000000 000 220</v>
      </c>
      <c r="E486" s="89">
        <v>305670756.52</v>
      </c>
      <c r="F486" s="90">
        <v>305670756.52</v>
      </c>
      <c r="G486" s="90">
        <v>85350900</v>
      </c>
      <c r="H486" s="90">
        <v>179389072.17</v>
      </c>
      <c r="I486" s="90">
        <v>38541193.7</v>
      </c>
      <c r="J486" s="90">
        <v>2389590.65</v>
      </c>
      <c r="K486" s="90"/>
      <c r="L486" s="90">
        <v>91938459.3</v>
      </c>
      <c r="M486" s="90">
        <v>91938459.3</v>
      </c>
      <c r="N486" s="91">
        <v>19463356.44</v>
      </c>
      <c r="O486" s="91">
        <v>66227493.98</v>
      </c>
      <c r="P486" s="91">
        <v>6129010.99</v>
      </c>
      <c r="Q486" s="91">
        <v>118597.89</v>
      </c>
      <c r="R486" s="91"/>
    </row>
    <row r="487" spans="1:18" s="27" customFormat="1" ht="12.75">
      <c r="A487" s="93" t="s">
        <v>1365</v>
      </c>
      <c r="B487" s="52">
        <v>200</v>
      </c>
      <c r="C487" s="52" t="s">
        <v>864</v>
      </c>
      <c r="D487" s="86" t="str">
        <f t="shared" si="7"/>
        <v>000 0412 0000000 000 221</v>
      </c>
      <c r="E487" s="89">
        <v>138100</v>
      </c>
      <c r="F487" s="90">
        <v>138100</v>
      </c>
      <c r="G487" s="90"/>
      <c r="H487" s="90"/>
      <c r="I487" s="90">
        <v>138100</v>
      </c>
      <c r="J487" s="90"/>
      <c r="K487" s="90"/>
      <c r="L487" s="90">
        <v>84396.2</v>
      </c>
      <c r="M487" s="90">
        <v>84396.2</v>
      </c>
      <c r="N487" s="91"/>
      <c r="O487" s="91"/>
      <c r="P487" s="91">
        <v>84396.2</v>
      </c>
      <c r="Q487" s="91"/>
      <c r="R487" s="91"/>
    </row>
    <row r="488" spans="1:18" s="27" customFormat="1" ht="12.75">
      <c r="A488" s="93" t="s">
        <v>1367</v>
      </c>
      <c r="B488" s="52">
        <v>200</v>
      </c>
      <c r="C488" s="52" t="s">
        <v>865</v>
      </c>
      <c r="D488" s="86" t="str">
        <f t="shared" si="7"/>
        <v>000 0412 0000000 000 222</v>
      </c>
      <c r="E488" s="89">
        <v>572299.18</v>
      </c>
      <c r="F488" s="90">
        <v>572299.18</v>
      </c>
      <c r="G488" s="90"/>
      <c r="H488" s="90"/>
      <c r="I488" s="90">
        <v>572299.18</v>
      </c>
      <c r="J488" s="90"/>
      <c r="K488" s="90"/>
      <c r="L488" s="90">
        <v>305580</v>
      </c>
      <c r="M488" s="90">
        <v>305580</v>
      </c>
      <c r="N488" s="91"/>
      <c r="O488" s="91"/>
      <c r="P488" s="91">
        <v>305580</v>
      </c>
      <c r="Q488" s="91"/>
      <c r="R488" s="91"/>
    </row>
    <row r="489" spans="1:18" s="27" customFormat="1" ht="12.75">
      <c r="A489" s="93" t="s">
        <v>1369</v>
      </c>
      <c r="B489" s="52">
        <v>200</v>
      </c>
      <c r="C489" s="52" t="s">
        <v>866</v>
      </c>
      <c r="D489" s="86" t="str">
        <f t="shared" si="7"/>
        <v>000 0412 0000000 000 223</v>
      </c>
      <c r="E489" s="89">
        <v>81500</v>
      </c>
      <c r="F489" s="90">
        <v>81500</v>
      </c>
      <c r="G489" s="90"/>
      <c r="H489" s="90"/>
      <c r="I489" s="90">
        <v>81500</v>
      </c>
      <c r="J489" s="90"/>
      <c r="K489" s="90"/>
      <c r="L489" s="90">
        <v>42589.29</v>
      </c>
      <c r="M489" s="90">
        <v>42589.29</v>
      </c>
      <c r="N489" s="91"/>
      <c r="O489" s="91"/>
      <c r="P489" s="91">
        <v>42589.29</v>
      </c>
      <c r="Q489" s="91"/>
      <c r="R489" s="91"/>
    </row>
    <row r="490" spans="1:18" s="27" customFormat="1" ht="22.5">
      <c r="A490" s="93" t="s">
        <v>1371</v>
      </c>
      <c r="B490" s="52">
        <v>200</v>
      </c>
      <c r="C490" s="52" t="s">
        <v>867</v>
      </c>
      <c r="D490" s="86" t="str">
        <f t="shared" si="7"/>
        <v>000 0412 0000000 000 224</v>
      </c>
      <c r="E490" s="89">
        <v>300000</v>
      </c>
      <c r="F490" s="90">
        <v>300000</v>
      </c>
      <c r="G490" s="90"/>
      <c r="H490" s="90">
        <v>300000</v>
      </c>
      <c r="I490" s="90"/>
      <c r="J490" s="90"/>
      <c r="K490" s="90"/>
      <c r="L490" s="90">
        <v>300000</v>
      </c>
      <c r="M490" s="90">
        <v>300000</v>
      </c>
      <c r="N490" s="91"/>
      <c r="O490" s="91">
        <v>300000</v>
      </c>
      <c r="P490" s="91"/>
      <c r="Q490" s="91"/>
      <c r="R490" s="91"/>
    </row>
    <row r="491" spans="1:18" s="27" customFormat="1" ht="22.5">
      <c r="A491" s="93" t="s">
        <v>1373</v>
      </c>
      <c r="B491" s="52">
        <v>200</v>
      </c>
      <c r="C491" s="52" t="s">
        <v>868</v>
      </c>
      <c r="D491" s="86" t="str">
        <f t="shared" si="7"/>
        <v>000 0412 0000000 000 225</v>
      </c>
      <c r="E491" s="89">
        <v>21879483.66</v>
      </c>
      <c r="F491" s="90">
        <v>21879483.66</v>
      </c>
      <c r="G491" s="90"/>
      <c r="H491" s="90">
        <v>1000000</v>
      </c>
      <c r="I491" s="90">
        <v>20879483.66</v>
      </c>
      <c r="J491" s="90"/>
      <c r="K491" s="90"/>
      <c r="L491" s="90">
        <v>404567.63</v>
      </c>
      <c r="M491" s="90">
        <v>404567.63</v>
      </c>
      <c r="N491" s="91"/>
      <c r="O491" s="91">
        <v>99708.91</v>
      </c>
      <c r="P491" s="91">
        <v>304858.72</v>
      </c>
      <c r="Q491" s="91"/>
      <c r="R491" s="91"/>
    </row>
    <row r="492" spans="1:18" s="27" customFormat="1" ht="12.75">
      <c r="A492" s="93" t="s">
        <v>1375</v>
      </c>
      <c r="B492" s="52">
        <v>200</v>
      </c>
      <c r="C492" s="52" t="s">
        <v>869</v>
      </c>
      <c r="D492" s="86" t="str">
        <f t="shared" si="7"/>
        <v>000 0412 0000000 000 226</v>
      </c>
      <c r="E492" s="89">
        <v>282699373.68</v>
      </c>
      <c r="F492" s="90">
        <v>282699373.68</v>
      </c>
      <c r="G492" s="90">
        <v>85350900</v>
      </c>
      <c r="H492" s="90">
        <v>178089072.17</v>
      </c>
      <c r="I492" s="90">
        <v>16869810.86</v>
      </c>
      <c r="J492" s="90">
        <v>2389590.65</v>
      </c>
      <c r="K492" s="90"/>
      <c r="L492" s="90">
        <v>90801326.18</v>
      </c>
      <c r="M492" s="90">
        <v>90801326.18</v>
      </c>
      <c r="N492" s="91">
        <v>19463356.44</v>
      </c>
      <c r="O492" s="91">
        <v>65827785.07</v>
      </c>
      <c r="P492" s="91">
        <v>5391586.78</v>
      </c>
      <c r="Q492" s="91">
        <v>118597.89</v>
      </c>
      <c r="R492" s="91"/>
    </row>
    <row r="493" spans="1:18" s="27" customFormat="1" ht="22.5">
      <c r="A493" s="93" t="s">
        <v>1381</v>
      </c>
      <c r="B493" s="52">
        <v>200</v>
      </c>
      <c r="C493" s="52" t="s">
        <v>870</v>
      </c>
      <c r="D493" s="86" t="str">
        <f t="shared" si="7"/>
        <v>000 0412 0000000 000 240</v>
      </c>
      <c r="E493" s="89">
        <v>1620151919.74</v>
      </c>
      <c r="F493" s="90">
        <v>1620151919.74</v>
      </c>
      <c r="G493" s="90">
        <v>796653782</v>
      </c>
      <c r="H493" s="90">
        <v>816179867.88</v>
      </c>
      <c r="I493" s="90">
        <v>7318269.86</v>
      </c>
      <c r="J493" s="90"/>
      <c r="K493" s="90"/>
      <c r="L493" s="90">
        <v>1141340123.26</v>
      </c>
      <c r="M493" s="90">
        <v>1141340123.26</v>
      </c>
      <c r="N493" s="91">
        <v>531418224.15</v>
      </c>
      <c r="O493" s="91">
        <v>605972367.25</v>
      </c>
      <c r="P493" s="91">
        <v>3949531.86</v>
      </c>
      <c r="Q493" s="91"/>
      <c r="R493" s="91"/>
    </row>
    <row r="494" spans="1:18" s="27" customFormat="1" ht="33.75">
      <c r="A494" s="93" t="s">
        <v>1383</v>
      </c>
      <c r="B494" s="52">
        <v>200</v>
      </c>
      <c r="C494" s="52" t="s">
        <v>871</v>
      </c>
      <c r="D494" s="86" t="str">
        <f t="shared" si="7"/>
        <v>000 0412 0000000 000 241</v>
      </c>
      <c r="E494" s="89">
        <v>680499483.74</v>
      </c>
      <c r="F494" s="90">
        <v>680499483.74</v>
      </c>
      <c r="G494" s="90">
        <v>45401782</v>
      </c>
      <c r="H494" s="90">
        <v>630709567.88</v>
      </c>
      <c r="I494" s="90">
        <v>4388133.86</v>
      </c>
      <c r="J494" s="90"/>
      <c r="K494" s="90"/>
      <c r="L494" s="90">
        <v>504303607.27</v>
      </c>
      <c r="M494" s="90">
        <v>504303607.27</v>
      </c>
      <c r="N494" s="91">
        <v>14269630</v>
      </c>
      <c r="O494" s="91">
        <v>487547577.41</v>
      </c>
      <c r="P494" s="91">
        <v>2486399.86</v>
      </c>
      <c r="Q494" s="91"/>
      <c r="R494" s="91"/>
    </row>
    <row r="495" spans="1:18" s="27" customFormat="1" ht="45">
      <c r="A495" s="93" t="s">
        <v>1385</v>
      </c>
      <c r="B495" s="52">
        <v>200</v>
      </c>
      <c r="C495" s="52" t="s">
        <v>872</v>
      </c>
      <c r="D495" s="86" t="str">
        <f t="shared" si="7"/>
        <v>000 0412 0000000 000 242</v>
      </c>
      <c r="E495" s="89">
        <v>939652436</v>
      </c>
      <c r="F495" s="90">
        <v>939652436</v>
      </c>
      <c r="G495" s="90">
        <v>751252000</v>
      </c>
      <c r="H495" s="90">
        <v>185470300</v>
      </c>
      <c r="I495" s="90">
        <v>2930136</v>
      </c>
      <c r="J495" s="90"/>
      <c r="K495" s="90"/>
      <c r="L495" s="90">
        <v>637036515.99</v>
      </c>
      <c r="M495" s="90">
        <v>637036515.99</v>
      </c>
      <c r="N495" s="91">
        <v>517148594.15</v>
      </c>
      <c r="O495" s="91">
        <v>118424789.84</v>
      </c>
      <c r="P495" s="91">
        <v>1463132</v>
      </c>
      <c r="Q495" s="91"/>
      <c r="R495" s="91"/>
    </row>
    <row r="496" spans="1:18" s="27" customFormat="1" ht="12.75">
      <c r="A496" s="93" t="s">
        <v>1395</v>
      </c>
      <c r="B496" s="52">
        <v>200</v>
      </c>
      <c r="C496" s="52" t="s">
        <v>873</v>
      </c>
      <c r="D496" s="86" t="str">
        <f t="shared" si="7"/>
        <v>000 0412 0000000 000 290</v>
      </c>
      <c r="E496" s="89">
        <v>212702426.32</v>
      </c>
      <c r="F496" s="90">
        <v>212702426.32</v>
      </c>
      <c r="G496" s="90">
        <v>166428794.32</v>
      </c>
      <c r="H496" s="90">
        <v>44400452</v>
      </c>
      <c r="I496" s="90">
        <v>1808180</v>
      </c>
      <c r="J496" s="90">
        <v>65000</v>
      </c>
      <c r="K496" s="90"/>
      <c r="L496" s="90">
        <v>152698051.68</v>
      </c>
      <c r="M496" s="90">
        <v>152698051.68</v>
      </c>
      <c r="N496" s="91">
        <v>120525736</v>
      </c>
      <c r="O496" s="91">
        <v>31775144.74</v>
      </c>
      <c r="P496" s="91">
        <v>397170.94</v>
      </c>
      <c r="Q496" s="91"/>
      <c r="R496" s="91"/>
    </row>
    <row r="497" spans="1:18" s="27" customFormat="1" ht="12.75">
      <c r="A497" s="93" t="s">
        <v>1397</v>
      </c>
      <c r="B497" s="52">
        <v>200</v>
      </c>
      <c r="C497" s="52" t="s">
        <v>874</v>
      </c>
      <c r="D497" s="86" t="str">
        <f t="shared" si="7"/>
        <v>000 0412 0000000 000 300</v>
      </c>
      <c r="E497" s="89">
        <v>21910519</v>
      </c>
      <c r="F497" s="90">
        <v>21910519</v>
      </c>
      <c r="G497" s="90">
        <v>9081019</v>
      </c>
      <c r="H497" s="90">
        <v>11563700</v>
      </c>
      <c r="I497" s="90">
        <v>1265800</v>
      </c>
      <c r="J497" s="90"/>
      <c r="K497" s="90"/>
      <c r="L497" s="90">
        <v>6959536.44</v>
      </c>
      <c r="M497" s="90">
        <v>6959536.44</v>
      </c>
      <c r="N497" s="91">
        <v>1355880.45</v>
      </c>
      <c r="O497" s="91">
        <v>4605682.81</v>
      </c>
      <c r="P497" s="91">
        <v>997973.18</v>
      </c>
      <c r="Q497" s="91"/>
      <c r="R497" s="91"/>
    </row>
    <row r="498" spans="1:18" s="27" customFormat="1" ht="22.5">
      <c r="A498" s="93" t="s">
        <v>1399</v>
      </c>
      <c r="B498" s="52">
        <v>200</v>
      </c>
      <c r="C498" s="52" t="s">
        <v>875</v>
      </c>
      <c r="D498" s="86" t="str">
        <f t="shared" si="7"/>
        <v>000 0412 0000000 000 310</v>
      </c>
      <c r="E498" s="89">
        <v>15888319</v>
      </c>
      <c r="F498" s="90">
        <v>15888319</v>
      </c>
      <c r="G498" s="90">
        <v>3862019</v>
      </c>
      <c r="H498" s="90">
        <v>11560200</v>
      </c>
      <c r="I498" s="90">
        <v>466100</v>
      </c>
      <c r="J498" s="90"/>
      <c r="K498" s="90"/>
      <c r="L498" s="90">
        <v>6241916.08</v>
      </c>
      <c r="M498" s="90">
        <v>6241916.08</v>
      </c>
      <c r="N498" s="91">
        <v>1355880.45</v>
      </c>
      <c r="O498" s="91">
        <v>4605682.81</v>
      </c>
      <c r="P498" s="91">
        <v>280352.82</v>
      </c>
      <c r="Q498" s="91"/>
      <c r="R498" s="91"/>
    </row>
    <row r="499" spans="1:18" s="27" customFormat="1" ht="22.5">
      <c r="A499" s="93" t="s">
        <v>1401</v>
      </c>
      <c r="B499" s="52">
        <v>200</v>
      </c>
      <c r="C499" s="52" t="s">
        <v>876</v>
      </c>
      <c r="D499" s="86" t="str">
        <f t="shared" si="7"/>
        <v>000 0412 0000000 000 320</v>
      </c>
      <c r="E499" s="89">
        <v>350000</v>
      </c>
      <c r="F499" s="90">
        <v>350000</v>
      </c>
      <c r="G499" s="90"/>
      <c r="H499" s="90"/>
      <c r="I499" s="90">
        <v>350000</v>
      </c>
      <c r="J499" s="90"/>
      <c r="K499" s="90"/>
      <c r="L499" s="90">
        <v>347100</v>
      </c>
      <c r="M499" s="90">
        <v>347100</v>
      </c>
      <c r="N499" s="91"/>
      <c r="O499" s="91"/>
      <c r="P499" s="91">
        <v>347100</v>
      </c>
      <c r="Q499" s="91"/>
      <c r="R499" s="91"/>
    </row>
    <row r="500" spans="1:18" s="27" customFormat="1" ht="22.5">
      <c r="A500" s="93" t="s">
        <v>1403</v>
      </c>
      <c r="B500" s="52">
        <v>200</v>
      </c>
      <c r="C500" s="52" t="s">
        <v>877</v>
      </c>
      <c r="D500" s="86" t="str">
        <f t="shared" si="7"/>
        <v>000 0412 0000000 000 330</v>
      </c>
      <c r="E500" s="89">
        <v>5219000</v>
      </c>
      <c r="F500" s="90">
        <v>5219000</v>
      </c>
      <c r="G500" s="90">
        <v>5219000</v>
      </c>
      <c r="H500" s="90"/>
      <c r="I500" s="90"/>
      <c r="J500" s="90"/>
      <c r="K500" s="90"/>
      <c r="L500" s="90"/>
      <c r="M500" s="90"/>
      <c r="N500" s="91"/>
      <c r="O500" s="91"/>
      <c r="P500" s="91"/>
      <c r="Q500" s="91"/>
      <c r="R500" s="91"/>
    </row>
    <row r="501" spans="1:18" s="27" customFormat="1" ht="22.5">
      <c r="A501" s="93" t="s">
        <v>1405</v>
      </c>
      <c r="B501" s="52">
        <v>200</v>
      </c>
      <c r="C501" s="52" t="s">
        <v>878</v>
      </c>
      <c r="D501" s="86" t="str">
        <f t="shared" si="7"/>
        <v>000 0412 0000000 000 340</v>
      </c>
      <c r="E501" s="89">
        <v>453200</v>
      </c>
      <c r="F501" s="90">
        <v>453200</v>
      </c>
      <c r="G501" s="90"/>
      <c r="H501" s="90">
        <v>3500</v>
      </c>
      <c r="I501" s="90">
        <v>449700</v>
      </c>
      <c r="J501" s="90"/>
      <c r="K501" s="90"/>
      <c r="L501" s="90">
        <v>370520.36</v>
      </c>
      <c r="M501" s="90">
        <v>370520.36</v>
      </c>
      <c r="N501" s="91"/>
      <c r="O501" s="91"/>
      <c r="P501" s="91">
        <v>370520.36</v>
      </c>
      <c r="Q501" s="91"/>
      <c r="R501" s="91"/>
    </row>
    <row r="502" spans="1:18" s="27" customFormat="1" ht="12.75">
      <c r="A502" s="93" t="s">
        <v>1407</v>
      </c>
      <c r="B502" s="52">
        <v>200</v>
      </c>
      <c r="C502" s="52" t="s">
        <v>879</v>
      </c>
      <c r="D502" s="86" t="str">
        <f t="shared" si="7"/>
        <v>000 0412 0000000 000 500</v>
      </c>
      <c r="E502" s="89">
        <v>1600000</v>
      </c>
      <c r="F502" s="90">
        <v>1600000</v>
      </c>
      <c r="G502" s="90"/>
      <c r="H502" s="90">
        <v>1500000</v>
      </c>
      <c r="I502" s="90">
        <v>100000</v>
      </c>
      <c r="J502" s="90"/>
      <c r="K502" s="90"/>
      <c r="L502" s="90"/>
      <c r="M502" s="90"/>
      <c r="N502" s="91"/>
      <c r="O502" s="91"/>
      <c r="P502" s="91"/>
      <c r="Q502" s="91"/>
      <c r="R502" s="91"/>
    </row>
    <row r="503" spans="1:18" s="27" customFormat="1" ht="22.5">
      <c r="A503" s="93" t="s">
        <v>1409</v>
      </c>
      <c r="B503" s="52">
        <v>200</v>
      </c>
      <c r="C503" s="52" t="s">
        <v>880</v>
      </c>
      <c r="D503" s="86" t="str">
        <f t="shared" si="7"/>
        <v>000 0412 0000000 000 530</v>
      </c>
      <c r="E503" s="89">
        <v>1600000</v>
      </c>
      <c r="F503" s="90">
        <v>1600000</v>
      </c>
      <c r="G503" s="90"/>
      <c r="H503" s="90">
        <v>1500000</v>
      </c>
      <c r="I503" s="90">
        <v>100000</v>
      </c>
      <c r="J503" s="90"/>
      <c r="K503" s="90"/>
      <c r="L503" s="90"/>
      <c r="M503" s="90"/>
      <c r="N503" s="91"/>
      <c r="O503" s="91"/>
      <c r="P503" s="91"/>
      <c r="Q503" s="91"/>
      <c r="R503" s="91"/>
    </row>
    <row r="504" spans="1:18" s="27" customFormat="1" ht="12.75">
      <c r="A504" s="93" t="s">
        <v>881</v>
      </c>
      <c r="B504" s="52">
        <v>200</v>
      </c>
      <c r="C504" s="52" t="s">
        <v>882</v>
      </c>
      <c r="D504" s="86" t="str">
        <f t="shared" si="7"/>
        <v>000 0500 0000000 000 000</v>
      </c>
      <c r="E504" s="89">
        <v>13350016043.83</v>
      </c>
      <c r="F504" s="90">
        <v>13350016043.83</v>
      </c>
      <c r="G504" s="90">
        <v>559633929.29</v>
      </c>
      <c r="H504" s="90">
        <v>9744465404.34</v>
      </c>
      <c r="I504" s="90">
        <v>1632749025.89</v>
      </c>
      <c r="J504" s="90">
        <v>1413167684.31</v>
      </c>
      <c r="K504" s="90"/>
      <c r="L504" s="90">
        <v>8836101646.28</v>
      </c>
      <c r="M504" s="90">
        <v>8836101646.28</v>
      </c>
      <c r="N504" s="91">
        <v>371397939.38</v>
      </c>
      <c r="O504" s="91">
        <v>6714205672.72</v>
      </c>
      <c r="P504" s="91">
        <v>841275160.25</v>
      </c>
      <c r="Q504" s="91">
        <v>909222873.93</v>
      </c>
      <c r="R504" s="91"/>
    </row>
    <row r="505" spans="1:18" s="27" customFormat="1" ht="12.75">
      <c r="A505" s="93" t="s">
        <v>1353</v>
      </c>
      <c r="B505" s="52">
        <v>200</v>
      </c>
      <c r="C505" s="52" t="s">
        <v>883</v>
      </c>
      <c r="D505" s="86" t="str">
        <f t="shared" si="7"/>
        <v>000 0500 0000000 000 200</v>
      </c>
      <c r="E505" s="89">
        <v>9979461788.65</v>
      </c>
      <c r="F505" s="90">
        <v>9979461788.65</v>
      </c>
      <c r="G505" s="90">
        <v>407299131.29</v>
      </c>
      <c r="H505" s="90">
        <v>8053650354.05</v>
      </c>
      <c r="I505" s="90">
        <v>540523601.59</v>
      </c>
      <c r="J505" s="90">
        <v>977988701.72</v>
      </c>
      <c r="K505" s="90"/>
      <c r="L505" s="90">
        <v>7353424752.36</v>
      </c>
      <c r="M505" s="90">
        <v>7353424752.36</v>
      </c>
      <c r="N505" s="91">
        <v>324684124.2</v>
      </c>
      <c r="O505" s="91">
        <v>5905901859.25</v>
      </c>
      <c r="P505" s="91">
        <v>380717345.01</v>
      </c>
      <c r="Q505" s="91">
        <v>742121423.9</v>
      </c>
      <c r="R505" s="91"/>
    </row>
    <row r="506" spans="1:18" s="27" customFormat="1" ht="22.5">
      <c r="A506" s="93" t="s">
        <v>1355</v>
      </c>
      <c r="B506" s="52">
        <v>200</v>
      </c>
      <c r="C506" s="52" t="s">
        <v>884</v>
      </c>
      <c r="D506" s="86" t="str">
        <f t="shared" si="7"/>
        <v>000 0500 0000000 000 210</v>
      </c>
      <c r="E506" s="89">
        <v>199237054.21</v>
      </c>
      <c r="F506" s="90">
        <v>199237054.21</v>
      </c>
      <c r="G506" s="90">
        <v>55673000</v>
      </c>
      <c r="H506" s="90">
        <v>133431768.15</v>
      </c>
      <c r="I506" s="90">
        <v>10132286.06</v>
      </c>
      <c r="J506" s="90"/>
      <c r="K506" s="90"/>
      <c r="L506" s="90">
        <v>141162670.59</v>
      </c>
      <c r="M506" s="90">
        <v>141162670.59</v>
      </c>
      <c r="N506" s="91">
        <v>38409759.36</v>
      </c>
      <c r="O506" s="91">
        <v>95156867.27</v>
      </c>
      <c r="P506" s="91">
        <v>7596043.96</v>
      </c>
      <c r="Q506" s="91"/>
      <c r="R506" s="91"/>
    </row>
    <row r="507" spans="1:18" s="27" customFormat="1" ht="12.75">
      <c r="A507" s="93" t="s">
        <v>1357</v>
      </c>
      <c r="B507" s="52">
        <v>200</v>
      </c>
      <c r="C507" s="52" t="s">
        <v>885</v>
      </c>
      <c r="D507" s="86" t="str">
        <f t="shared" si="7"/>
        <v>000 0500 0000000 000 211</v>
      </c>
      <c r="E507" s="89">
        <v>159140558.47</v>
      </c>
      <c r="F507" s="90">
        <v>159140558.47</v>
      </c>
      <c r="G507" s="90">
        <v>45514000</v>
      </c>
      <c r="H507" s="90">
        <v>105536934.02</v>
      </c>
      <c r="I507" s="90">
        <v>8089624.45</v>
      </c>
      <c r="J507" s="90"/>
      <c r="K507" s="90"/>
      <c r="L507" s="90">
        <v>113499494.81</v>
      </c>
      <c r="M507" s="90">
        <v>113499494.81</v>
      </c>
      <c r="N507" s="91">
        <v>31382386.61</v>
      </c>
      <c r="O507" s="91">
        <v>75999824.35</v>
      </c>
      <c r="P507" s="91">
        <v>6117283.85</v>
      </c>
      <c r="Q507" s="91"/>
      <c r="R507" s="91"/>
    </row>
    <row r="508" spans="1:18" s="27" customFormat="1" ht="12.75">
      <c r="A508" s="93" t="s">
        <v>1359</v>
      </c>
      <c r="B508" s="52">
        <v>200</v>
      </c>
      <c r="C508" s="52" t="s">
        <v>886</v>
      </c>
      <c r="D508" s="86" t="str">
        <f t="shared" si="7"/>
        <v>000 0500 0000000 000 212</v>
      </c>
      <c r="E508" s="89">
        <v>215683.3</v>
      </c>
      <c r="F508" s="90">
        <v>215683.3</v>
      </c>
      <c r="G508" s="90">
        <v>83000</v>
      </c>
      <c r="H508" s="90">
        <v>82683.3</v>
      </c>
      <c r="I508" s="90">
        <v>50000</v>
      </c>
      <c r="J508" s="90"/>
      <c r="K508" s="90"/>
      <c r="L508" s="90">
        <v>65309.35</v>
      </c>
      <c r="M508" s="90">
        <v>65309.35</v>
      </c>
      <c r="N508" s="91">
        <v>34500</v>
      </c>
      <c r="O508" s="91">
        <v>30809.35</v>
      </c>
      <c r="P508" s="91"/>
      <c r="Q508" s="91"/>
      <c r="R508" s="91"/>
    </row>
    <row r="509" spans="1:18" s="27" customFormat="1" ht="12.75">
      <c r="A509" s="93" t="s">
        <v>1361</v>
      </c>
      <c r="B509" s="52">
        <v>200</v>
      </c>
      <c r="C509" s="52" t="s">
        <v>887</v>
      </c>
      <c r="D509" s="86" t="str">
        <f t="shared" si="7"/>
        <v>000 0500 0000000 000 213</v>
      </c>
      <c r="E509" s="89">
        <v>39880812.44</v>
      </c>
      <c r="F509" s="90">
        <v>39880812.44</v>
      </c>
      <c r="G509" s="90">
        <v>10076000</v>
      </c>
      <c r="H509" s="90">
        <v>27812150.83</v>
      </c>
      <c r="I509" s="90">
        <v>1992661.61</v>
      </c>
      <c r="J509" s="90"/>
      <c r="K509" s="90"/>
      <c r="L509" s="90">
        <v>27597866.43</v>
      </c>
      <c r="M509" s="90">
        <v>27597866.43</v>
      </c>
      <c r="N509" s="91">
        <v>6992872.75</v>
      </c>
      <c r="O509" s="91">
        <v>19126233.57</v>
      </c>
      <c r="P509" s="91">
        <v>1478760.11</v>
      </c>
      <c r="Q509" s="91"/>
      <c r="R509" s="91"/>
    </row>
    <row r="510" spans="1:18" s="27" customFormat="1" ht="12.75">
      <c r="A510" s="93" t="s">
        <v>1363</v>
      </c>
      <c r="B510" s="52">
        <v>200</v>
      </c>
      <c r="C510" s="52" t="s">
        <v>888</v>
      </c>
      <c r="D510" s="86" t="str">
        <f t="shared" si="7"/>
        <v>000 0500 0000000 000 220</v>
      </c>
      <c r="E510" s="89">
        <v>4180755670.45</v>
      </c>
      <c r="F510" s="90">
        <v>4180755670.45</v>
      </c>
      <c r="G510" s="90">
        <v>76850972</v>
      </c>
      <c r="H510" s="90">
        <v>3277340040.32</v>
      </c>
      <c r="I510" s="90">
        <v>220631598.94</v>
      </c>
      <c r="J510" s="90">
        <v>605933059.19</v>
      </c>
      <c r="K510" s="90"/>
      <c r="L510" s="90">
        <v>2369616747.54</v>
      </c>
      <c r="M510" s="90">
        <v>2369616747.54</v>
      </c>
      <c r="N510" s="91">
        <v>20132693.59</v>
      </c>
      <c r="O510" s="91">
        <v>1884247023.28</v>
      </c>
      <c r="P510" s="91">
        <v>81140658.98</v>
      </c>
      <c r="Q510" s="91">
        <v>384096371.69</v>
      </c>
      <c r="R510" s="91"/>
    </row>
    <row r="511" spans="1:18" s="27" customFormat="1" ht="12.75">
      <c r="A511" s="93" t="s">
        <v>1365</v>
      </c>
      <c r="B511" s="52">
        <v>200</v>
      </c>
      <c r="C511" s="52" t="s">
        <v>889</v>
      </c>
      <c r="D511" s="86" t="str">
        <f t="shared" si="7"/>
        <v>000 0500 0000000 000 221</v>
      </c>
      <c r="E511" s="89">
        <v>4377217</v>
      </c>
      <c r="F511" s="90">
        <v>4377217</v>
      </c>
      <c r="G511" s="90">
        <v>2566000</v>
      </c>
      <c r="H511" s="90">
        <v>1622317</v>
      </c>
      <c r="I511" s="90">
        <v>188900</v>
      </c>
      <c r="J511" s="90"/>
      <c r="K511" s="90"/>
      <c r="L511" s="90">
        <v>3081188.79</v>
      </c>
      <c r="M511" s="90">
        <v>3081188.79</v>
      </c>
      <c r="N511" s="91">
        <v>1986537.82</v>
      </c>
      <c r="O511" s="91">
        <v>966608.48</v>
      </c>
      <c r="P511" s="91">
        <v>128042.49</v>
      </c>
      <c r="Q511" s="91"/>
      <c r="R511" s="91"/>
    </row>
    <row r="512" spans="1:18" s="27" customFormat="1" ht="12.75">
      <c r="A512" s="93" t="s">
        <v>1367</v>
      </c>
      <c r="B512" s="52">
        <v>200</v>
      </c>
      <c r="C512" s="52" t="s">
        <v>890</v>
      </c>
      <c r="D512" s="86" t="str">
        <f t="shared" si="7"/>
        <v>000 0500 0000000 000 222</v>
      </c>
      <c r="E512" s="89">
        <v>1872810.8</v>
      </c>
      <c r="F512" s="90">
        <v>1872810.8</v>
      </c>
      <c r="G512" s="90">
        <v>610000</v>
      </c>
      <c r="H512" s="90">
        <v>357800</v>
      </c>
      <c r="I512" s="90">
        <v>20000</v>
      </c>
      <c r="J512" s="90">
        <v>885010.8</v>
      </c>
      <c r="K512" s="90"/>
      <c r="L512" s="90">
        <v>979201.41</v>
      </c>
      <c r="M512" s="90">
        <v>979201.41</v>
      </c>
      <c r="N512" s="91">
        <v>393126.08</v>
      </c>
      <c r="O512" s="91">
        <v>177800.64</v>
      </c>
      <c r="P512" s="91"/>
      <c r="Q512" s="91">
        <v>408274.69</v>
      </c>
      <c r="R512" s="91"/>
    </row>
    <row r="513" spans="1:18" s="27" customFormat="1" ht="12.75">
      <c r="A513" s="93" t="s">
        <v>1369</v>
      </c>
      <c r="B513" s="52">
        <v>200</v>
      </c>
      <c r="C513" s="52" t="s">
        <v>891</v>
      </c>
      <c r="D513" s="86" t="str">
        <f t="shared" si="7"/>
        <v>000 0500 0000000 000 223</v>
      </c>
      <c r="E513" s="89">
        <v>209380054.69</v>
      </c>
      <c r="F513" s="90">
        <v>209380054.69</v>
      </c>
      <c r="G513" s="90">
        <v>756000</v>
      </c>
      <c r="H513" s="90">
        <v>186962699.75</v>
      </c>
      <c r="I513" s="90">
        <v>1001026.61</v>
      </c>
      <c r="J513" s="90">
        <v>20660328.33</v>
      </c>
      <c r="K513" s="90"/>
      <c r="L513" s="90">
        <v>139605121.8</v>
      </c>
      <c r="M513" s="90">
        <v>139605121.8</v>
      </c>
      <c r="N513" s="91">
        <v>431319.79</v>
      </c>
      <c r="O513" s="91">
        <v>123686542.43</v>
      </c>
      <c r="P513" s="91">
        <v>856101.45</v>
      </c>
      <c r="Q513" s="91">
        <v>14631158.13</v>
      </c>
      <c r="R513" s="91"/>
    </row>
    <row r="514" spans="1:18" s="27" customFormat="1" ht="22.5">
      <c r="A514" s="93" t="s">
        <v>1371</v>
      </c>
      <c r="B514" s="52">
        <v>200</v>
      </c>
      <c r="C514" s="52" t="s">
        <v>892</v>
      </c>
      <c r="D514" s="86" t="str">
        <f t="shared" si="7"/>
        <v>000 0500 0000000 000 224</v>
      </c>
      <c r="E514" s="89">
        <v>21231616</v>
      </c>
      <c r="F514" s="90">
        <v>21231616</v>
      </c>
      <c r="G514" s="90">
        <v>4687000</v>
      </c>
      <c r="H514" s="90">
        <v>16544616</v>
      </c>
      <c r="I514" s="90"/>
      <c r="J514" s="90"/>
      <c r="K514" s="90"/>
      <c r="L514" s="90">
        <v>14525286.77</v>
      </c>
      <c r="M514" s="90">
        <v>14525286.77</v>
      </c>
      <c r="N514" s="91">
        <v>3507542.93</v>
      </c>
      <c r="O514" s="91">
        <v>11017743.84</v>
      </c>
      <c r="P514" s="91"/>
      <c r="Q514" s="91"/>
      <c r="R514" s="91"/>
    </row>
    <row r="515" spans="1:18" s="27" customFormat="1" ht="22.5">
      <c r="A515" s="93" t="s">
        <v>1373</v>
      </c>
      <c r="B515" s="52">
        <v>200</v>
      </c>
      <c r="C515" s="52" t="s">
        <v>893</v>
      </c>
      <c r="D515" s="86" t="str">
        <f t="shared" si="7"/>
        <v>000 0500 0000000 000 225</v>
      </c>
      <c r="E515" s="89">
        <v>3420462782.66</v>
      </c>
      <c r="F515" s="90">
        <v>3420462782.66</v>
      </c>
      <c r="G515" s="90">
        <v>2849000</v>
      </c>
      <c r="H515" s="90">
        <v>2844833419.04</v>
      </c>
      <c r="I515" s="90">
        <v>165924760.49</v>
      </c>
      <c r="J515" s="90">
        <v>406855603.13</v>
      </c>
      <c r="K515" s="90"/>
      <c r="L515" s="90">
        <v>1996891656.33</v>
      </c>
      <c r="M515" s="90">
        <v>1996891656.33</v>
      </c>
      <c r="N515" s="91">
        <v>1960122.5</v>
      </c>
      <c r="O515" s="91">
        <v>1657709831.22</v>
      </c>
      <c r="P515" s="91">
        <v>70319959.52</v>
      </c>
      <c r="Q515" s="91">
        <v>266901743.09</v>
      </c>
      <c r="R515" s="91"/>
    </row>
    <row r="516" spans="1:18" s="27" customFormat="1" ht="12.75">
      <c r="A516" s="93" t="s">
        <v>1375</v>
      </c>
      <c r="B516" s="52">
        <v>200</v>
      </c>
      <c r="C516" s="52" t="s">
        <v>894</v>
      </c>
      <c r="D516" s="86" t="str">
        <f t="shared" si="7"/>
        <v>000 0500 0000000 000 226</v>
      </c>
      <c r="E516" s="89">
        <v>523431189.3</v>
      </c>
      <c r="F516" s="90">
        <v>523431189.3</v>
      </c>
      <c r="G516" s="90">
        <v>65382972</v>
      </c>
      <c r="H516" s="90">
        <v>227019188.53</v>
      </c>
      <c r="I516" s="90">
        <v>53496911.84</v>
      </c>
      <c r="J516" s="90">
        <v>177532116.93</v>
      </c>
      <c r="K516" s="90"/>
      <c r="L516" s="90">
        <v>214534292.44</v>
      </c>
      <c r="M516" s="90">
        <v>214534292.44</v>
      </c>
      <c r="N516" s="91">
        <v>11854044.47</v>
      </c>
      <c r="O516" s="91">
        <v>90688496.67</v>
      </c>
      <c r="P516" s="91">
        <v>9836555.52</v>
      </c>
      <c r="Q516" s="91">
        <v>102155195.78</v>
      </c>
      <c r="R516" s="91"/>
    </row>
    <row r="517" spans="1:18" s="27" customFormat="1" ht="22.5">
      <c r="A517" s="93" t="s">
        <v>1381</v>
      </c>
      <c r="B517" s="52">
        <v>200</v>
      </c>
      <c r="C517" s="52" t="s">
        <v>895</v>
      </c>
      <c r="D517" s="86" t="str">
        <f t="shared" si="7"/>
        <v>000 0500 0000000 000 240</v>
      </c>
      <c r="E517" s="89">
        <v>5587826748.25</v>
      </c>
      <c r="F517" s="90">
        <v>5587826748.25</v>
      </c>
      <c r="G517" s="90">
        <v>273995999.29</v>
      </c>
      <c r="H517" s="90">
        <v>4637735088.71</v>
      </c>
      <c r="I517" s="90">
        <v>309513754.19</v>
      </c>
      <c r="J517" s="90">
        <v>366581906.06</v>
      </c>
      <c r="K517" s="90"/>
      <c r="L517" s="90">
        <v>4833499356.89</v>
      </c>
      <c r="M517" s="90">
        <v>4833499356.89</v>
      </c>
      <c r="N517" s="91">
        <v>265851437.29</v>
      </c>
      <c r="O517" s="91">
        <v>3922581072.93</v>
      </c>
      <c r="P517" s="91">
        <v>291830989.86</v>
      </c>
      <c r="Q517" s="91">
        <v>353235856.81</v>
      </c>
      <c r="R517" s="91"/>
    </row>
    <row r="518" spans="1:18" s="27" customFormat="1" ht="33.75">
      <c r="A518" s="93" t="s">
        <v>1383</v>
      </c>
      <c r="B518" s="52">
        <v>200</v>
      </c>
      <c r="C518" s="52" t="s">
        <v>896</v>
      </c>
      <c r="D518" s="86" t="str">
        <f t="shared" si="7"/>
        <v>000 0500 0000000 000 241</v>
      </c>
      <c r="E518" s="89">
        <v>647889108.69</v>
      </c>
      <c r="F518" s="90">
        <v>647889108.69</v>
      </c>
      <c r="G518" s="90"/>
      <c r="H518" s="90">
        <v>490071908.2</v>
      </c>
      <c r="I518" s="90">
        <v>112555378.62</v>
      </c>
      <c r="J518" s="90">
        <v>45261821.87</v>
      </c>
      <c r="K518" s="90"/>
      <c r="L518" s="90">
        <v>463655734.94</v>
      </c>
      <c r="M518" s="90">
        <v>463655734.94</v>
      </c>
      <c r="N518" s="91"/>
      <c r="O518" s="91">
        <v>328092946.32</v>
      </c>
      <c r="P518" s="91">
        <v>97976735.74</v>
      </c>
      <c r="Q518" s="91">
        <v>37586052.88</v>
      </c>
      <c r="R518" s="91"/>
    </row>
    <row r="519" spans="1:18" s="27" customFormat="1" ht="45">
      <c r="A519" s="93" t="s">
        <v>1385</v>
      </c>
      <c r="B519" s="52">
        <v>200</v>
      </c>
      <c r="C519" s="52" t="s">
        <v>897</v>
      </c>
      <c r="D519" s="86" t="str">
        <f aca="true" t="shared" si="8" ref="D519:D582">IF(OR(LEFT(C519,5)="000 9",LEFT(C519,5)="000 7"),"X",C519)</f>
        <v>000 0500 0000000 000 242</v>
      </c>
      <c r="E519" s="89">
        <v>4939937639.56</v>
      </c>
      <c r="F519" s="90">
        <v>4939937639.56</v>
      </c>
      <c r="G519" s="90">
        <v>273995999.29</v>
      </c>
      <c r="H519" s="90">
        <v>4147663180.51</v>
      </c>
      <c r="I519" s="90">
        <v>196958375.57</v>
      </c>
      <c r="J519" s="90">
        <v>321320084.19</v>
      </c>
      <c r="K519" s="90"/>
      <c r="L519" s="90">
        <v>4369843621.95</v>
      </c>
      <c r="M519" s="90">
        <v>4369843621.95</v>
      </c>
      <c r="N519" s="91">
        <v>265851437.29</v>
      </c>
      <c r="O519" s="91">
        <v>3594488126.61</v>
      </c>
      <c r="P519" s="91">
        <v>193854254.12</v>
      </c>
      <c r="Q519" s="91">
        <v>315649803.93</v>
      </c>
      <c r="R519" s="91"/>
    </row>
    <row r="520" spans="1:18" s="27" customFormat="1" ht="12.75">
      <c r="A520" s="93" t="s">
        <v>1391</v>
      </c>
      <c r="B520" s="52">
        <v>200</v>
      </c>
      <c r="C520" s="52" t="s">
        <v>898</v>
      </c>
      <c r="D520" s="86" t="str">
        <f t="shared" si="8"/>
        <v>000 0500 0000000 000 260</v>
      </c>
      <c r="E520" s="89">
        <v>105240.02</v>
      </c>
      <c r="F520" s="90">
        <v>105240.02</v>
      </c>
      <c r="G520" s="90"/>
      <c r="H520" s="90">
        <v>65240.02</v>
      </c>
      <c r="I520" s="90">
        <v>40000</v>
      </c>
      <c r="J520" s="90"/>
      <c r="K520" s="90"/>
      <c r="L520" s="90">
        <v>92469.22</v>
      </c>
      <c r="M520" s="90">
        <v>92469.22</v>
      </c>
      <c r="N520" s="91"/>
      <c r="O520" s="91">
        <v>65240.02</v>
      </c>
      <c r="P520" s="91">
        <v>27229.2</v>
      </c>
      <c r="Q520" s="91"/>
      <c r="R520" s="91"/>
    </row>
    <row r="521" spans="1:18" s="27" customFormat="1" ht="22.5">
      <c r="A521" s="93" t="s">
        <v>1393</v>
      </c>
      <c r="B521" s="52">
        <v>200</v>
      </c>
      <c r="C521" s="52" t="s">
        <v>1843</v>
      </c>
      <c r="D521" s="86" t="str">
        <f t="shared" si="8"/>
        <v>000 0500 0000000 000 262</v>
      </c>
      <c r="E521" s="89">
        <v>105240.02</v>
      </c>
      <c r="F521" s="90">
        <v>105240.02</v>
      </c>
      <c r="G521" s="90"/>
      <c r="H521" s="90">
        <v>65240.02</v>
      </c>
      <c r="I521" s="90">
        <v>40000</v>
      </c>
      <c r="J521" s="90"/>
      <c r="K521" s="90"/>
      <c r="L521" s="90">
        <v>92469.22</v>
      </c>
      <c r="M521" s="90">
        <v>92469.22</v>
      </c>
      <c r="N521" s="91"/>
      <c r="O521" s="91">
        <v>65240.02</v>
      </c>
      <c r="P521" s="91">
        <v>27229.2</v>
      </c>
      <c r="Q521" s="91"/>
      <c r="R521" s="91"/>
    </row>
    <row r="522" spans="1:18" s="27" customFormat="1" ht="12.75">
      <c r="A522" s="93" t="s">
        <v>1395</v>
      </c>
      <c r="B522" s="52">
        <v>200</v>
      </c>
      <c r="C522" s="52" t="s">
        <v>1844</v>
      </c>
      <c r="D522" s="86" t="str">
        <f t="shared" si="8"/>
        <v>000 0500 0000000 000 290</v>
      </c>
      <c r="E522" s="89">
        <v>11537075.72</v>
      </c>
      <c r="F522" s="90">
        <v>11537075.72</v>
      </c>
      <c r="G522" s="90">
        <v>779160</v>
      </c>
      <c r="H522" s="90">
        <v>5078216.85</v>
      </c>
      <c r="I522" s="90">
        <v>205962.4</v>
      </c>
      <c r="J522" s="90">
        <v>5473736.47</v>
      </c>
      <c r="K522" s="90"/>
      <c r="L522" s="90">
        <v>9053508.12</v>
      </c>
      <c r="M522" s="90">
        <v>9053508.12</v>
      </c>
      <c r="N522" s="91">
        <v>290233.96</v>
      </c>
      <c r="O522" s="91">
        <v>3851655.75</v>
      </c>
      <c r="P522" s="91">
        <v>122423.01</v>
      </c>
      <c r="Q522" s="91">
        <v>4789195.4</v>
      </c>
      <c r="R522" s="91"/>
    </row>
    <row r="523" spans="1:18" s="27" customFormat="1" ht="12.75">
      <c r="A523" s="93" t="s">
        <v>1397</v>
      </c>
      <c r="B523" s="52">
        <v>200</v>
      </c>
      <c r="C523" s="52" t="s">
        <v>1845</v>
      </c>
      <c r="D523" s="86" t="str">
        <f t="shared" si="8"/>
        <v>000 0500 0000000 000 300</v>
      </c>
      <c r="E523" s="89">
        <v>3188907255.18</v>
      </c>
      <c r="F523" s="90">
        <v>3188907255.18</v>
      </c>
      <c r="G523" s="90">
        <v>152334798</v>
      </c>
      <c r="H523" s="90">
        <v>1567115050.29</v>
      </c>
      <c r="I523" s="90">
        <v>1034278424.3</v>
      </c>
      <c r="J523" s="90">
        <v>435178982.59</v>
      </c>
      <c r="K523" s="90"/>
      <c r="L523" s="90">
        <v>1318629893.92</v>
      </c>
      <c r="M523" s="90">
        <v>1318629893.92</v>
      </c>
      <c r="N523" s="91">
        <v>46713815.18</v>
      </c>
      <c r="O523" s="91">
        <v>702203813.47</v>
      </c>
      <c r="P523" s="91">
        <v>402610815.24</v>
      </c>
      <c r="Q523" s="91">
        <v>167101450.03</v>
      </c>
      <c r="R523" s="91"/>
    </row>
    <row r="524" spans="1:18" s="27" customFormat="1" ht="22.5">
      <c r="A524" s="93" t="s">
        <v>1399</v>
      </c>
      <c r="B524" s="52">
        <v>200</v>
      </c>
      <c r="C524" s="52" t="s">
        <v>1846</v>
      </c>
      <c r="D524" s="86" t="str">
        <f t="shared" si="8"/>
        <v>000 0500 0000000 000 310</v>
      </c>
      <c r="E524" s="89">
        <v>3157585228.87</v>
      </c>
      <c r="F524" s="90">
        <v>3157585228.87</v>
      </c>
      <c r="G524" s="90">
        <v>146895798</v>
      </c>
      <c r="H524" s="90">
        <v>1560414821.29</v>
      </c>
      <c r="I524" s="90">
        <v>1033802268.3</v>
      </c>
      <c r="J524" s="90">
        <v>416472341.28</v>
      </c>
      <c r="K524" s="90"/>
      <c r="L524" s="90">
        <v>1299103724.67</v>
      </c>
      <c r="M524" s="90">
        <v>1299103724.67</v>
      </c>
      <c r="N524" s="91">
        <v>43799120.54</v>
      </c>
      <c r="O524" s="91">
        <v>697716774.81</v>
      </c>
      <c r="P524" s="91">
        <v>402279458.82</v>
      </c>
      <c r="Q524" s="91">
        <v>155308370.5</v>
      </c>
      <c r="R524" s="91"/>
    </row>
    <row r="525" spans="1:18" s="27" customFormat="1" ht="22.5">
      <c r="A525" s="93" t="s">
        <v>1405</v>
      </c>
      <c r="B525" s="52">
        <v>200</v>
      </c>
      <c r="C525" s="52" t="s">
        <v>1847</v>
      </c>
      <c r="D525" s="86" t="str">
        <f t="shared" si="8"/>
        <v>000 0500 0000000 000 340</v>
      </c>
      <c r="E525" s="89">
        <v>31322026.31</v>
      </c>
      <c r="F525" s="90">
        <v>31322026.31</v>
      </c>
      <c r="G525" s="90">
        <v>5439000</v>
      </c>
      <c r="H525" s="90">
        <v>6700229</v>
      </c>
      <c r="I525" s="90">
        <v>476156</v>
      </c>
      <c r="J525" s="90">
        <v>18706641.31</v>
      </c>
      <c r="K525" s="90"/>
      <c r="L525" s="90">
        <v>19526169.25</v>
      </c>
      <c r="M525" s="90">
        <v>19526169.25</v>
      </c>
      <c r="N525" s="91">
        <v>2914694.64</v>
      </c>
      <c r="O525" s="91">
        <v>4487038.66</v>
      </c>
      <c r="P525" s="91">
        <v>331356.42</v>
      </c>
      <c r="Q525" s="91">
        <v>11793079.53</v>
      </c>
      <c r="R525" s="91"/>
    </row>
    <row r="526" spans="1:18" s="27" customFormat="1" ht="12.75">
      <c r="A526" s="93" t="s">
        <v>1407</v>
      </c>
      <c r="B526" s="52">
        <v>200</v>
      </c>
      <c r="C526" s="52" t="s">
        <v>1848</v>
      </c>
      <c r="D526" s="86" t="str">
        <f t="shared" si="8"/>
        <v>000 0500 0000000 000 500</v>
      </c>
      <c r="E526" s="89">
        <v>181647000</v>
      </c>
      <c r="F526" s="90">
        <v>181647000</v>
      </c>
      <c r="G526" s="90"/>
      <c r="H526" s="90">
        <v>123700000</v>
      </c>
      <c r="I526" s="90">
        <v>57947000</v>
      </c>
      <c r="J526" s="90"/>
      <c r="K526" s="90"/>
      <c r="L526" s="90">
        <v>164047000</v>
      </c>
      <c r="M526" s="90">
        <v>164047000</v>
      </c>
      <c r="N526" s="91"/>
      <c r="O526" s="91">
        <v>106100000</v>
      </c>
      <c r="P526" s="91">
        <v>57947000</v>
      </c>
      <c r="Q526" s="91"/>
      <c r="R526" s="91"/>
    </row>
    <row r="527" spans="1:18" s="27" customFormat="1" ht="22.5">
      <c r="A527" s="93" t="s">
        <v>1409</v>
      </c>
      <c r="B527" s="52">
        <v>200</v>
      </c>
      <c r="C527" s="52" t="s">
        <v>1849</v>
      </c>
      <c r="D527" s="86" t="str">
        <f t="shared" si="8"/>
        <v>000 0500 0000000 000 530</v>
      </c>
      <c r="E527" s="89">
        <v>181647000</v>
      </c>
      <c r="F527" s="90">
        <v>181647000</v>
      </c>
      <c r="G527" s="90"/>
      <c r="H527" s="90">
        <v>123700000</v>
      </c>
      <c r="I527" s="90">
        <v>57947000</v>
      </c>
      <c r="J527" s="90"/>
      <c r="K527" s="90"/>
      <c r="L527" s="90">
        <v>164047000</v>
      </c>
      <c r="M527" s="90">
        <v>164047000</v>
      </c>
      <c r="N527" s="91"/>
      <c r="O527" s="91">
        <v>106100000</v>
      </c>
      <c r="P527" s="91">
        <v>57947000</v>
      </c>
      <c r="Q527" s="91"/>
      <c r="R527" s="91"/>
    </row>
    <row r="528" spans="1:18" s="27" customFormat="1" ht="12.75">
      <c r="A528" s="93" t="s">
        <v>1850</v>
      </c>
      <c r="B528" s="52">
        <v>200</v>
      </c>
      <c r="C528" s="52" t="s">
        <v>1851</v>
      </c>
      <c r="D528" s="86" t="str">
        <f t="shared" si="8"/>
        <v>000 0501 0000000 000 000</v>
      </c>
      <c r="E528" s="89">
        <v>6594161717.32</v>
      </c>
      <c r="F528" s="90">
        <v>6594161717.32</v>
      </c>
      <c r="G528" s="90">
        <v>385918000</v>
      </c>
      <c r="H528" s="90">
        <v>4736449474.36</v>
      </c>
      <c r="I528" s="90">
        <v>901275577.65</v>
      </c>
      <c r="J528" s="90">
        <v>570518665.31</v>
      </c>
      <c r="K528" s="90"/>
      <c r="L528" s="90">
        <v>4920379635.19</v>
      </c>
      <c r="M528" s="90">
        <v>4920379635.19</v>
      </c>
      <c r="N528" s="91">
        <v>248089506.26</v>
      </c>
      <c r="O528" s="91">
        <v>3758713808.41</v>
      </c>
      <c r="P528" s="91">
        <v>501584112.07</v>
      </c>
      <c r="Q528" s="91">
        <v>411992208.45</v>
      </c>
      <c r="R528" s="91"/>
    </row>
    <row r="529" spans="1:18" s="27" customFormat="1" ht="12.75">
      <c r="A529" s="93" t="s">
        <v>1353</v>
      </c>
      <c r="B529" s="52">
        <v>200</v>
      </c>
      <c r="C529" s="52" t="s">
        <v>1852</v>
      </c>
      <c r="D529" s="86" t="str">
        <f t="shared" si="8"/>
        <v>000 0501 0000000 000 200</v>
      </c>
      <c r="E529" s="89">
        <v>4783604226</v>
      </c>
      <c r="F529" s="90">
        <v>4783604226</v>
      </c>
      <c r="G529" s="90">
        <v>255087660</v>
      </c>
      <c r="H529" s="90">
        <v>3906929914.32</v>
      </c>
      <c r="I529" s="90">
        <v>269000651.37</v>
      </c>
      <c r="J529" s="90">
        <v>352586000.31</v>
      </c>
      <c r="K529" s="90"/>
      <c r="L529" s="90">
        <v>4038308496.69</v>
      </c>
      <c r="M529" s="90">
        <v>4038308496.69</v>
      </c>
      <c r="N529" s="91">
        <v>204678524.7</v>
      </c>
      <c r="O529" s="91">
        <v>3240021769.95</v>
      </c>
      <c r="P529" s="91">
        <v>252163873.26</v>
      </c>
      <c r="Q529" s="91">
        <v>341444328.78</v>
      </c>
      <c r="R529" s="91"/>
    </row>
    <row r="530" spans="1:18" s="27" customFormat="1" ht="12.75">
      <c r="A530" s="93" t="s">
        <v>1363</v>
      </c>
      <c r="B530" s="52">
        <v>200</v>
      </c>
      <c r="C530" s="52" t="s">
        <v>1853</v>
      </c>
      <c r="D530" s="86" t="str">
        <f t="shared" si="8"/>
        <v>000 0501 0000000 000 220</v>
      </c>
      <c r="E530" s="89">
        <v>730584089.99</v>
      </c>
      <c r="F530" s="90">
        <v>730584089.99</v>
      </c>
      <c r="G530" s="90">
        <v>54055200</v>
      </c>
      <c r="H530" s="90">
        <v>634866464.98</v>
      </c>
      <c r="I530" s="90">
        <v>11228509.18</v>
      </c>
      <c r="J530" s="90">
        <v>30433915.83</v>
      </c>
      <c r="K530" s="90"/>
      <c r="L530" s="90">
        <v>244879794.07</v>
      </c>
      <c r="M530" s="90">
        <v>244879794.07</v>
      </c>
      <c r="N530" s="91">
        <v>3654179.7</v>
      </c>
      <c r="O530" s="91">
        <v>216993267.41</v>
      </c>
      <c r="P530" s="91">
        <v>1645388.98</v>
      </c>
      <c r="Q530" s="91">
        <v>22586957.98</v>
      </c>
      <c r="R530" s="91"/>
    </row>
    <row r="531" spans="1:18" s="27" customFormat="1" ht="22.5">
      <c r="A531" s="93" t="s">
        <v>1373</v>
      </c>
      <c r="B531" s="52">
        <v>200</v>
      </c>
      <c r="C531" s="52" t="s">
        <v>1854</v>
      </c>
      <c r="D531" s="86" t="str">
        <f t="shared" si="8"/>
        <v>000 0501 0000000 000 225</v>
      </c>
      <c r="E531" s="89">
        <v>633037706.46</v>
      </c>
      <c r="F531" s="90">
        <v>633037706.46</v>
      </c>
      <c r="G531" s="90"/>
      <c r="H531" s="90">
        <v>592646110.28</v>
      </c>
      <c r="I531" s="90">
        <v>10199650.18</v>
      </c>
      <c r="J531" s="90">
        <v>30191946</v>
      </c>
      <c r="K531" s="90"/>
      <c r="L531" s="90">
        <v>229515664.76</v>
      </c>
      <c r="M531" s="90">
        <v>229515664.76</v>
      </c>
      <c r="N531" s="91"/>
      <c r="O531" s="91">
        <v>205480790.63</v>
      </c>
      <c r="P531" s="91">
        <v>1603988.98</v>
      </c>
      <c r="Q531" s="91">
        <v>22430885.15</v>
      </c>
      <c r="R531" s="91"/>
    </row>
    <row r="532" spans="1:18" s="27" customFormat="1" ht="12.75">
      <c r="A532" s="93" t="s">
        <v>1375</v>
      </c>
      <c r="B532" s="52">
        <v>200</v>
      </c>
      <c r="C532" s="52" t="s">
        <v>1855</v>
      </c>
      <c r="D532" s="86" t="str">
        <f t="shared" si="8"/>
        <v>000 0501 0000000 000 226</v>
      </c>
      <c r="E532" s="89">
        <v>97546383.53</v>
      </c>
      <c r="F532" s="90">
        <v>97546383.53</v>
      </c>
      <c r="G532" s="90">
        <v>54055200</v>
      </c>
      <c r="H532" s="90">
        <v>42220354.7</v>
      </c>
      <c r="I532" s="90">
        <v>1028859</v>
      </c>
      <c r="J532" s="90">
        <v>241969.83</v>
      </c>
      <c r="K532" s="90"/>
      <c r="L532" s="90">
        <v>15364129.31</v>
      </c>
      <c r="M532" s="90">
        <v>15364129.31</v>
      </c>
      <c r="N532" s="91">
        <v>3654179.7</v>
      </c>
      <c r="O532" s="91">
        <v>11512476.78</v>
      </c>
      <c r="P532" s="91">
        <v>41400</v>
      </c>
      <c r="Q532" s="91">
        <v>156072.83</v>
      </c>
      <c r="R532" s="91"/>
    </row>
    <row r="533" spans="1:18" s="27" customFormat="1" ht="22.5">
      <c r="A533" s="93" t="s">
        <v>1381</v>
      </c>
      <c r="B533" s="52">
        <v>200</v>
      </c>
      <c r="C533" s="52" t="s">
        <v>1856</v>
      </c>
      <c r="D533" s="86" t="str">
        <f t="shared" si="8"/>
        <v>000 0501 0000000 000 240</v>
      </c>
      <c r="E533" s="89">
        <v>4048470029.01</v>
      </c>
      <c r="F533" s="90">
        <v>4048470029.01</v>
      </c>
      <c r="G533" s="90">
        <v>201000000</v>
      </c>
      <c r="H533" s="90">
        <v>3272063449.34</v>
      </c>
      <c r="I533" s="90">
        <v>257772142.19</v>
      </c>
      <c r="J533" s="90">
        <v>317634437.48</v>
      </c>
      <c r="K533" s="90"/>
      <c r="L533" s="90">
        <v>3789071857.62</v>
      </c>
      <c r="M533" s="90">
        <v>3789071857.62</v>
      </c>
      <c r="N533" s="91">
        <v>201000000</v>
      </c>
      <c r="O533" s="91">
        <v>3023028502.54</v>
      </c>
      <c r="P533" s="91">
        <v>250518484.28</v>
      </c>
      <c r="Q533" s="91">
        <v>314524870.8</v>
      </c>
      <c r="R533" s="91"/>
    </row>
    <row r="534" spans="1:18" s="27" customFormat="1" ht="33.75">
      <c r="A534" s="93" t="s">
        <v>1383</v>
      </c>
      <c r="B534" s="52">
        <v>200</v>
      </c>
      <c r="C534" s="52" t="s">
        <v>1857</v>
      </c>
      <c r="D534" s="86" t="str">
        <f t="shared" si="8"/>
        <v>000 0501 0000000 000 241</v>
      </c>
      <c r="E534" s="89">
        <v>174084326.96</v>
      </c>
      <c r="F534" s="90">
        <v>174084326.96</v>
      </c>
      <c r="G534" s="90"/>
      <c r="H534" s="90">
        <v>95750737.34</v>
      </c>
      <c r="I534" s="90">
        <v>68689589.62</v>
      </c>
      <c r="J534" s="90">
        <v>9644000</v>
      </c>
      <c r="K534" s="90"/>
      <c r="L534" s="90">
        <v>138838658.57</v>
      </c>
      <c r="M534" s="90">
        <v>138838658.57</v>
      </c>
      <c r="N534" s="91"/>
      <c r="O534" s="91">
        <v>68124837.12</v>
      </c>
      <c r="P534" s="91">
        <v>61700287.45</v>
      </c>
      <c r="Q534" s="91">
        <v>9013534</v>
      </c>
      <c r="R534" s="91"/>
    </row>
    <row r="535" spans="1:18" s="27" customFormat="1" ht="45">
      <c r="A535" s="93" t="s">
        <v>1385</v>
      </c>
      <c r="B535" s="52">
        <v>200</v>
      </c>
      <c r="C535" s="52" t="s">
        <v>1858</v>
      </c>
      <c r="D535" s="86" t="str">
        <f t="shared" si="8"/>
        <v>000 0501 0000000 000 242</v>
      </c>
      <c r="E535" s="89">
        <v>3874385702.05</v>
      </c>
      <c r="F535" s="90">
        <v>3874385702.05</v>
      </c>
      <c r="G535" s="90">
        <v>201000000</v>
      </c>
      <c r="H535" s="90">
        <v>3176312712</v>
      </c>
      <c r="I535" s="90">
        <v>189082552.57</v>
      </c>
      <c r="J535" s="90">
        <v>307990437.48</v>
      </c>
      <c r="K535" s="90"/>
      <c r="L535" s="90">
        <v>3650233199.05</v>
      </c>
      <c r="M535" s="90">
        <v>3650233199.05</v>
      </c>
      <c r="N535" s="91">
        <v>201000000</v>
      </c>
      <c r="O535" s="91">
        <v>2954903665.42</v>
      </c>
      <c r="P535" s="91">
        <v>188818196.83</v>
      </c>
      <c r="Q535" s="91">
        <v>305511336.8</v>
      </c>
      <c r="R535" s="91"/>
    </row>
    <row r="536" spans="1:18" s="27" customFormat="1" ht="12.75">
      <c r="A536" s="93" t="s">
        <v>1395</v>
      </c>
      <c r="B536" s="52">
        <v>200</v>
      </c>
      <c r="C536" s="52" t="s">
        <v>1859</v>
      </c>
      <c r="D536" s="86" t="str">
        <f t="shared" si="8"/>
        <v>000 0501 0000000 000 290</v>
      </c>
      <c r="E536" s="89">
        <v>4550107</v>
      </c>
      <c r="F536" s="90">
        <v>4550107</v>
      </c>
      <c r="G536" s="90">
        <v>32460</v>
      </c>
      <c r="H536" s="90"/>
      <c r="I536" s="90"/>
      <c r="J536" s="90">
        <v>4517647</v>
      </c>
      <c r="K536" s="90"/>
      <c r="L536" s="90">
        <v>4356845</v>
      </c>
      <c r="M536" s="90">
        <v>4356845</v>
      </c>
      <c r="N536" s="91">
        <v>24345</v>
      </c>
      <c r="O536" s="91"/>
      <c r="P536" s="91"/>
      <c r="Q536" s="91">
        <v>4332500</v>
      </c>
      <c r="R536" s="91"/>
    </row>
    <row r="537" spans="1:18" s="27" customFormat="1" ht="12.75">
      <c r="A537" s="93" t="s">
        <v>1397</v>
      </c>
      <c r="B537" s="52">
        <v>200</v>
      </c>
      <c r="C537" s="52" t="s">
        <v>1860</v>
      </c>
      <c r="D537" s="86" t="str">
        <f t="shared" si="8"/>
        <v>000 0501 0000000 000 300</v>
      </c>
      <c r="E537" s="89">
        <v>1810557491.32</v>
      </c>
      <c r="F537" s="90">
        <v>1810557491.32</v>
      </c>
      <c r="G537" s="90">
        <v>130830340</v>
      </c>
      <c r="H537" s="90">
        <v>829519560.04</v>
      </c>
      <c r="I537" s="90">
        <v>632274926.28</v>
      </c>
      <c r="J537" s="90">
        <v>217932665</v>
      </c>
      <c r="K537" s="90"/>
      <c r="L537" s="90">
        <v>882071138.5</v>
      </c>
      <c r="M537" s="90">
        <v>882071138.5</v>
      </c>
      <c r="N537" s="91">
        <v>43410981.56</v>
      </c>
      <c r="O537" s="91">
        <v>518692038.46</v>
      </c>
      <c r="P537" s="91">
        <v>249420238.81</v>
      </c>
      <c r="Q537" s="91">
        <v>70547879.67</v>
      </c>
      <c r="R537" s="91"/>
    </row>
    <row r="538" spans="1:18" s="27" customFormat="1" ht="22.5">
      <c r="A538" s="93" t="s">
        <v>1399</v>
      </c>
      <c r="B538" s="52">
        <v>200</v>
      </c>
      <c r="C538" s="52" t="s">
        <v>1861</v>
      </c>
      <c r="D538" s="86" t="str">
        <f t="shared" si="8"/>
        <v>000 0501 0000000 000 310</v>
      </c>
      <c r="E538" s="89">
        <v>1809988491.32</v>
      </c>
      <c r="F538" s="90">
        <v>1809988491.32</v>
      </c>
      <c r="G538" s="90">
        <v>130830340</v>
      </c>
      <c r="H538" s="90">
        <v>829519560.04</v>
      </c>
      <c r="I538" s="90">
        <v>632274926.28</v>
      </c>
      <c r="J538" s="90">
        <v>217363665</v>
      </c>
      <c r="K538" s="90"/>
      <c r="L538" s="90">
        <v>881594093.87</v>
      </c>
      <c r="M538" s="90">
        <v>881594093.87</v>
      </c>
      <c r="N538" s="91">
        <v>43410981.56</v>
      </c>
      <c r="O538" s="91">
        <v>518692038.46</v>
      </c>
      <c r="P538" s="91">
        <v>249420238.81</v>
      </c>
      <c r="Q538" s="91">
        <v>70070835.04</v>
      </c>
      <c r="R538" s="91"/>
    </row>
    <row r="539" spans="1:18" s="27" customFormat="1" ht="22.5">
      <c r="A539" s="93" t="s">
        <v>1405</v>
      </c>
      <c r="B539" s="52">
        <v>200</v>
      </c>
      <c r="C539" s="52" t="s">
        <v>1862</v>
      </c>
      <c r="D539" s="86" t="str">
        <f t="shared" si="8"/>
        <v>000 0501 0000000 000 340</v>
      </c>
      <c r="E539" s="89">
        <v>569000</v>
      </c>
      <c r="F539" s="90">
        <v>569000</v>
      </c>
      <c r="G539" s="90"/>
      <c r="H539" s="90"/>
      <c r="I539" s="90"/>
      <c r="J539" s="90">
        <v>569000</v>
      </c>
      <c r="K539" s="90"/>
      <c r="L539" s="90">
        <v>477044.63</v>
      </c>
      <c r="M539" s="90">
        <v>477044.63</v>
      </c>
      <c r="N539" s="91"/>
      <c r="O539" s="91"/>
      <c r="P539" s="91"/>
      <c r="Q539" s="91">
        <v>477044.63</v>
      </c>
      <c r="R539" s="91"/>
    </row>
    <row r="540" spans="1:18" s="27" customFormat="1" ht="12.75">
      <c r="A540" s="93" t="s">
        <v>1863</v>
      </c>
      <c r="B540" s="52">
        <v>200</v>
      </c>
      <c r="C540" s="52" t="s">
        <v>1864</v>
      </c>
      <c r="D540" s="86" t="str">
        <f t="shared" si="8"/>
        <v>000 0502 0000000 000 000</v>
      </c>
      <c r="E540" s="89">
        <v>2912304232.3</v>
      </c>
      <c r="F540" s="90">
        <v>2912304232.3</v>
      </c>
      <c r="G540" s="90">
        <v>22316930</v>
      </c>
      <c r="H540" s="90">
        <v>1978846264</v>
      </c>
      <c r="I540" s="90">
        <v>600291525.08</v>
      </c>
      <c r="J540" s="90">
        <v>310849513.22</v>
      </c>
      <c r="K540" s="90"/>
      <c r="L540" s="90">
        <v>1451070643.01</v>
      </c>
      <c r="M540" s="90">
        <v>1451070643.01</v>
      </c>
      <c r="N540" s="91">
        <v>5782922.08</v>
      </c>
      <c r="O540" s="91">
        <v>1023549553.89</v>
      </c>
      <c r="P540" s="91">
        <v>280446311.21</v>
      </c>
      <c r="Q540" s="91">
        <v>141291855.83</v>
      </c>
      <c r="R540" s="91"/>
    </row>
    <row r="541" spans="1:18" s="27" customFormat="1" ht="12.75">
      <c r="A541" s="93" t="s">
        <v>1353</v>
      </c>
      <c r="B541" s="52">
        <v>200</v>
      </c>
      <c r="C541" s="52" t="s">
        <v>1865</v>
      </c>
      <c r="D541" s="86" t="str">
        <f t="shared" si="8"/>
        <v>000 0502 0000000 000 200</v>
      </c>
      <c r="E541" s="89">
        <v>1694839063.69</v>
      </c>
      <c r="F541" s="90">
        <v>1694839063.69</v>
      </c>
      <c r="G541" s="90">
        <v>6853472</v>
      </c>
      <c r="H541" s="90">
        <v>1340056437.75</v>
      </c>
      <c r="I541" s="90">
        <v>205973810.17</v>
      </c>
      <c r="J541" s="90">
        <v>141955343.77</v>
      </c>
      <c r="K541" s="90"/>
      <c r="L541" s="90">
        <v>981105636.28</v>
      </c>
      <c r="M541" s="90">
        <v>981105636.28</v>
      </c>
      <c r="N541" s="91">
        <v>5782922.08</v>
      </c>
      <c r="O541" s="91">
        <v>805192010.87</v>
      </c>
      <c r="P541" s="91">
        <v>98927983.31</v>
      </c>
      <c r="Q541" s="91">
        <v>71202720.02</v>
      </c>
      <c r="R541" s="91"/>
    </row>
    <row r="542" spans="1:18" s="27" customFormat="1" ht="12.75">
      <c r="A542" s="93" t="s">
        <v>1363</v>
      </c>
      <c r="B542" s="52">
        <v>200</v>
      </c>
      <c r="C542" s="52" t="s">
        <v>1866</v>
      </c>
      <c r="D542" s="86" t="str">
        <f t="shared" si="8"/>
        <v>000 0502 0000000 000 220</v>
      </c>
      <c r="E542" s="89">
        <v>556149277.09</v>
      </c>
      <c r="F542" s="90">
        <v>556149277.09</v>
      </c>
      <c r="G542" s="90">
        <v>6850772</v>
      </c>
      <c r="H542" s="90">
        <v>276224521.49</v>
      </c>
      <c r="I542" s="90">
        <v>157938172.17</v>
      </c>
      <c r="J542" s="90">
        <v>115135811.43</v>
      </c>
      <c r="K542" s="90"/>
      <c r="L542" s="90">
        <v>197435731.23</v>
      </c>
      <c r="M542" s="90">
        <v>197435731.23</v>
      </c>
      <c r="N542" s="91">
        <v>5780897.08</v>
      </c>
      <c r="O542" s="91">
        <v>80500369.57</v>
      </c>
      <c r="P542" s="91">
        <v>60503988.73</v>
      </c>
      <c r="Q542" s="91">
        <v>50650475.85</v>
      </c>
      <c r="R542" s="91"/>
    </row>
    <row r="543" spans="1:18" s="27" customFormat="1" ht="12.75">
      <c r="A543" s="93" t="s">
        <v>1369</v>
      </c>
      <c r="B543" s="52">
        <v>200</v>
      </c>
      <c r="C543" s="52" t="s">
        <v>1867</v>
      </c>
      <c r="D543" s="86" t="str">
        <f t="shared" si="8"/>
        <v>000 0502 0000000 000 223</v>
      </c>
      <c r="E543" s="89">
        <v>1334632.37</v>
      </c>
      <c r="F543" s="90">
        <v>1334632.37</v>
      </c>
      <c r="G543" s="90"/>
      <c r="H543" s="90">
        <v>166000</v>
      </c>
      <c r="I543" s="90">
        <v>737866</v>
      </c>
      <c r="J543" s="90">
        <v>430766.37</v>
      </c>
      <c r="K543" s="90"/>
      <c r="L543" s="90">
        <v>996799.57</v>
      </c>
      <c r="M543" s="90">
        <v>996799.57</v>
      </c>
      <c r="N543" s="91"/>
      <c r="O543" s="91">
        <v>75493.14</v>
      </c>
      <c r="P543" s="91">
        <v>737865.78</v>
      </c>
      <c r="Q543" s="91">
        <v>183440.65</v>
      </c>
      <c r="R543" s="91"/>
    </row>
    <row r="544" spans="1:18" s="27" customFormat="1" ht="22.5">
      <c r="A544" s="93" t="s">
        <v>1373</v>
      </c>
      <c r="B544" s="52">
        <v>200</v>
      </c>
      <c r="C544" s="52" t="s">
        <v>1868</v>
      </c>
      <c r="D544" s="86" t="str">
        <f t="shared" si="8"/>
        <v>000 0502 0000000 000 225</v>
      </c>
      <c r="E544" s="89">
        <v>419123054.36</v>
      </c>
      <c r="F544" s="90">
        <v>419123054.36</v>
      </c>
      <c r="G544" s="90"/>
      <c r="H544" s="90">
        <v>225655821.73</v>
      </c>
      <c r="I544" s="90">
        <v>110955953.01</v>
      </c>
      <c r="J544" s="90">
        <v>82511279.62</v>
      </c>
      <c r="K544" s="90"/>
      <c r="L544" s="90">
        <v>169090306.96</v>
      </c>
      <c r="M544" s="90">
        <v>169090306.96</v>
      </c>
      <c r="N544" s="91"/>
      <c r="O544" s="91">
        <v>77224646.34</v>
      </c>
      <c r="P544" s="91">
        <v>51268257.7</v>
      </c>
      <c r="Q544" s="91">
        <v>40597402.92</v>
      </c>
      <c r="R544" s="91"/>
    </row>
    <row r="545" spans="1:18" s="27" customFormat="1" ht="12.75">
      <c r="A545" s="93" t="s">
        <v>1375</v>
      </c>
      <c r="B545" s="52">
        <v>200</v>
      </c>
      <c r="C545" s="52" t="s">
        <v>1869</v>
      </c>
      <c r="D545" s="86" t="str">
        <f t="shared" si="8"/>
        <v>000 0502 0000000 000 226</v>
      </c>
      <c r="E545" s="89">
        <v>135691590.36</v>
      </c>
      <c r="F545" s="90">
        <v>135691590.36</v>
      </c>
      <c r="G545" s="90">
        <v>6850772</v>
      </c>
      <c r="H545" s="90">
        <v>50402699.76</v>
      </c>
      <c r="I545" s="90">
        <v>46244353.16</v>
      </c>
      <c r="J545" s="90">
        <v>32193765.44</v>
      </c>
      <c r="K545" s="90"/>
      <c r="L545" s="90">
        <v>27348624.7</v>
      </c>
      <c r="M545" s="90">
        <v>27348624.7</v>
      </c>
      <c r="N545" s="91">
        <v>5780897.08</v>
      </c>
      <c r="O545" s="91">
        <v>3200230.09</v>
      </c>
      <c r="P545" s="91">
        <v>8497865.25</v>
      </c>
      <c r="Q545" s="91">
        <v>9869632.28</v>
      </c>
      <c r="R545" s="91"/>
    </row>
    <row r="546" spans="1:18" s="27" customFormat="1" ht="22.5">
      <c r="A546" s="93" t="s">
        <v>1381</v>
      </c>
      <c r="B546" s="52">
        <v>200</v>
      </c>
      <c r="C546" s="52" t="s">
        <v>1870</v>
      </c>
      <c r="D546" s="86" t="str">
        <f t="shared" si="8"/>
        <v>000 0502 0000000 000 240</v>
      </c>
      <c r="E546" s="89">
        <v>1138262911.13</v>
      </c>
      <c r="F546" s="90">
        <v>1138262911.13</v>
      </c>
      <c r="G546" s="90"/>
      <c r="H546" s="90">
        <v>1063828616.26</v>
      </c>
      <c r="I546" s="90">
        <v>48031612</v>
      </c>
      <c r="J546" s="90">
        <v>26402682.87</v>
      </c>
      <c r="K546" s="90"/>
      <c r="L546" s="90">
        <v>783391969.65</v>
      </c>
      <c r="M546" s="90">
        <v>783391969.65</v>
      </c>
      <c r="N546" s="91"/>
      <c r="O546" s="91">
        <v>724688541.3</v>
      </c>
      <c r="P546" s="91">
        <v>38421355.58</v>
      </c>
      <c r="Q546" s="91">
        <v>20282072.77</v>
      </c>
      <c r="R546" s="91"/>
    </row>
    <row r="547" spans="1:18" s="27" customFormat="1" ht="33.75">
      <c r="A547" s="93" t="s">
        <v>1383</v>
      </c>
      <c r="B547" s="52">
        <v>200</v>
      </c>
      <c r="C547" s="52" t="s">
        <v>1871</v>
      </c>
      <c r="D547" s="86" t="str">
        <f t="shared" si="8"/>
        <v>000 0502 0000000 000 241</v>
      </c>
      <c r="E547" s="89">
        <v>175497551.62</v>
      </c>
      <c r="F547" s="90">
        <v>175497551.62</v>
      </c>
      <c r="G547" s="90"/>
      <c r="H547" s="90">
        <v>110914247.75</v>
      </c>
      <c r="I547" s="90">
        <v>43865789</v>
      </c>
      <c r="J547" s="90">
        <v>20717514.87</v>
      </c>
      <c r="K547" s="90"/>
      <c r="L547" s="90">
        <v>143287930.54</v>
      </c>
      <c r="M547" s="90">
        <v>143287930.54</v>
      </c>
      <c r="N547" s="91"/>
      <c r="O547" s="91">
        <v>90119358.11</v>
      </c>
      <c r="P547" s="91">
        <v>36276448.29</v>
      </c>
      <c r="Q547" s="91">
        <v>16892124.14</v>
      </c>
      <c r="R547" s="91"/>
    </row>
    <row r="548" spans="1:18" s="27" customFormat="1" ht="45">
      <c r="A548" s="93" t="s">
        <v>1385</v>
      </c>
      <c r="B548" s="52">
        <v>200</v>
      </c>
      <c r="C548" s="52" t="s">
        <v>1872</v>
      </c>
      <c r="D548" s="86" t="str">
        <f t="shared" si="8"/>
        <v>000 0502 0000000 000 242</v>
      </c>
      <c r="E548" s="89">
        <v>962765359.51</v>
      </c>
      <c r="F548" s="90">
        <v>962765359.51</v>
      </c>
      <c r="G548" s="90"/>
      <c r="H548" s="90">
        <v>952914368.51</v>
      </c>
      <c r="I548" s="90">
        <v>4165823</v>
      </c>
      <c r="J548" s="90">
        <v>5685168</v>
      </c>
      <c r="K548" s="90"/>
      <c r="L548" s="90">
        <v>640104039.11</v>
      </c>
      <c r="M548" s="90">
        <v>640104039.11</v>
      </c>
      <c r="N548" s="91"/>
      <c r="O548" s="91">
        <v>634569183.19</v>
      </c>
      <c r="P548" s="91">
        <v>2144907.29</v>
      </c>
      <c r="Q548" s="91">
        <v>3389948.63</v>
      </c>
      <c r="R548" s="91"/>
    </row>
    <row r="549" spans="1:18" s="27" customFormat="1" ht="12.75">
      <c r="A549" s="93" t="s">
        <v>1395</v>
      </c>
      <c r="B549" s="52">
        <v>200</v>
      </c>
      <c r="C549" s="52" t="s">
        <v>1873</v>
      </c>
      <c r="D549" s="86" t="str">
        <f t="shared" si="8"/>
        <v>000 0502 0000000 000 290</v>
      </c>
      <c r="E549" s="89">
        <v>426875.47</v>
      </c>
      <c r="F549" s="90">
        <v>426875.47</v>
      </c>
      <c r="G549" s="90">
        <v>2700</v>
      </c>
      <c r="H549" s="90">
        <v>3300</v>
      </c>
      <c r="I549" s="90">
        <v>4026</v>
      </c>
      <c r="J549" s="90">
        <v>416849.47</v>
      </c>
      <c r="K549" s="90"/>
      <c r="L549" s="90">
        <v>277935.4</v>
      </c>
      <c r="M549" s="90">
        <v>277935.4</v>
      </c>
      <c r="N549" s="91">
        <v>2025</v>
      </c>
      <c r="O549" s="91">
        <v>3100</v>
      </c>
      <c r="P549" s="91">
        <v>2639</v>
      </c>
      <c r="Q549" s="91">
        <v>270171.4</v>
      </c>
      <c r="R549" s="91"/>
    </row>
    <row r="550" spans="1:18" s="27" customFormat="1" ht="12.75">
      <c r="A550" s="93" t="s">
        <v>1397</v>
      </c>
      <c r="B550" s="52">
        <v>200</v>
      </c>
      <c r="C550" s="52" t="s">
        <v>1874</v>
      </c>
      <c r="D550" s="86" t="str">
        <f t="shared" si="8"/>
        <v>000 0502 0000000 000 300</v>
      </c>
      <c r="E550" s="89">
        <v>1050958168.61</v>
      </c>
      <c r="F550" s="90">
        <v>1050958168.61</v>
      </c>
      <c r="G550" s="90">
        <v>15463458</v>
      </c>
      <c r="H550" s="90">
        <v>515089826.25</v>
      </c>
      <c r="I550" s="90">
        <v>351510714.91</v>
      </c>
      <c r="J550" s="90">
        <v>168894169.45</v>
      </c>
      <c r="K550" s="90"/>
      <c r="L550" s="90">
        <v>321058006.73</v>
      </c>
      <c r="M550" s="90">
        <v>321058006.73</v>
      </c>
      <c r="N550" s="91"/>
      <c r="O550" s="91">
        <v>112257543.02</v>
      </c>
      <c r="P550" s="91">
        <v>138711327.9</v>
      </c>
      <c r="Q550" s="91">
        <v>70089135.81</v>
      </c>
      <c r="R550" s="91"/>
    </row>
    <row r="551" spans="1:18" s="27" customFormat="1" ht="22.5">
      <c r="A551" s="93" t="s">
        <v>1399</v>
      </c>
      <c r="B551" s="52">
        <v>200</v>
      </c>
      <c r="C551" s="52" t="s">
        <v>1875</v>
      </c>
      <c r="D551" s="86" t="str">
        <f t="shared" si="8"/>
        <v>000 0502 0000000 000 310</v>
      </c>
      <c r="E551" s="89">
        <v>1050177840.49</v>
      </c>
      <c r="F551" s="90">
        <v>1050177840.49</v>
      </c>
      <c r="G551" s="90">
        <v>15463458</v>
      </c>
      <c r="H551" s="90">
        <v>515058826.25</v>
      </c>
      <c r="I551" s="90">
        <v>351504308.91</v>
      </c>
      <c r="J551" s="90">
        <v>168151247.33</v>
      </c>
      <c r="K551" s="90"/>
      <c r="L551" s="90">
        <v>320461660.31</v>
      </c>
      <c r="M551" s="90">
        <v>320461660.31</v>
      </c>
      <c r="N551" s="91"/>
      <c r="O551" s="91">
        <v>112226861.02</v>
      </c>
      <c r="P551" s="91">
        <v>138704921.9</v>
      </c>
      <c r="Q551" s="91">
        <v>69529877.39</v>
      </c>
      <c r="R551" s="91"/>
    </row>
    <row r="552" spans="1:18" s="27" customFormat="1" ht="22.5">
      <c r="A552" s="93" t="s">
        <v>1405</v>
      </c>
      <c r="B552" s="52">
        <v>200</v>
      </c>
      <c r="C552" s="52" t="s">
        <v>1876</v>
      </c>
      <c r="D552" s="86" t="str">
        <f t="shared" si="8"/>
        <v>000 0502 0000000 000 340</v>
      </c>
      <c r="E552" s="89">
        <v>780328.12</v>
      </c>
      <c r="F552" s="90">
        <v>780328.12</v>
      </c>
      <c r="G552" s="90"/>
      <c r="H552" s="90">
        <v>31000</v>
      </c>
      <c r="I552" s="90">
        <v>6406</v>
      </c>
      <c r="J552" s="90">
        <v>742922.12</v>
      </c>
      <c r="K552" s="90"/>
      <c r="L552" s="90">
        <v>596346.42</v>
      </c>
      <c r="M552" s="90">
        <v>596346.42</v>
      </c>
      <c r="N552" s="91"/>
      <c r="O552" s="91">
        <v>30682</v>
      </c>
      <c r="P552" s="91">
        <v>6406</v>
      </c>
      <c r="Q552" s="91">
        <v>559258.42</v>
      </c>
      <c r="R552" s="91"/>
    </row>
    <row r="553" spans="1:18" s="27" customFormat="1" ht="12.75">
      <c r="A553" s="93" t="s">
        <v>1407</v>
      </c>
      <c r="B553" s="52">
        <v>200</v>
      </c>
      <c r="C553" s="52" t="s">
        <v>1877</v>
      </c>
      <c r="D553" s="86" t="str">
        <f t="shared" si="8"/>
        <v>000 0502 0000000 000 500</v>
      </c>
      <c r="E553" s="89">
        <v>166507000</v>
      </c>
      <c r="F553" s="90">
        <v>166507000</v>
      </c>
      <c r="G553" s="90"/>
      <c r="H553" s="90">
        <v>123700000</v>
      </c>
      <c r="I553" s="90">
        <v>42807000</v>
      </c>
      <c r="J553" s="90"/>
      <c r="K553" s="90"/>
      <c r="L553" s="90">
        <v>148907000</v>
      </c>
      <c r="M553" s="90">
        <v>148907000</v>
      </c>
      <c r="N553" s="91"/>
      <c r="O553" s="91">
        <v>106100000</v>
      </c>
      <c r="P553" s="91">
        <v>42807000</v>
      </c>
      <c r="Q553" s="91"/>
      <c r="R553" s="91"/>
    </row>
    <row r="554" spans="1:18" s="27" customFormat="1" ht="22.5">
      <c r="A554" s="93" t="s">
        <v>1409</v>
      </c>
      <c r="B554" s="52">
        <v>200</v>
      </c>
      <c r="C554" s="52" t="s">
        <v>1878</v>
      </c>
      <c r="D554" s="86" t="str">
        <f t="shared" si="8"/>
        <v>000 0502 0000000 000 530</v>
      </c>
      <c r="E554" s="89">
        <v>166507000</v>
      </c>
      <c r="F554" s="90">
        <v>166507000</v>
      </c>
      <c r="G554" s="90"/>
      <c r="H554" s="90">
        <v>123700000</v>
      </c>
      <c r="I554" s="90">
        <v>42807000</v>
      </c>
      <c r="J554" s="90"/>
      <c r="K554" s="90"/>
      <c r="L554" s="90">
        <v>148907000</v>
      </c>
      <c r="M554" s="90">
        <v>148907000</v>
      </c>
      <c r="N554" s="91"/>
      <c r="O554" s="91">
        <v>106100000</v>
      </c>
      <c r="P554" s="91">
        <v>42807000</v>
      </c>
      <c r="Q554" s="91"/>
      <c r="R554" s="91"/>
    </row>
    <row r="555" spans="1:18" s="27" customFormat="1" ht="12.75">
      <c r="A555" s="93" t="s">
        <v>1879</v>
      </c>
      <c r="B555" s="52">
        <v>200</v>
      </c>
      <c r="C555" s="52" t="s">
        <v>1880</v>
      </c>
      <c r="D555" s="86" t="str">
        <f t="shared" si="8"/>
        <v>000 0503 0000000 000 000</v>
      </c>
      <c r="E555" s="89">
        <v>3490403112.18</v>
      </c>
      <c r="F555" s="90">
        <v>3490403112.18</v>
      </c>
      <c r="G555" s="90"/>
      <c r="H555" s="90">
        <v>2860473211.11</v>
      </c>
      <c r="I555" s="90">
        <v>99709395.29</v>
      </c>
      <c r="J555" s="90">
        <v>530220505.78</v>
      </c>
      <c r="K555" s="90"/>
      <c r="L555" s="90">
        <v>2205782828.82</v>
      </c>
      <c r="M555" s="90">
        <v>2205782828.82</v>
      </c>
      <c r="N555" s="91"/>
      <c r="O555" s="91">
        <v>1814874402.51</v>
      </c>
      <c r="P555" s="91">
        <v>34969616.66</v>
      </c>
      <c r="Q555" s="91">
        <v>355938809.65</v>
      </c>
      <c r="R555" s="91"/>
    </row>
    <row r="556" spans="1:18" s="27" customFormat="1" ht="12.75">
      <c r="A556" s="93" t="s">
        <v>1353</v>
      </c>
      <c r="B556" s="52">
        <v>200</v>
      </c>
      <c r="C556" s="52" t="s">
        <v>1881</v>
      </c>
      <c r="D556" s="86" t="str">
        <f t="shared" si="8"/>
        <v>000 0503 0000000 000 200</v>
      </c>
      <c r="E556" s="89">
        <v>3182924313.43</v>
      </c>
      <c r="F556" s="90">
        <v>3182924313.43</v>
      </c>
      <c r="G556" s="90"/>
      <c r="H556" s="90">
        <v>2645596298.81</v>
      </c>
      <c r="I556" s="90">
        <v>53880656.98</v>
      </c>
      <c r="J556" s="90">
        <v>483447357.64</v>
      </c>
      <c r="K556" s="90"/>
      <c r="L556" s="90">
        <v>2099360635.15</v>
      </c>
      <c r="M556" s="90">
        <v>2099360635.15</v>
      </c>
      <c r="N556" s="91"/>
      <c r="O556" s="91">
        <v>1748526912.7</v>
      </c>
      <c r="P556" s="91">
        <v>21359347.35</v>
      </c>
      <c r="Q556" s="91">
        <v>329474375.1</v>
      </c>
      <c r="R556" s="91"/>
    </row>
    <row r="557" spans="1:18" s="27" customFormat="1" ht="12.75">
      <c r="A557" s="93" t="s">
        <v>1363</v>
      </c>
      <c r="B557" s="52">
        <v>200</v>
      </c>
      <c r="C557" s="52" t="s">
        <v>1882</v>
      </c>
      <c r="D557" s="86" t="str">
        <f t="shared" si="8"/>
        <v>000 0503 0000000 000 220</v>
      </c>
      <c r="E557" s="89">
        <v>2853724264.58</v>
      </c>
      <c r="F557" s="90">
        <v>2853724264.58</v>
      </c>
      <c r="G557" s="90"/>
      <c r="H557" s="90">
        <v>2343190275.67</v>
      </c>
      <c r="I557" s="90">
        <v>50170656.98</v>
      </c>
      <c r="J557" s="90">
        <v>460363331.93</v>
      </c>
      <c r="K557" s="90"/>
      <c r="L557" s="90">
        <v>1902464587.69</v>
      </c>
      <c r="M557" s="90">
        <v>1902464587.69</v>
      </c>
      <c r="N557" s="91"/>
      <c r="O557" s="91">
        <v>1573137452.48</v>
      </c>
      <c r="P557" s="91">
        <v>18468197.35</v>
      </c>
      <c r="Q557" s="91">
        <v>310858937.86</v>
      </c>
      <c r="R557" s="91"/>
    </row>
    <row r="558" spans="1:18" s="27" customFormat="1" ht="12.75">
      <c r="A558" s="93" t="s">
        <v>1367</v>
      </c>
      <c r="B558" s="52">
        <v>200</v>
      </c>
      <c r="C558" s="52" t="s">
        <v>1883</v>
      </c>
      <c r="D558" s="86" t="str">
        <f t="shared" si="8"/>
        <v>000 0503 0000000 000 222</v>
      </c>
      <c r="E558" s="89">
        <v>985010.8</v>
      </c>
      <c r="F558" s="90">
        <v>985010.8</v>
      </c>
      <c r="G558" s="90"/>
      <c r="H558" s="90">
        <v>100000</v>
      </c>
      <c r="I558" s="90"/>
      <c r="J558" s="90">
        <v>885010.8</v>
      </c>
      <c r="K558" s="90"/>
      <c r="L558" s="90">
        <v>506909.63</v>
      </c>
      <c r="M558" s="90">
        <v>506909.63</v>
      </c>
      <c r="N558" s="91"/>
      <c r="O558" s="91">
        <v>98634.94</v>
      </c>
      <c r="P558" s="91"/>
      <c r="Q558" s="91">
        <v>408274.69</v>
      </c>
      <c r="R558" s="91"/>
    </row>
    <row r="559" spans="1:18" s="27" customFormat="1" ht="12.75">
      <c r="A559" s="93" t="s">
        <v>1369</v>
      </c>
      <c r="B559" s="52">
        <v>200</v>
      </c>
      <c r="C559" s="52" t="s">
        <v>1884</v>
      </c>
      <c r="D559" s="86" t="str">
        <f t="shared" si="8"/>
        <v>000 0503 0000000 000 223</v>
      </c>
      <c r="E559" s="89">
        <v>201322219.31</v>
      </c>
      <c r="F559" s="90">
        <v>201322219.31</v>
      </c>
      <c r="G559" s="90"/>
      <c r="H559" s="90">
        <v>181092657.35</v>
      </c>
      <c r="I559" s="90"/>
      <c r="J559" s="90">
        <v>20229561.96</v>
      </c>
      <c r="K559" s="90"/>
      <c r="L559" s="90">
        <v>134184032.02</v>
      </c>
      <c r="M559" s="90">
        <v>134184032.02</v>
      </c>
      <c r="N559" s="91"/>
      <c r="O559" s="91">
        <v>119736314.54</v>
      </c>
      <c r="P559" s="91"/>
      <c r="Q559" s="91">
        <v>14447717.48</v>
      </c>
      <c r="R559" s="91"/>
    </row>
    <row r="560" spans="1:18" s="27" customFormat="1" ht="22.5">
      <c r="A560" s="93" t="s">
        <v>1371</v>
      </c>
      <c r="B560" s="52">
        <v>200</v>
      </c>
      <c r="C560" s="52" t="s">
        <v>1885</v>
      </c>
      <c r="D560" s="86" t="str">
        <f t="shared" si="8"/>
        <v>000 0503 0000000 000 224</v>
      </c>
      <c r="E560" s="89">
        <v>16406616</v>
      </c>
      <c r="F560" s="90">
        <v>16406616</v>
      </c>
      <c r="G560" s="90"/>
      <c r="H560" s="90">
        <v>16406616</v>
      </c>
      <c r="I560" s="90"/>
      <c r="J560" s="90"/>
      <c r="K560" s="90"/>
      <c r="L560" s="90">
        <v>10937744</v>
      </c>
      <c r="M560" s="90">
        <v>10937744</v>
      </c>
      <c r="N560" s="91"/>
      <c r="O560" s="91">
        <v>10937744</v>
      </c>
      <c r="P560" s="91"/>
      <c r="Q560" s="91"/>
      <c r="R560" s="91"/>
    </row>
    <row r="561" spans="1:18" s="27" customFormat="1" ht="22.5">
      <c r="A561" s="93" t="s">
        <v>1373</v>
      </c>
      <c r="B561" s="52">
        <v>200</v>
      </c>
      <c r="C561" s="52" t="s">
        <v>1886</v>
      </c>
      <c r="D561" s="86" t="str">
        <f t="shared" si="8"/>
        <v>000 0503 0000000 000 225</v>
      </c>
      <c r="E561" s="89">
        <v>2362848388.17</v>
      </c>
      <c r="F561" s="90">
        <v>2362848388.17</v>
      </c>
      <c r="G561" s="90"/>
      <c r="H561" s="90">
        <v>2024214873.36</v>
      </c>
      <c r="I561" s="90">
        <v>44481137.3</v>
      </c>
      <c r="J561" s="90">
        <v>294152377.51</v>
      </c>
      <c r="K561" s="90"/>
      <c r="L561" s="90">
        <v>1594891991.88</v>
      </c>
      <c r="M561" s="90">
        <v>1594891991.88</v>
      </c>
      <c r="N561" s="91"/>
      <c r="O561" s="91">
        <v>1373697844.38</v>
      </c>
      <c r="P561" s="91">
        <v>17320692.48</v>
      </c>
      <c r="Q561" s="91">
        <v>203873455.02</v>
      </c>
      <c r="R561" s="91"/>
    </row>
    <row r="562" spans="1:18" s="27" customFormat="1" ht="12.75">
      <c r="A562" s="93" t="s">
        <v>1375</v>
      </c>
      <c r="B562" s="52">
        <v>200</v>
      </c>
      <c r="C562" s="52" t="s">
        <v>1887</v>
      </c>
      <c r="D562" s="86" t="str">
        <f t="shared" si="8"/>
        <v>000 0503 0000000 000 226</v>
      </c>
      <c r="E562" s="89">
        <v>272162030.3</v>
      </c>
      <c r="F562" s="90">
        <v>272162030.3</v>
      </c>
      <c r="G562" s="90"/>
      <c r="H562" s="90">
        <v>121376128.96</v>
      </c>
      <c r="I562" s="90">
        <v>5689519.68</v>
      </c>
      <c r="J562" s="90">
        <v>145096381.66</v>
      </c>
      <c r="K562" s="90"/>
      <c r="L562" s="90">
        <v>161943910.16</v>
      </c>
      <c r="M562" s="90">
        <v>161943910.16</v>
      </c>
      <c r="N562" s="91"/>
      <c r="O562" s="91">
        <v>68666914.62</v>
      </c>
      <c r="P562" s="91">
        <v>1147504.87</v>
      </c>
      <c r="Q562" s="91">
        <v>92129490.67</v>
      </c>
      <c r="R562" s="91"/>
    </row>
    <row r="563" spans="1:18" s="27" customFormat="1" ht="22.5">
      <c r="A563" s="93" t="s">
        <v>1381</v>
      </c>
      <c r="B563" s="52">
        <v>200</v>
      </c>
      <c r="C563" s="52" t="s">
        <v>1888</v>
      </c>
      <c r="D563" s="86" t="str">
        <f t="shared" si="8"/>
        <v>000 0503 0000000 000 240</v>
      </c>
      <c r="E563" s="89">
        <v>328097808.82</v>
      </c>
      <c r="F563" s="90">
        <v>328097808.82</v>
      </c>
      <c r="G563" s="90"/>
      <c r="H563" s="90">
        <v>301843023.11</v>
      </c>
      <c r="I563" s="90">
        <v>3710000</v>
      </c>
      <c r="J563" s="90">
        <v>22544785.71</v>
      </c>
      <c r="K563" s="90"/>
      <c r="L563" s="90">
        <v>196184092.33</v>
      </c>
      <c r="M563" s="90">
        <v>196184092.33</v>
      </c>
      <c r="N563" s="91"/>
      <c r="O563" s="91">
        <v>174864029.09</v>
      </c>
      <c r="P563" s="91">
        <v>2891150</v>
      </c>
      <c r="Q563" s="91">
        <v>18428913.24</v>
      </c>
      <c r="R563" s="91"/>
    </row>
    <row r="564" spans="1:18" s="27" customFormat="1" ht="33.75">
      <c r="A564" s="93" t="s">
        <v>1383</v>
      </c>
      <c r="B564" s="52">
        <v>200</v>
      </c>
      <c r="C564" s="52" t="s">
        <v>1889</v>
      </c>
      <c r="D564" s="86" t="str">
        <f t="shared" si="8"/>
        <v>000 0503 0000000 000 241</v>
      </c>
      <c r="E564" s="89">
        <v>298307230.11</v>
      </c>
      <c r="F564" s="90">
        <v>298307230.11</v>
      </c>
      <c r="G564" s="90"/>
      <c r="H564" s="90">
        <v>283406923.11</v>
      </c>
      <c r="I564" s="90"/>
      <c r="J564" s="90">
        <v>14900307</v>
      </c>
      <c r="K564" s="90"/>
      <c r="L564" s="90">
        <v>181529145.83</v>
      </c>
      <c r="M564" s="90">
        <v>181529145.83</v>
      </c>
      <c r="N564" s="91"/>
      <c r="O564" s="91">
        <v>169848751.09</v>
      </c>
      <c r="P564" s="91"/>
      <c r="Q564" s="91">
        <v>11680394.74</v>
      </c>
      <c r="R564" s="91"/>
    </row>
    <row r="565" spans="1:18" s="27" customFormat="1" ht="45">
      <c r="A565" s="93" t="s">
        <v>1385</v>
      </c>
      <c r="B565" s="52">
        <v>200</v>
      </c>
      <c r="C565" s="52" t="s">
        <v>1890</v>
      </c>
      <c r="D565" s="86" t="str">
        <f t="shared" si="8"/>
        <v>000 0503 0000000 000 242</v>
      </c>
      <c r="E565" s="89">
        <v>29790578.71</v>
      </c>
      <c r="F565" s="90">
        <v>29790578.71</v>
      </c>
      <c r="G565" s="90"/>
      <c r="H565" s="90">
        <v>18436100</v>
      </c>
      <c r="I565" s="90">
        <v>3710000</v>
      </c>
      <c r="J565" s="90">
        <v>7644478.71</v>
      </c>
      <c r="K565" s="90"/>
      <c r="L565" s="90">
        <v>14654946.5</v>
      </c>
      <c r="M565" s="90">
        <v>14654946.5</v>
      </c>
      <c r="N565" s="91"/>
      <c r="O565" s="91">
        <v>5015278</v>
      </c>
      <c r="P565" s="91">
        <v>2891150</v>
      </c>
      <c r="Q565" s="91">
        <v>6748518.5</v>
      </c>
      <c r="R565" s="91"/>
    </row>
    <row r="566" spans="1:18" s="27" customFormat="1" ht="12.75">
      <c r="A566" s="93" t="s">
        <v>1395</v>
      </c>
      <c r="B566" s="52">
        <v>200</v>
      </c>
      <c r="C566" s="52" t="s">
        <v>1891</v>
      </c>
      <c r="D566" s="86" t="str">
        <f t="shared" si="8"/>
        <v>000 0503 0000000 000 290</v>
      </c>
      <c r="E566" s="89">
        <v>1102240.03</v>
      </c>
      <c r="F566" s="90">
        <v>1102240.03</v>
      </c>
      <c r="G566" s="90"/>
      <c r="H566" s="90">
        <v>563000.03</v>
      </c>
      <c r="I566" s="90"/>
      <c r="J566" s="90">
        <v>539240</v>
      </c>
      <c r="K566" s="90"/>
      <c r="L566" s="90">
        <v>711955.13</v>
      </c>
      <c r="M566" s="90">
        <v>711955.13</v>
      </c>
      <c r="N566" s="91"/>
      <c r="O566" s="91">
        <v>525431.13</v>
      </c>
      <c r="P566" s="91"/>
      <c r="Q566" s="91">
        <v>186524</v>
      </c>
      <c r="R566" s="91"/>
    </row>
    <row r="567" spans="1:18" s="27" customFormat="1" ht="12.75">
      <c r="A567" s="93" t="s">
        <v>1397</v>
      </c>
      <c r="B567" s="52">
        <v>200</v>
      </c>
      <c r="C567" s="52" t="s">
        <v>1892</v>
      </c>
      <c r="D567" s="86" t="str">
        <f t="shared" si="8"/>
        <v>000 0503 0000000 000 300</v>
      </c>
      <c r="E567" s="89">
        <v>307478798.75</v>
      </c>
      <c r="F567" s="90">
        <v>307478798.75</v>
      </c>
      <c r="G567" s="90"/>
      <c r="H567" s="90">
        <v>214876912.3</v>
      </c>
      <c r="I567" s="90">
        <v>45828738.31</v>
      </c>
      <c r="J567" s="90">
        <v>46773148.14</v>
      </c>
      <c r="K567" s="90"/>
      <c r="L567" s="90">
        <v>106422193.67</v>
      </c>
      <c r="M567" s="90">
        <v>106422193.67</v>
      </c>
      <c r="N567" s="91"/>
      <c r="O567" s="91">
        <v>66347489.81</v>
      </c>
      <c r="P567" s="91">
        <v>13610269.31</v>
      </c>
      <c r="Q567" s="91">
        <v>26464434.55</v>
      </c>
      <c r="R567" s="91"/>
    </row>
    <row r="568" spans="1:18" s="27" customFormat="1" ht="22.5">
      <c r="A568" s="93" t="s">
        <v>1399</v>
      </c>
      <c r="B568" s="52">
        <v>200</v>
      </c>
      <c r="C568" s="52" t="s">
        <v>1893</v>
      </c>
      <c r="D568" s="86" t="str">
        <f t="shared" si="8"/>
        <v>000 0503 0000000 000 310</v>
      </c>
      <c r="E568" s="89">
        <v>289426495.56</v>
      </c>
      <c r="F568" s="90">
        <v>289426495.56</v>
      </c>
      <c r="G568" s="90"/>
      <c r="H568" s="90">
        <v>214219328.3</v>
      </c>
      <c r="I568" s="90">
        <v>45828738.31</v>
      </c>
      <c r="J568" s="90">
        <v>29378428.95</v>
      </c>
      <c r="K568" s="90"/>
      <c r="L568" s="90">
        <v>95259789.68</v>
      </c>
      <c r="M568" s="90">
        <v>95259789.68</v>
      </c>
      <c r="N568" s="91"/>
      <c r="O568" s="91">
        <v>65941862.3</v>
      </c>
      <c r="P568" s="91">
        <v>13610269.31</v>
      </c>
      <c r="Q568" s="91">
        <v>15707658.07</v>
      </c>
      <c r="R568" s="91"/>
    </row>
    <row r="569" spans="1:18" s="27" customFormat="1" ht="22.5">
      <c r="A569" s="93" t="s">
        <v>1405</v>
      </c>
      <c r="B569" s="52">
        <v>200</v>
      </c>
      <c r="C569" s="52" t="s">
        <v>1894</v>
      </c>
      <c r="D569" s="86" t="str">
        <f t="shared" si="8"/>
        <v>000 0503 0000000 000 340</v>
      </c>
      <c r="E569" s="89">
        <v>18052303.19</v>
      </c>
      <c r="F569" s="90">
        <v>18052303.19</v>
      </c>
      <c r="G569" s="90"/>
      <c r="H569" s="90">
        <v>657584</v>
      </c>
      <c r="I569" s="90"/>
      <c r="J569" s="90">
        <v>17394719.19</v>
      </c>
      <c r="K569" s="90"/>
      <c r="L569" s="90">
        <v>11162403.99</v>
      </c>
      <c r="M569" s="90">
        <v>11162403.99</v>
      </c>
      <c r="N569" s="91"/>
      <c r="O569" s="91">
        <v>405627.51</v>
      </c>
      <c r="P569" s="91"/>
      <c r="Q569" s="91">
        <v>10756776.48</v>
      </c>
      <c r="R569" s="91"/>
    </row>
    <row r="570" spans="1:18" s="27" customFormat="1" ht="22.5">
      <c r="A570" s="93" t="s">
        <v>1895</v>
      </c>
      <c r="B570" s="52">
        <v>200</v>
      </c>
      <c r="C570" s="52" t="s">
        <v>1896</v>
      </c>
      <c r="D570" s="86" t="str">
        <f t="shared" si="8"/>
        <v>000 0505 0000000 000 000</v>
      </c>
      <c r="E570" s="89">
        <v>353146982.03</v>
      </c>
      <c r="F570" s="90">
        <v>353146982.03</v>
      </c>
      <c r="G570" s="90">
        <v>151398999.29</v>
      </c>
      <c r="H570" s="90">
        <v>168696454.87</v>
      </c>
      <c r="I570" s="90">
        <v>31472527.87</v>
      </c>
      <c r="J570" s="90">
        <v>1579000</v>
      </c>
      <c r="K570" s="90"/>
      <c r="L570" s="90">
        <v>258868539.26</v>
      </c>
      <c r="M570" s="90">
        <v>258868539.26</v>
      </c>
      <c r="N570" s="91">
        <v>117525511.04</v>
      </c>
      <c r="O570" s="91">
        <v>117067907.91</v>
      </c>
      <c r="P570" s="91">
        <v>24275120.31</v>
      </c>
      <c r="Q570" s="91"/>
      <c r="R570" s="91"/>
    </row>
    <row r="571" spans="1:18" s="27" customFormat="1" ht="12.75">
      <c r="A571" s="93" t="s">
        <v>1353</v>
      </c>
      <c r="B571" s="52">
        <v>200</v>
      </c>
      <c r="C571" s="52" t="s">
        <v>1897</v>
      </c>
      <c r="D571" s="86" t="str">
        <f t="shared" si="8"/>
        <v>000 0505 0000000 000 200</v>
      </c>
      <c r="E571" s="89">
        <v>318094185.53</v>
      </c>
      <c r="F571" s="90">
        <v>318094185.53</v>
      </c>
      <c r="G571" s="90">
        <v>145357999.29</v>
      </c>
      <c r="H571" s="90">
        <v>161067703.17</v>
      </c>
      <c r="I571" s="90">
        <v>11668483.07</v>
      </c>
      <c r="J571" s="90"/>
      <c r="K571" s="90"/>
      <c r="L571" s="90">
        <v>234649984.24</v>
      </c>
      <c r="M571" s="90">
        <v>234649984.24</v>
      </c>
      <c r="N571" s="91">
        <v>114222677.42</v>
      </c>
      <c r="O571" s="91">
        <v>112161165.73</v>
      </c>
      <c r="P571" s="91">
        <v>8266141.09</v>
      </c>
      <c r="Q571" s="91"/>
      <c r="R571" s="91"/>
    </row>
    <row r="572" spans="1:18" s="27" customFormat="1" ht="22.5">
      <c r="A572" s="93" t="s">
        <v>1355</v>
      </c>
      <c r="B572" s="52">
        <v>200</v>
      </c>
      <c r="C572" s="52" t="s">
        <v>1898</v>
      </c>
      <c r="D572" s="86" t="str">
        <f t="shared" si="8"/>
        <v>000 0505 0000000 000 210</v>
      </c>
      <c r="E572" s="89">
        <v>199237054.21</v>
      </c>
      <c r="F572" s="90">
        <v>199237054.21</v>
      </c>
      <c r="G572" s="90">
        <v>55673000</v>
      </c>
      <c r="H572" s="90">
        <v>133431768.15</v>
      </c>
      <c r="I572" s="90">
        <v>10132286.06</v>
      </c>
      <c r="J572" s="90"/>
      <c r="K572" s="90"/>
      <c r="L572" s="90">
        <v>141162670.59</v>
      </c>
      <c r="M572" s="90">
        <v>141162670.59</v>
      </c>
      <c r="N572" s="91">
        <v>38409759.36</v>
      </c>
      <c r="O572" s="91">
        <v>95156867.27</v>
      </c>
      <c r="P572" s="91">
        <v>7596043.96</v>
      </c>
      <c r="Q572" s="91"/>
      <c r="R572" s="91"/>
    </row>
    <row r="573" spans="1:18" s="27" customFormat="1" ht="12.75">
      <c r="A573" s="93" t="s">
        <v>1357</v>
      </c>
      <c r="B573" s="52">
        <v>200</v>
      </c>
      <c r="C573" s="52" t="s">
        <v>1899</v>
      </c>
      <c r="D573" s="86" t="str">
        <f t="shared" si="8"/>
        <v>000 0505 0000000 000 211</v>
      </c>
      <c r="E573" s="89">
        <v>159140558.47</v>
      </c>
      <c r="F573" s="90">
        <v>159140558.47</v>
      </c>
      <c r="G573" s="90">
        <v>45514000</v>
      </c>
      <c r="H573" s="90">
        <v>105536934.02</v>
      </c>
      <c r="I573" s="90">
        <v>8089624.45</v>
      </c>
      <c r="J573" s="90"/>
      <c r="K573" s="90"/>
      <c r="L573" s="90">
        <v>113499494.81</v>
      </c>
      <c r="M573" s="90">
        <v>113499494.81</v>
      </c>
      <c r="N573" s="91">
        <v>31382386.61</v>
      </c>
      <c r="O573" s="91">
        <v>75999824.35</v>
      </c>
      <c r="P573" s="91">
        <v>6117283.85</v>
      </c>
      <c r="Q573" s="91"/>
      <c r="R573" s="91"/>
    </row>
    <row r="574" spans="1:18" s="27" customFormat="1" ht="12.75">
      <c r="A574" s="93" t="s">
        <v>1359</v>
      </c>
      <c r="B574" s="52">
        <v>200</v>
      </c>
      <c r="C574" s="52" t="s">
        <v>1900</v>
      </c>
      <c r="D574" s="86" t="str">
        <f t="shared" si="8"/>
        <v>000 0505 0000000 000 212</v>
      </c>
      <c r="E574" s="89">
        <v>215683.3</v>
      </c>
      <c r="F574" s="90">
        <v>215683.3</v>
      </c>
      <c r="G574" s="90">
        <v>83000</v>
      </c>
      <c r="H574" s="90">
        <v>82683.3</v>
      </c>
      <c r="I574" s="90">
        <v>50000</v>
      </c>
      <c r="J574" s="90"/>
      <c r="K574" s="90"/>
      <c r="L574" s="90">
        <v>65309.35</v>
      </c>
      <c r="M574" s="90">
        <v>65309.35</v>
      </c>
      <c r="N574" s="91">
        <v>34500</v>
      </c>
      <c r="O574" s="91">
        <v>30809.35</v>
      </c>
      <c r="P574" s="91"/>
      <c r="Q574" s="91"/>
      <c r="R574" s="91"/>
    </row>
    <row r="575" spans="1:18" s="27" customFormat="1" ht="12.75">
      <c r="A575" s="93" t="s">
        <v>1361</v>
      </c>
      <c r="B575" s="52">
        <v>200</v>
      </c>
      <c r="C575" s="52" t="s">
        <v>1901</v>
      </c>
      <c r="D575" s="86" t="str">
        <f t="shared" si="8"/>
        <v>000 0505 0000000 000 213</v>
      </c>
      <c r="E575" s="89">
        <v>39880812.44</v>
      </c>
      <c r="F575" s="90">
        <v>39880812.44</v>
      </c>
      <c r="G575" s="90">
        <v>10076000</v>
      </c>
      <c r="H575" s="90">
        <v>27812150.83</v>
      </c>
      <c r="I575" s="90">
        <v>1992661.61</v>
      </c>
      <c r="J575" s="90"/>
      <c r="K575" s="90"/>
      <c r="L575" s="90">
        <v>27597866.43</v>
      </c>
      <c r="M575" s="90">
        <v>27597866.43</v>
      </c>
      <c r="N575" s="91">
        <v>6992872.75</v>
      </c>
      <c r="O575" s="91">
        <v>19126233.57</v>
      </c>
      <c r="P575" s="91">
        <v>1478760.11</v>
      </c>
      <c r="Q575" s="91"/>
      <c r="R575" s="91"/>
    </row>
    <row r="576" spans="1:18" s="27" customFormat="1" ht="12.75">
      <c r="A576" s="93" t="s">
        <v>1363</v>
      </c>
      <c r="B576" s="52">
        <v>200</v>
      </c>
      <c r="C576" s="52" t="s">
        <v>1902</v>
      </c>
      <c r="D576" s="86" t="str">
        <f t="shared" si="8"/>
        <v>000 0505 0000000 000 220</v>
      </c>
      <c r="E576" s="89">
        <v>40298038.79</v>
      </c>
      <c r="F576" s="90">
        <v>40298038.79</v>
      </c>
      <c r="G576" s="90">
        <v>15945000</v>
      </c>
      <c r="H576" s="90">
        <v>23058778.18</v>
      </c>
      <c r="I576" s="90">
        <v>1294260.61</v>
      </c>
      <c r="J576" s="90"/>
      <c r="K576" s="90"/>
      <c r="L576" s="90">
        <v>24836634.55</v>
      </c>
      <c r="M576" s="90">
        <v>24836634.55</v>
      </c>
      <c r="N576" s="91">
        <v>10697616.81</v>
      </c>
      <c r="O576" s="91">
        <v>13615933.82</v>
      </c>
      <c r="P576" s="91">
        <v>523083.92</v>
      </c>
      <c r="Q576" s="91"/>
      <c r="R576" s="91"/>
    </row>
    <row r="577" spans="1:18" s="27" customFormat="1" ht="12.75">
      <c r="A577" s="93" t="s">
        <v>1365</v>
      </c>
      <c r="B577" s="52">
        <v>200</v>
      </c>
      <c r="C577" s="52" t="s">
        <v>1903</v>
      </c>
      <c r="D577" s="86" t="str">
        <f t="shared" si="8"/>
        <v>000 0505 0000000 000 221</v>
      </c>
      <c r="E577" s="89">
        <v>4377217</v>
      </c>
      <c r="F577" s="90">
        <v>4377217</v>
      </c>
      <c r="G577" s="90">
        <v>2566000</v>
      </c>
      <c r="H577" s="90">
        <v>1622317</v>
      </c>
      <c r="I577" s="90">
        <v>188900</v>
      </c>
      <c r="J577" s="90"/>
      <c r="K577" s="90"/>
      <c r="L577" s="90">
        <v>3081188.79</v>
      </c>
      <c r="M577" s="90">
        <v>3081188.79</v>
      </c>
      <c r="N577" s="91">
        <v>1986537.82</v>
      </c>
      <c r="O577" s="91">
        <v>966608.48</v>
      </c>
      <c r="P577" s="91">
        <v>128042.49</v>
      </c>
      <c r="Q577" s="91"/>
      <c r="R577" s="91"/>
    </row>
    <row r="578" spans="1:18" s="27" customFormat="1" ht="12.75">
      <c r="A578" s="93" t="s">
        <v>1367</v>
      </c>
      <c r="B578" s="52">
        <v>200</v>
      </c>
      <c r="C578" s="52" t="s">
        <v>1904</v>
      </c>
      <c r="D578" s="86" t="str">
        <f t="shared" si="8"/>
        <v>000 0505 0000000 000 222</v>
      </c>
      <c r="E578" s="89">
        <v>887800</v>
      </c>
      <c r="F578" s="90">
        <v>887800</v>
      </c>
      <c r="G578" s="90">
        <v>610000</v>
      </c>
      <c r="H578" s="90">
        <v>257800</v>
      </c>
      <c r="I578" s="90">
        <v>20000</v>
      </c>
      <c r="J578" s="90"/>
      <c r="K578" s="90"/>
      <c r="L578" s="90">
        <v>472291.78</v>
      </c>
      <c r="M578" s="90">
        <v>472291.78</v>
      </c>
      <c r="N578" s="91">
        <v>393126.08</v>
      </c>
      <c r="O578" s="91">
        <v>79165.7</v>
      </c>
      <c r="P578" s="91"/>
      <c r="Q578" s="91"/>
      <c r="R578" s="91"/>
    </row>
    <row r="579" spans="1:18" s="27" customFormat="1" ht="12.75">
      <c r="A579" s="93" t="s">
        <v>1369</v>
      </c>
      <c r="B579" s="52">
        <v>200</v>
      </c>
      <c r="C579" s="52" t="s">
        <v>1905</v>
      </c>
      <c r="D579" s="86" t="str">
        <f t="shared" si="8"/>
        <v>000 0505 0000000 000 223</v>
      </c>
      <c r="E579" s="89">
        <v>6723203.01</v>
      </c>
      <c r="F579" s="90">
        <v>6723203.01</v>
      </c>
      <c r="G579" s="90">
        <v>756000</v>
      </c>
      <c r="H579" s="90">
        <v>5704042.4</v>
      </c>
      <c r="I579" s="90">
        <v>263160.61</v>
      </c>
      <c r="J579" s="90"/>
      <c r="K579" s="90"/>
      <c r="L579" s="90">
        <v>4424290.21</v>
      </c>
      <c r="M579" s="90">
        <v>4424290.21</v>
      </c>
      <c r="N579" s="91">
        <v>431319.79</v>
      </c>
      <c r="O579" s="91">
        <v>3874734.75</v>
      </c>
      <c r="P579" s="91">
        <v>118235.67</v>
      </c>
      <c r="Q579" s="91"/>
      <c r="R579" s="91"/>
    </row>
    <row r="580" spans="1:18" s="27" customFormat="1" ht="22.5">
      <c r="A580" s="93" t="s">
        <v>1371</v>
      </c>
      <c r="B580" s="52">
        <v>200</v>
      </c>
      <c r="C580" s="52" t="s">
        <v>1906</v>
      </c>
      <c r="D580" s="86" t="str">
        <f t="shared" si="8"/>
        <v>000 0505 0000000 000 224</v>
      </c>
      <c r="E580" s="89">
        <v>4825000</v>
      </c>
      <c r="F580" s="90">
        <v>4825000</v>
      </c>
      <c r="G580" s="90">
        <v>4687000</v>
      </c>
      <c r="H580" s="90">
        <v>138000</v>
      </c>
      <c r="I580" s="90"/>
      <c r="J580" s="90"/>
      <c r="K580" s="90"/>
      <c r="L580" s="90">
        <v>3587542.77</v>
      </c>
      <c r="M580" s="90">
        <v>3587542.77</v>
      </c>
      <c r="N580" s="91">
        <v>3507542.93</v>
      </c>
      <c r="O580" s="91">
        <v>79999.84</v>
      </c>
      <c r="P580" s="91"/>
      <c r="Q580" s="91"/>
      <c r="R580" s="91"/>
    </row>
    <row r="581" spans="1:18" s="27" customFormat="1" ht="22.5">
      <c r="A581" s="93" t="s">
        <v>1373</v>
      </c>
      <c r="B581" s="52">
        <v>200</v>
      </c>
      <c r="C581" s="52" t="s">
        <v>1907</v>
      </c>
      <c r="D581" s="86" t="str">
        <f t="shared" si="8"/>
        <v>000 0505 0000000 000 225</v>
      </c>
      <c r="E581" s="89">
        <v>5453633.67</v>
      </c>
      <c r="F581" s="90">
        <v>5453633.67</v>
      </c>
      <c r="G581" s="90">
        <v>2849000</v>
      </c>
      <c r="H581" s="90">
        <v>2316613.67</v>
      </c>
      <c r="I581" s="90">
        <v>288020</v>
      </c>
      <c r="J581" s="90"/>
      <c r="K581" s="90"/>
      <c r="L581" s="90">
        <v>3393692.73</v>
      </c>
      <c r="M581" s="90">
        <v>3393692.73</v>
      </c>
      <c r="N581" s="91">
        <v>1960122.5</v>
      </c>
      <c r="O581" s="91">
        <v>1306549.87</v>
      </c>
      <c r="P581" s="91">
        <v>127020.36</v>
      </c>
      <c r="Q581" s="91"/>
      <c r="R581" s="91"/>
    </row>
    <row r="582" spans="1:18" s="27" customFormat="1" ht="12.75">
      <c r="A582" s="93" t="s">
        <v>1375</v>
      </c>
      <c r="B582" s="52">
        <v>200</v>
      </c>
      <c r="C582" s="52" t="s">
        <v>1908</v>
      </c>
      <c r="D582" s="86" t="str">
        <f t="shared" si="8"/>
        <v>000 0505 0000000 000 226</v>
      </c>
      <c r="E582" s="89">
        <v>18031185.11</v>
      </c>
      <c r="F582" s="90">
        <v>18031185.11</v>
      </c>
      <c r="G582" s="90">
        <v>4477000</v>
      </c>
      <c r="H582" s="90">
        <v>13020005.11</v>
      </c>
      <c r="I582" s="90">
        <v>534180</v>
      </c>
      <c r="J582" s="90"/>
      <c r="K582" s="90"/>
      <c r="L582" s="90">
        <v>9877628.27</v>
      </c>
      <c r="M582" s="90">
        <v>9877628.27</v>
      </c>
      <c r="N582" s="91">
        <v>2418967.69</v>
      </c>
      <c r="O582" s="91">
        <v>7308875.18</v>
      </c>
      <c r="P582" s="91">
        <v>149785.4</v>
      </c>
      <c r="Q582" s="91"/>
      <c r="R582" s="91"/>
    </row>
    <row r="583" spans="1:18" s="27" customFormat="1" ht="22.5">
      <c r="A583" s="93" t="s">
        <v>1381</v>
      </c>
      <c r="B583" s="52">
        <v>200</v>
      </c>
      <c r="C583" s="52" t="s">
        <v>1909</v>
      </c>
      <c r="D583" s="86" t="str">
        <f aca="true" t="shared" si="9" ref="D583:D646">IF(OR(LEFT(C583,5)="000 9",LEFT(C583,5)="000 7"),"X",C583)</f>
        <v>000 0505 0000000 000 240</v>
      </c>
      <c r="E583" s="89">
        <v>72995999.29</v>
      </c>
      <c r="F583" s="90">
        <v>72995999.29</v>
      </c>
      <c r="G583" s="90">
        <v>72995999.29</v>
      </c>
      <c r="H583" s="90"/>
      <c r="I583" s="90"/>
      <c r="J583" s="90"/>
      <c r="K583" s="90"/>
      <c r="L583" s="90">
        <v>64851437.29</v>
      </c>
      <c r="M583" s="90">
        <v>64851437.29</v>
      </c>
      <c r="N583" s="91">
        <v>64851437.29</v>
      </c>
      <c r="O583" s="91"/>
      <c r="P583" s="91"/>
      <c r="Q583" s="91"/>
      <c r="R583" s="91"/>
    </row>
    <row r="584" spans="1:18" s="27" customFormat="1" ht="45">
      <c r="A584" s="93" t="s">
        <v>1385</v>
      </c>
      <c r="B584" s="52">
        <v>200</v>
      </c>
      <c r="C584" s="52" t="s">
        <v>1910</v>
      </c>
      <c r="D584" s="86" t="str">
        <f t="shared" si="9"/>
        <v>000 0505 0000000 000 242</v>
      </c>
      <c r="E584" s="89">
        <v>72995999.29</v>
      </c>
      <c r="F584" s="90">
        <v>72995999.29</v>
      </c>
      <c r="G584" s="90">
        <v>72995999.29</v>
      </c>
      <c r="H584" s="90"/>
      <c r="I584" s="90"/>
      <c r="J584" s="90"/>
      <c r="K584" s="90"/>
      <c r="L584" s="90">
        <v>64851437.29</v>
      </c>
      <c r="M584" s="90">
        <v>64851437.29</v>
      </c>
      <c r="N584" s="91">
        <v>64851437.29</v>
      </c>
      <c r="O584" s="91"/>
      <c r="P584" s="91"/>
      <c r="Q584" s="91"/>
      <c r="R584" s="91"/>
    </row>
    <row r="585" spans="1:18" s="27" customFormat="1" ht="12.75">
      <c r="A585" s="93" t="s">
        <v>1391</v>
      </c>
      <c r="B585" s="52">
        <v>200</v>
      </c>
      <c r="C585" s="52" t="s">
        <v>1911</v>
      </c>
      <c r="D585" s="86" t="str">
        <f t="shared" si="9"/>
        <v>000 0505 0000000 000 260</v>
      </c>
      <c r="E585" s="89">
        <v>105240.02</v>
      </c>
      <c r="F585" s="90">
        <v>105240.02</v>
      </c>
      <c r="G585" s="90"/>
      <c r="H585" s="90">
        <v>65240.02</v>
      </c>
      <c r="I585" s="90">
        <v>40000</v>
      </c>
      <c r="J585" s="90"/>
      <c r="K585" s="90"/>
      <c r="L585" s="90">
        <v>92469.22</v>
      </c>
      <c r="M585" s="90">
        <v>92469.22</v>
      </c>
      <c r="N585" s="91"/>
      <c r="O585" s="91">
        <v>65240.02</v>
      </c>
      <c r="P585" s="91">
        <v>27229.2</v>
      </c>
      <c r="Q585" s="91"/>
      <c r="R585" s="91"/>
    </row>
    <row r="586" spans="1:18" s="27" customFormat="1" ht="22.5">
      <c r="A586" s="93" t="s">
        <v>1393</v>
      </c>
      <c r="B586" s="52">
        <v>200</v>
      </c>
      <c r="C586" s="52" t="s">
        <v>1912</v>
      </c>
      <c r="D586" s="86" t="str">
        <f t="shared" si="9"/>
        <v>000 0505 0000000 000 262</v>
      </c>
      <c r="E586" s="89">
        <v>105240.02</v>
      </c>
      <c r="F586" s="90">
        <v>105240.02</v>
      </c>
      <c r="G586" s="90"/>
      <c r="H586" s="90">
        <v>65240.02</v>
      </c>
      <c r="I586" s="90">
        <v>40000</v>
      </c>
      <c r="J586" s="90"/>
      <c r="K586" s="90"/>
      <c r="L586" s="90">
        <v>92469.22</v>
      </c>
      <c r="M586" s="90">
        <v>92469.22</v>
      </c>
      <c r="N586" s="91"/>
      <c r="O586" s="91">
        <v>65240.02</v>
      </c>
      <c r="P586" s="91">
        <v>27229.2</v>
      </c>
      <c r="Q586" s="91"/>
      <c r="R586" s="91"/>
    </row>
    <row r="587" spans="1:18" s="27" customFormat="1" ht="12.75">
      <c r="A587" s="93" t="s">
        <v>1395</v>
      </c>
      <c r="B587" s="52">
        <v>200</v>
      </c>
      <c r="C587" s="52" t="s">
        <v>1913</v>
      </c>
      <c r="D587" s="86" t="str">
        <f t="shared" si="9"/>
        <v>000 0505 0000000 000 290</v>
      </c>
      <c r="E587" s="89">
        <v>5457853.22</v>
      </c>
      <c r="F587" s="90">
        <v>5457853.22</v>
      </c>
      <c r="G587" s="90">
        <v>744000</v>
      </c>
      <c r="H587" s="90">
        <v>4511916.82</v>
      </c>
      <c r="I587" s="90">
        <v>201936.4</v>
      </c>
      <c r="J587" s="90"/>
      <c r="K587" s="90"/>
      <c r="L587" s="90">
        <v>3706772.59</v>
      </c>
      <c r="M587" s="90">
        <v>3706772.59</v>
      </c>
      <c r="N587" s="91">
        <v>263863.96</v>
      </c>
      <c r="O587" s="91">
        <v>3323124.62</v>
      </c>
      <c r="P587" s="91">
        <v>119784.01</v>
      </c>
      <c r="Q587" s="91"/>
      <c r="R587" s="91"/>
    </row>
    <row r="588" spans="1:18" s="27" customFormat="1" ht="12.75">
      <c r="A588" s="93" t="s">
        <v>1397</v>
      </c>
      <c r="B588" s="52">
        <v>200</v>
      </c>
      <c r="C588" s="52" t="s">
        <v>1914</v>
      </c>
      <c r="D588" s="86" t="str">
        <f t="shared" si="9"/>
        <v>000 0505 0000000 000 300</v>
      </c>
      <c r="E588" s="89">
        <v>19912796.5</v>
      </c>
      <c r="F588" s="90">
        <v>19912796.5</v>
      </c>
      <c r="G588" s="90">
        <v>6041000</v>
      </c>
      <c r="H588" s="90">
        <v>7628751.7</v>
      </c>
      <c r="I588" s="90">
        <v>4664044.8</v>
      </c>
      <c r="J588" s="90">
        <v>1579000</v>
      </c>
      <c r="K588" s="90"/>
      <c r="L588" s="90">
        <v>9078555.02</v>
      </c>
      <c r="M588" s="90">
        <v>9078555.02</v>
      </c>
      <c r="N588" s="91">
        <v>3302833.62</v>
      </c>
      <c r="O588" s="91">
        <v>4906742.18</v>
      </c>
      <c r="P588" s="91">
        <v>868979.22</v>
      </c>
      <c r="Q588" s="91"/>
      <c r="R588" s="91"/>
    </row>
    <row r="589" spans="1:18" s="27" customFormat="1" ht="22.5">
      <c r="A589" s="93" t="s">
        <v>1399</v>
      </c>
      <c r="B589" s="52">
        <v>200</v>
      </c>
      <c r="C589" s="52" t="s">
        <v>1915</v>
      </c>
      <c r="D589" s="86" t="str">
        <f t="shared" si="9"/>
        <v>000 0505 0000000 000 310</v>
      </c>
      <c r="E589" s="89">
        <v>7992401.5</v>
      </c>
      <c r="F589" s="90">
        <v>7992401.5</v>
      </c>
      <c r="G589" s="90">
        <v>602000</v>
      </c>
      <c r="H589" s="90">
        <v>1617106.7</v>
      </c>
      <c r="I589" s="90">
        <v>4194294.8</v>
      </c>
      <c r="J589" s="90">
        <v>1579000</v>
      </c>
      <c r="K589" s="90"/>
      <c r="L589" s="90">
        <v>1788180.81</v>
      </c>
      <c r="M589" s="90">
        <v>1788180.81</v>
      </c>
      <c r="N589" s="91">
        <v>388138.98</v>
      </c>
      <c r="O589" s="91">
        <v>856013.03</v>
      </c>
      <c r="P589" s="91">
        <v>544028.8</v>
      </c>
      <c r="Q589" s="91"/>
      <c r="R589" s="91"/>
    </row>
    <row r="590" spans="1:18" s="27" customFormat="1" ht="22.5">
      <c r="A590" s="93" t="s">
        <v>1405</v>
      </c>
      <c r="B590" s="52">
        <v>200</v>
      </c>
      <c r="C590" s="52" t="s">
        <v>1916</v>
      </c>
      <c r="D590" s="86" t="str">
        <f t="shared" si="9"/>
        <v>000 0505 0000000 000 340</v>
      </c>
      <c r="E590" s="89">
        <v>11920395</v>
      </c>
      <c r="F590" s="90">
        <v>11920395</v>
      </c>
      <c r="G590" s="90">
        <v>5439000</v>
      </c>
      <c r="H590" s="90">
        <v>6011645</v>
      </c>
      <c r="I590" s="90">
        <v>469750</v>
      </c>
      <c r="J590" s="90"/>
      <c r="K590" s="90"/>
      <c r="L590" s="90">
        <v>7290374.21</v>
      </c>
      <c r="M590" s="90">
        <v>7290374.21</v>
      </c>
      <c r="N590" s="91">
        <v>2914694.64</v>
      </c>
      <c r="O590" s="91">
        <v>4050729.15</v>
      </c>
      <c r="P590" s="91">
        <v>324950.42</v>
      </c>
      <c r="Q590" s="91"/>
      <c r="R590" s="91"/>
    </row>
    <row r="591" spans="1:18" s="27" customFormat="1" ht="12.75">
      <c r="A591" s="93" t="s">
        <v>1407</v>
      </c>
      <c r="B591" s="52">
        <v>200</v>
      </c>
      <c r="C591" s="52" t="s">
        <v>1917</v>
      </c>
      <c r="D591" s="86" t="str">
        <f t="shared" si="9"/>
        <v>000 0505 0000000 000 500</v>
      </c>
      <c r="E591" s="89">
        <v>15140000</v>
      </c>
      <c r="F591" s="90">
        <v>15140000</v>
      </c>
      <c r="G591" s="90"/>
      <c r="H591" s="90"/>
      <c r="I591" s="90">
        <v>15140000</v>
      </c>
      <c r="J591" s="90"/>
      <c r="K591" s="90"/>
      <c r="L591" s="90">
        <v>15140000</v>
      </c>
      <c r="M591" s="90">
        <v>15140000</v>
      </c>
      <c r="N591" s="91"/>
      <c r="O591" s="91"/>
      <c r="P591" s="91">
        <v>15140000</v>
      </c>
      <c r="Q591" s="91"/>
      <c r="R591" s="91"/>
    </row>
    <row r="592" spans="1:18" s="27" customFormat="1" ht="22.5">
      <c r="A592" s="93" t="s">
        <v>1409</v>
      </c>
      <c r="B592" s="52">
        <v>200</v>
      </c>
      <c r="C592" s="52" t="s">
        <v>1918</v>
      </c>
      <c r="D592" s="86" t="str">
        <f t="shared" si="9"/>
        <v>000 0505 0000000 000 530</v>
      </c>
      <c r="E592" s="89">
        <v>15140000</v>
      </c>
      <c r="F592" s="90">
        <v>15140000</v>
      </c>
      <c r="G592" s="90"/>
      <c r="H592" s="90"/>
      <c r="I592" s="90">
        <v>15140000</v>
      </c>
      <c r="J592" s="90"/>
      <c r="K592" s="90"/>
      <c r="L592" s="90">
        <v>15140000</v>
      </c>
      <c r="M592" s="90">
        <v>15140000</v>
      </c>
      <c r="N592" s="91"/>
      <c r="O592" s="91"/>
      <c r="P592" s="91">
        <v>15140000</v>
      </c>
      <c r="Q592" s="91"/>
      <c r="R592" s="91"/>
    </row>
    <row r="593" spans="1:18" s="27" customFormat="1" ht="12.75">
      <c r="A593" s="93" t="s">
        <v>1919</v>
      </c>
      <c r="B593" s="52">
        <v>200</v>
      </c>
      <c r="C593" s="52" t="s">
        <v>1920</v>
      </c>
      <c r="D593" s="86" t="str">
        <f t="shared" si="9"/>
        <v>000 0600 0000000 000 000</v>
      </c>
      <c r="E593" s="89">
        <v>644085913.09</v>
      </c>
      <c r="F593" s="90">
        <v>644085913.09</v>
      </c>
      <c r="G593" s="90">
        <v>517357297.23</v>
      </c>
      <c r="H593" s="90">
        <v>62958900</v>
      </c>
      <c r="I593" s="90">
        <v>62588610.41</v>
      </c>
      <c r="J593" s="90">
        <v>1181105.45</v>
      </c>
      <c r="K593" s="90"/>
      <c r="L593" s="90">
        <v>466741857.88</v>
      </c>
      <c r="M593" s="90">
        <v>466741857.88</v>
      </c>
      <c r="N593" s="91">
        <v>433977007.81</v>
      </c>
      <c r="O593" s="91">
        <v>19915081.5</v>
      </c>
      <c r="P593" s="91">
        <v>12106848.25</v>
      </c>
      <c r="Q593" s="91">
        <v>742920.32</v>
      </c>
      <c r="R593" s="91"/>
    </row>
    <row r="594" spans="1:18" s="27" customFormat="1" ht="12.75">
      <c r="A594" s="93" t="s">
        <v>1353</v>
      </c>
      <c r="B594" s="52">
        <v>200</v>
      </c>
      <c r="C594" s="52" t="s">
        <v>1921</v>
      </c>
      <c r="D594" s="86" t="str">
        <f t="shared" si="9"/>
        <v>000 0600 0000000 000 200</v>
      </c>
      <c r="E594" s="89">
        <v>307984523.62</v>
      </c>
      <c r="F594" s="90">
        <v>307984523.62</v>
      </c>
      <c r="G594" s="90">
        <v>207044711</v>
      </c>
      <c r="H594" s="90">
        <v>43564880</v>
      </c>
      <c r="I594" s="90">
        <v>56205867.17</v>
      </c>
      <c r="J594" s="90">
        <v>1169065.45</v>
      </c>
      <c r="K594" s="90"/>
      <c r="L594" s="90">
        <v>154249364.73</v>
      </c>
      <c r="M594" s="90">
        <v>154249364.73</v>
      </c>
      <c r="N594" s="91">
        <v>130927258.04</v>
      </c>
      <c r="O594" s="91">
        <v>12600560.06</v>
      </c>
      <c r="P594" s="91">
        <v>9985666.31</v>
      </c>
      <c r="Q594" s="91">
        <v>735880.32</v>
      </c>
      <c r="R594" s="91"/>
    </row>
    <row r="595" spans="1:18" s="27" customFormat="1" ht="22.5">
      <c r="A595" s="93" t="s">
        <v>1355</v>
      </c>
      <c r="B595" s="52">
        <v>200</v>
      </c>
      <c r="C595" s="52" t="s">
        <v>1922</v>
      </c>
      <c r="D595" s="86" t="str">
        <f t="shared" si="9"/>
        <v>000 0600 0000000 000 210</v>
      </c>
      <c r="E595" s="89">
        <v>158901603</v>
      </c>
      <c r="F595" s="90">
        <v>158901603</v>
      </c>
      <c r="G595" s="90">
        <v>149096947</v>
      </c>
      <c r="H595" s="90">
        <v>3056500</v>
      </c>
      <c r="I595" s="90">
        <v>6748156</v>
      </c>
      <c r="J595" s="90"/>
      <c r="K595" s="90"/>
      <c r="L595" s="90">
        <v>112621592.22</v>
      </c>
      <c r="M595" s="90">
        <v>112621592.22</v>
      </c>
      <c r="N595" s="91">
        <v>106338600.04</v>
      </c>
      <c r="O595" s="91">
        <v>2212196.73</v>
      </c>
      <c r="P595" s="91">
        <v>4070795.45</v>
      </c>
      <c r="Q595" s="91"/>
      <c r="R595" s="91"/>
    </row>
    <row r="596" spans="1:18" s="27" customFormat="1" ht="12.75">
      <c r="A596" s="93" t="s">
        <v>1357</v>
      </c>
      <c r="B596" s="52">
        <v>200</v>
      </c>
      <c r="C596" s="52" t="s">
        <v>1923</v>
      </c>
      <c r="D596" s="86" t="str">
        <f t="shared" si="9"/>
        <v>000 0600 0000000 000 211</v>
      </c>
      <c r="E596" s="89">
        <v>127395560</v>
      </c>
      <c r="F596" s="90">
        <v>127395560</v>
      </c>
      <c r="G596" s="90">
        <v>119655350</v>
      </c>
      <c r="H596" s="90">
        <v>2422000</v>
      </c>
      <c r="I596" s="90">
        <v>5318210</v>
      </c>
      <c r="J596" s="90"/>
      <c r="K596" s="90"/>
      <c r="L596" s="90">
        <v>90311720.37</v>
      </c>
      <c r="M596" s="90">
        <v>90311720.37</v>
      </c>
      <c r="N596" s="91">
        <v>85326641.28</v>
      </c>
      <c r="O596" s="91">
        <v>1752326.96</v>
      </c>
      <c r="P596" s="91">
        <v>3232752.13</v>
      </c>
      <c r="Q596" s="91"/>
      <c r="R596" s="91"/>
    </row>
    <row r="597" spans="1:18" s="27" customFormat="1" ht="12.75">
      <c r="A597" s="93" t="s">
        <v>1359</v>
      </c>
      <c r="B597" s="52">
        <v>200</v>
      </c>
      <c r="C597" s="52" t="s">
        <v>1924</v>
      </c>
      <c r="D597" s="86" t="str">
        <f t="shared" si="9"/>
        <v>000 0600 0000000 000 212</v>
      </c>
      <c r="E597" s="89">
        <v>127500</v>
      </c>
      <c r="F597" s="90">
        <v>127500</v>
      </c>
      <c r="G597" s="90">
        <v>126500</v>
      </c>
      <c r="H597" s="90"/>
      <c r="I597" s="90">
        <v>1000</v>
      </c>
      <c r="J597" s="90"/>
      <c r="K597" s="90"/>
      <c r="L597" s="90">
        <v>49745.19</v>
      </c>
      <c r="M597" s="90">
        <v>49745.19</v>
      </c>
      <c r="N597" s="91">
        <v>49645.19</v>
      </c>
      <c r="O597" s="91"/>
      <c r="P597" s="91">
        <v>100</v>
      </c>
      <c r="Q597" s="91"/>
      <c r="R597" s="91"/>
    </row>
    <row r="598" spans="1:18" s="27" customFormat="1" ht="12.75">
      <c r="A598" s="93" t="s">
        <v>1361</v>
      </c>
      <c r="B598" s="52">
        <v>200</v>
      </c>
      <c r="C598" s="52" t="s">
        <v>1925</v>
      </c>
      <c r="D598" s="86" t="str">
        <f t="shared" si="9"/>
        <v>000 0600 0000000 000 213</v>
      </c>
      <c r="E598" s="89">
        <v>31378543</v>
      </c>
      <c r="F598" s="90">
        <v>31378543</v>
      </c>
      <c r="G598" s="90">
        <v>29315097</v>
      </c>
      <c r="H598" s="90">
        <v>634500</v>
      </c>
      <c r="I598" s="90">
        <v>1428946</v>
      </c>
      <c r="J598" s="90"/>
      <c r="K598" s="90"/>
      <c r="L598" s="90">
        <v>22260126.66</v>
      </c>
      <c r="M598" s="90">
        <v>22260126.66</v>
      </c>
      <c r="N598" s="91">
        <v>20962313.57</v>
      </c>
      <c r="O598" s="91">
        <v>459869.77</v>
      </c>
      <c r="P598" s="91">
        <v>837943.32</v>
      </c>
      <c r="Q598" s="91"/>
      <c r="R598" s="91"/>
    </row>
    <row r="599" spans="1:18" s="27" customFormat="1" ht="12.75">
      <c r="A599" s="93" t="s">
        <v>1363</v>
      </c>
      <c r="B599" s="52">
        <v>200</v>
      </c>
      <c r="C599" s="52" t="s">
        <v>1926</v>
      </c>
      <c r="D599" s="86" t="str">
        <f t="shared" si="9"/>
        <v>000 0600 0000000 000 220</v>
      </c>
      <c r="E599" s="89">
        <v>121955351.53</v>
      </c>
      <c r="F599" s="90">
        <v>121955351.53</v>
      </c>
      <c r="G599" s="90">
        <v>55795018</v>
      </c>
      <c r="H599" s="90">
        <v>40433280</v>
      </c>
      <c r="I599" s="90">
        <v>24837025.17</v>
      </c>
      <c r="J599" s="90">
        <v>890028.36</v>
      </c>
      <c r="K599" s="90"/>
      <c r="L599" s="90">
        <v>38830780.36</v>
      </c>
      <c r="M599" s="90">
        <v>38830780.36</v>
      </c>
      <c r="N599" s="91">
        <v>23265991.76</v>
      </c>
      <c r="O599" s="91">
        <v>10320124.63</v>
      </c>
      <c r="P599" s="91">
        <v>4676916.21</v>
      </c>
      <c r="Q599" s="91">
        <v>567747.76</v>
      </c>
      <c r="R599" s="91"/>
    </row>
    <row r="600" spans="1:18" s="27" customFormat="1" ht="12.75">
      <c r="A600" s="93" t="s">
        <v>1365</v>
      </c>
      <c r="B600" s="52">
        <v>200</v>
      </c>
      <c r="C600" s="52" t="s">
        <v>1927</v>
      </c>
      <c r="D600" s="86" t="str">
        <f t="shared" si="9"/>
        <v>000 0600 0000000 000 221</v>
      </c>
      <c r="E600" s="89">
        <v>1521400</v>
      </c>
      <c r="F600" s="90">
        <v>1521400</v>
      </c>
      <c r="G600" s="90">
        <v>1407400</v>
      </c>
      <c r="H600" s="90">
        <v>69000</v>
      </c>
      <c r="I600" s="90">
        <v>45000</v>
      </c>
      <c r="J600" s="90"/>
      <c r="K600" s="90"/>
      <c r="L600" s="90">
        <v>245531.19</v>
      </c>
      <c r="M600" s="90">
        <v>245531.19</v>
      </c>
      <c r="N600" s="91">
        <v>173219</v>
      </c>
      <c r="O600" s="91">
        <v>46930.95</v>
      </c>
      <c r="P600" s="91">
        <v>25381.24</v>
      </c>
      <c r="Q600" s="91"/>
      <c r="R600" s="91"/>
    </row>
    <row r="601" spans="1:18" s="27" customFormat="1" ht="12.75">
      <c r="A601" s="93" t="s">
        <v>1367</v>
      </c>
      <c r="B601" s="52">
        <v>200</v>
      </c>
      <c r="C601" s="52" t="s">
        <v>1928</v>
      </c>
      <c r="D601" s="86" t="str">
        <f t="shared" si="9"/>
        <v>000 0600 0000000 000 222</v>
      </c>
      <c r="E601" s="89">
        <v>754500</v>
      </c>
      <c r="F601" s="90">
        <v>754500</v>
      </c>
      <c r="G601" s="90">
        <v>704500</v>
      </c>
      <c r="H601" s="90"/>
      <c r="I601" s="90">
        <v>50000</v>
      </c>
      <c r="J601" s="90"/>
      <c r="K601" s="90"/>
      <c r="L601" s="90">
        <v>414854.3</v>
      </c>
      <c r="M601" s="90">
        <v>414854.3</v>
      </c>
      <c r="N601" s="91">
        <v>410248.3</v>
      </c>
      <c r="O601" s="91"/>
      <c r="P601" s="91">
        <v>4606</v>
      </c>
      <c r="Q601" s="91"/>
      <c r="R601" s="91"/>
    </row>
    <row r="602" spans="1:18" s="27" customFormat="1" ht="12.75">
      <c r="A602" s="93" t="s">
        <v>1369</v>
      </c>
      <c r="B602" s="52">
        <v>200</v>
      </c>
      <c r="C602" s="52" t="s">
        <v>1929</v>
      </c>
      <c r="D602" s="86" t="str">
        <f t="shared" si="9"/>
        <v>000 0600 0000000 000 223</v>
      </c>
      <c r="E602" s="89">
        <v>4141700</v>
      </c>
      <c r="F602" s="90">
        <v>4141700</v>
      </c>
      <c r="G602" s="90">
        <v>3448000</v>
      </c>
      <c r="H602" s="90">
        <v>196000</v>
      </c>
      <c r="I602" s="90">
        <v>497700</v>
      </c>
      <c r="J602" s="90"/>
      <c r="K602" s="90"/>
      <c r="L602" s="90">
        <v>456455.95</v>
      </c>
      <c r="M602" s="90">
        <v>456455.95</v>
      </c>
      <c r="N602" s="91">
        <v>128376.93</v>
      </c>
      <c r="O602" s="91">
        <v>122750.07</v>
      </c>
      <c r="P602" s="91">
        <v>205328.95</v>
      </c>
      <c r="Q602" s="91"/>
      <c r="R602" s="91"/>
    </row>
    <row r="603" spans="1:18" s="27" customFormat="1" ht="22.5">
      <c r="A603" s="93" t="s">
        <v>1371</v>
      </c>
      <c r="B603" s="52">
        <v>200</v>
      </c>
      <c r="C603" s="52" t="s">
        <v>1930</v>
      </c>
      <c r="D603" s="86" t="str">
        <f t="shared" si="9"/>
        <v>000 0600 0000000 000 224</v>
      </c>
      <c r="E603" s="89">
        <v>1498920</v>
      </c>
      <c r="F603" s="90">
        <v>1498920</v>
      </c>
      <c r="G603" s="90">
        <v>1480920</v>
      </c>
      <c r="H603" s="90"/>
      <c r="I603" s="90">
        <v>18000</v>
      </c>
      <c r="J603" s="90"/>
      <c r="K603" s="90"/>
      <c r="L603" s="90">
        <v>1172700</v>
      </c>
      <c r="M603" s="90">
        <v>1172700</v>
      </c>
      <c r="N603" s="91">
        <v>1160700</v>
      </c>
      <c r="O603" s="91"/>
      <c r="P603" s="91">
        <v>12000</v>
      </c>
      <c r="Q603" s="91"/>
      <c r="R603" s="91"/>
    </row>
    <row r="604" spans="1:18" s="27" customFormat="1" ht="22.5">
      <c r="A604" s="93" t="s">
        <v>1373</v>
      </c>
      <c r="B604" s="52">
        <v>200</v>
      </c>
      <c r="C604" s="52" t="s">
        <v>1931</v>
      </c>
      <c r="D604" s="86" t="str">
        <f t="shared" si="9"/>
        <v>000 0600 0000000 000 225</v>
      </c>
      <c r="E604" s="89">
        <v>2330203.14</v>
      </c>
      <c r="F604" s="90">
        <v>2330203.14</v>
      </c>
      <c r="G604" s="90">
        <v>1680637</v>
      </c>
      <c r="H604" s="90">
        <v>131580</v>
      </c>
      <c r="I604" s="90">
        <v>517986.14</v>
      </c>
      <c r="J604" s="90"/>
      <c r="K604" s="90"/>
      <c r="L604" s="90">
        <v>1432469.14</v>
      </c>
      <c r="M604" s="90">
        <v>1432469.14</v>
      </c>
      <c r="N604" s="91">
        <v>932296.94</v>
      </c>
      <c r="O604" s="91">
        <v>116420.44</v>
      </c>
      <c r="P604" s="91">
        <v>383751.76</v>
      </c>
      <c r="Q604" s="91"/>
      <c r="R604" s="91"/>
    </row>
    <row r="605" spans="1:18" s="27" customFormat="1" ht="12.75">
      <c r="A605" s="93" t="s">
        <v>1375</v>
      </c>
      <c r="B605" s="52">
        <v>200</v>
      </c>
      <c r="C605" s="52" t="s">
        <v>1932</v>
      </c>
      <c r="D605" s="86" t="str">
        <f t="shared" si="9"/>
        <v>000 0600 0000000 000 226</v>
      </c>
      <c r="E605" s="89">
        <v>111708628.39</v>
      </c>
      <c r="F605" s="90">
        <v>111708628.39</v>
      </c>
      <c r="G605" s="90">
        <v>47073561</v>
      </c>
      <c r="H605" s="90">
        <v>40036700</v>
      </c>
      <c r="I605" s="90">
        <v>23708339.03</v>
      </c>
      <c r="J605" s="90">
        <v>890028.36</v>
      </c>
      <c r="K605" s="90"/>
      <c r="L605" s="90">
        <v>35108769.78</v>
      </c>
      <c r="M605" s="90">
        <v>35108769.78</v>
      </c>
      <c r="N605" s="91">
        <v>20461150.59</v>
      </c>
      <c r="O605" s="91">
        <v>10034023.17</v>
      </c>
      <c r="P605" s="91">
        <v>4045848.26</v>
      </c>
      <c r="Q605" s="91">
        <v>567747.76</v>
      </c>
      <c r="R605" s="91"/>
    </row>
    <row r="606" spans="1:18" s="27" customFormat="1" ht="22.5">
      <c r="A606" s="93" t="s">
        <v>1381</v>
      </c>
      <c r="B606" s="52">
        <v>200</v>
      </c>
      <c r="C606" s="52" t="s">
        <v>1933</v>
      </c>
      <c r="D606" s="86" t="str">
        <f t="shared" si="9"/>
        <v>000 0600 0000000 000 240</v>
      </c>
      <c r="E606" s="89">
        <v>23345405</v>
      </c>
      <c r="F606" s="90">
        <v>23345405</v>
      </c>
      <c r="G606" s="90"/>
      <c r="H606" s="90"/>
      <c r="I606" s="90">
        <v>23140500</v>
      </c>
      <c r="J606" s="90">
        <v>204905</v>
      </c>
      <c r="K606" s="90"/>
      <c r="L606" s="90">
        <v>543337.66</v>
      </c>
      <c r="M606" s="90">
        <v>543337.66</v>
      </c>
      <c r="N606" s="91"/>
      <c r="O606" s="91"/>
      <c r="P606" s="91">
        <v>391202.1</v>
      </c>
      <c r="Q606" s="91">
        <v>152135.56</v>
      </c>
      <c r="R606" s="91"/>
    </row>
    <row r="607" spans="1:18" s="27" customFormat="1" ht="45">
      <c r="A607" s="93" t="s">
        <v>1385</v>
      </c>
      <c r="B607" s="52">
        <v>200</v>
      </c>
      <c r="C607" s="52" t="s">
        <v>1934</v>
      </c>
      <c r="D607" s="86" t="str">
        <f t="shared" si="9"/>
        <v>000 0600 0000000 000 242</v>
      </c>
      <c r="E607" s="89">
        <v>23345405</v>
      </c>
      <c r="F607" s="90">
        <v>23345405</v>
      </c>
      <c r="G607" s="90"/>
      <c r="H607" s="90"/>
      <c r="I607" s="90">
        <v>23140500</v>
      </c>
      <c r="J607" s="90">
        <v>204905</v>
      </c>
      <c r="K607" s="90"/>
      <c r="L607" s="90">
        <v>543337.66</v>
      </c>
      <c r="M607" s="90">
        <v>543337.66</v>
      </c>
      <c r="N607" s="91"/>
      <c r="O607" s="91"/>
      <c r="P607" s="91">
        <v>391202.1</v>
      </c>
      <c r="Q607" s="91">
        <v>152135.56</v>
      </c>
      <c r="R607" s="91"/>
    </row>
    <row r="608" spans="1:18" s="27" customFormat="1" ht="12.75">
      <c r="A608" s="93" t="s">
        <v>1395</v>
      </c>
      <c r="B608" s="52">
        <v>200</v>
      </c>
      <c r="C608" s="52" t="s">
        <v>1935</v>
      </c>
      <c r="D608" s="86" t="str">
        <f t="shared" si="9"/>
        <v>000 0600 0000000 000 290</v>
      </c>
      <c r="E608" s="89">
        <v>3782164.09</v>
      </c>
      <c r="F608" s="90">
        <v>3782164.09</v>
      </c>
      <c r="G608" s="90">
        <v>2152746</v>
      </c>
      <c r="H608" s="90">
        <v>75100</v>
      </c>
      <c r="I608" s="90">
        <v>1480186</v>
      </c>
      <c r="J608" s="90">
        <v>74132.09</v>
      </c>
      <c r="K608" s="90"/>
      <c r="L608" s="90">
        <v>2253654.49</v>
      </c>
      <c r="M608" s="90">
        <v>2253654.49</v>
      </c>
      <c r="N608" s="91">
        <v>1322666.24</v>
      </c>
      <c r="O608" s="91">
        <v>68238.7</v>
      </c>
      <c r="P608" s="91">
        <v>846752.55</v>
      </c>
      <c r="Q608" s="91">
        <v>15997</v>
      </c>
      <c r="R608" s="91"/>
    </row>
    <row r="609" spans="1:18" s="27" customFormat="1" ht="12.75">
      <c r="A609" s="93" t="s">
        <v>1397</v>
      </c>
      <c r="B609" s="52">
        <v>200</v>
      </c>
      <c r="C609" s="52" t="s">
        <v>1936</v>
      </c>
      <c r="D609" s="86" t="str">
        <f t="shared" si="9"/>
        <v>000 0600 0000000 000 300</v>
      </c>
      <c r="E609" s="89">
        <v>336101389.47</v>
      </c>
      <c r="F609" s="90">
        <v>336101389.47</v>
      </c>
      <c r="G609" s="90">
        <v>310312586.23</v>
      </c>
      <c r="H609" s="90">
        <v>19394020</v>
      </c>
      <c r="I609" s="90">
        <v>6382743.24</v>
      </c>
      <c r="J609" s="90">
        <v>12040</v>
      </c>
      <c r="K609" s="90"/>
      <c r="L609" s="90">
        <v>312492493.15</v>
      </c>
      <c r="M609" s="90">
        <v>312492493.15</v>
      </c>
      <c r="N609" s="91">
        <v>303049749.77</v>
      </c>
      <c r="O609" s="91">
        <v>7314521.44</v>
      </c>
      <c r="P609" s="91">
        <v>2121181.94</v>
      </c>
      <c r="Q609" s="91">
        <v>7040</v>
      </c>
      <c r="R609" s="91"/>
    </row>
    <row r="610" spans="1:18" s="27" customFormat="1" ht="22.5">
      <c r="A610" s="93" t="s">
        <v>1399</v>
      </c>
      <c r="B610" s="52">
        <v>200</v>
      </c>
      <c r="C610" s="52" t="s">
        <v>1937</v>
      </c>
      <c r="D610" s="86" t="str">
        <f t="shared" si="9"/>
        <v>000 0600 0000000 000 310</v>
      </c>
      <c r="E610" s="89">
        <v>328312468.61</v>
      </c>
      <c r="F610" s="90">
        <v>328312468.61</v>
      </c>
      <c r="G610" s="90">
        <v>305081972.23</v>
      </c>
      <c r="H610" s="90">
        <v>18685020</v>
      </c>
      <c r="I610" s="90">
        <v>4545476.38</v>
      </c>
      <c r="J610" s="90"/>
      <c r="K610" s="90"/>
      <c r="L610" s="90">
        <v>309168189.73</v>
      </c>
      <c r="M610" s="90">
        <v>309168189.73</v>
      </c>
      <c r="N610" s="91">
        <v>300996498.2</v>
      </c>
      <c r="O610" s="91">
        <v>6691610</v>
      </c>
      <c r="P610" s="91">
        <v>1480081.53</v>
      </c>
      <c r="Q610" s="91"/>
      <c r="R610" s="91"/>
    </row>
    <row r="611" spans="1:18" s="27" customFormat="1" ht="22.5">
      <c r="A611" s="93" t="s">
        <v>1405</v>
      </c>
      <c r="B611" s="52">
        <v>200</v>
      </c>
      <c r="C611" s="52" t="s">
        <v>1938</v>
      </c>
      <c r="D611" s="86" t="str">
        <f t="shared" si="9"/>
        <v>000 0600 0000000 000 340</v>
      </c>
      <c r="E611" s="89">
        <v>7788920.86</v>
      </c>
      <c r="F611" s="90">
        <v>7788920.86</v>
      </c>
      <c r="G611" s="90">
        <v>5230614</v>
      </c>
      <c r="H611" s="90">
        <v>709000</v>
      </c>
      <c r="I611" s="90">
        <v>1837266.86</v>
      </c>
      <c r="J611" s="90">
        <v>12040</v>
      </c>
      <c r="K611" s="90"/>
      <c r="L611" s="90">
        <v>3324303.42</v>
      </c>
      <c r="M611" s="90">
        <v>3324303.42</v>
      </c>
      <c r="N611" s="91">
        <v>2053251.57</v>
      </c>
      <c r="O611" s="91">
        <v>622911.44</v>
      </c>
      <c r="P611" s="91">
        <v>641100.41</v>
      </c>
      <c r="Q611" s="91">
        <v>7040</v>
      </c>
      <c r="R611" s="91"/>
    </row>
    <row r="612" spans="1:18" s="27" customFormat="1" ht="12.75">
      <c r="A612" s="93" t="s">
        <v>1939</v>
      </c>
      <c r="B612" s="52">
        <v>200</v>
      </c>
      <c r="C612" s="52" t="s">
        <v>1940</v>
      </c>
      <c r="D612" s="86" t="str">
        <f t="shared" si="9"/>
        <v>000 0601 0000000 000 000</v>
      </c>
      <c r="E612" s="89">
        <v>99000</v>
      </c>
      <c r="F612" s="90">
        <v>99000</v>
      </c>
      <c r="G612" s="90"/>
      <c r="H612" s="90"/>
      <c r="I612" s="90"/>
      <c r="J612" s="90">
        <v>99000</v>
      </c>
      <c r="K612" s="90"/>
      <c r="L612" s="90">
        <v>53359.72</v>
      </c>
      <c r="M612" s="90">
        <v>53359.72</v>
      </c>
      <c r="N612" s="91"/>
      <c r="O612" s="91"/>
      <c r="P612" s="91"/>
      <c r="Q612" s="91">
        <v>53359.72</v>
      </c>
      <c r="R612" s="91"/>
    </row>
    <row r="613" spans="1:18" s="27" customFormat="1" ht="12.75">
      <c r="A613" s="93" t="s">
        <v>1353</v>
      </c>
      <c r="B613" s="52">
        <v>200</v>
      </c>
      <c r="C613" s="52" t="s">
        <v>1941</v>
      </c>
      <c r="D613" s="86" t="str">
        <f t="shared" si="9"/>
        <v>000 0601 0000000 000 200</v>
      </c>
      <c r="E613" s="89">
        <v>99000</v>
      </c>
      <c r="F613" s="90">
        <v>99000</v>
      </c>
      <c r="G613" s="90"/>
      <c r="H613" s="90"/>
      <c r="I613" s="90"/>
      <c r="J613" s="90">
        <v>99000</v>
      </c>
      <c r="K613" s="90"/>
      <c r="L613" s="90">
        <v>53359.72</v>
      </c>
      <c r="M613" s="90">
        <v>53359.72</v>
      </c>
      <c r="N613" s="91"/>
      <c r="O613" s="91"/>
      <c r="P613" s="91"/>
      <c r="Q613" s="91">
        <v>53359.72</v>
      </c>
      <c r="R613" s="91"/>
    </row>
    <row r="614" spans="1:18" s="27" customFormat="1" ht="12.75">
      <c r="A614" s="93" t="s">
        <v>1363</v>
      </c>
      <c r="B614" s="52">
        <v>200</v>
      </c>
      <c r="C614" s="52" t="s">
        <v>1942</v>
      </c>
      <c r="D614" s="86" t="str">
        <f t="shared" si="9"/>
        <v>000 0601 0000000 000 220</v>
      </c>
      <c r="E614" s="89">
        <v>99000</v>
      </c>
      <c r="F614" s="90">
        <v>99000</v>
      </c>
      <c r="G614" s="90"/>
      <c r="H614" s="90"/>
      <c r="I614" s="90"/>
      <c r="J614" s="90">
        <v>99000</v>
      </c>
      <c r="K614" s="90"/>
      <c r="L614" s="90">
        <v>53359.72</v>
      </c>
      <c r="M614" s="90">
        <v>53359.72</v>
      </c>
      <c r="N614" s="91"/>
      <c r="O614" s="91"/>
      <c r="P614" s="91"/>
      <c r="Q614" s="91">
        <v>53359.72</v>
      </c>
      <c r="R614" s="91"/>
    </row>
    <row r="615" spans="1:18" s="27" customFormat="1" ht="12.75">
      <c r="A615" s="93" t="s">
        <v>1375</v>
      </c>
      <c r="B615" s="52">
        <v>200</v>
      </c>
      <c r="C615" s="52" t="s">
        <v>1943</v>
      </c>
      <c r="D615" s="86" t="str">
        <f t="shared" si="9"/>
        <v>000 0601 0000000 000 226</v>
      </c>
      <c r="E615" s="89">
        <v>99000</v>
      </c>
      <c r="F615" s="90">
        <v>99000</v>
      </c>
      <c r="G615" s="90"/>
      <c r="H615" s="90"/>
      <c r="I615" s="90"/>
      <c r="J615" s="90">
        <v>99000</v>
      </c>
      <c r="K615" s="90"/>
      <c r="L615" s="90">
        <v>53359.72</v>
      </c>
      <c r="M615" s="90">
        <v>53359.72</v>
      </c>
      <c r="N615" s="91"/>
      <c r="O615" s="91"/>
      <c r="P615" s="91"/>
      <c r="Q615" s="91">
        <v>53359.72</v>
      </c>
      <c r="R615" s="91"/>
    </row>
    <row r="616" spans="1:18" s="27" customFormat="1" ht="22.5">
      <c r="A616" s="93" t="s">
        <v>1944</v>
      </c>
      <c r="B616" s="52">
        <v>200</v>
      </c>
      <c r="C616" s="52" t="s">
        <v>1945</v>
      </c>
      <c r="D616" s="86" t="str">
        <f t="shared" si="9"/>
        <v>000 0602 0000000 000 000</v>
      </c>
      <c r="E616" s="89">
        <v>4128553</v>
      </c>
      <c r="F616" s="90">
        <v>4128553</v>
      </c>
      <c r="G616" s="90"/>
      <c r="H616" s="90">
        <v>200000</v>
      </c>
      <c r="I616" s="90">
        <v>3928553</v>
      </c>
      <c r="J616" s="90"/>
      <c r="K616" s="90"/>
      <c r="L616" s="90">
        <v>2145174.52</v>
      </c>
      <c r="M616" s="90">
        <v>2145174.52</v>
      </c>
      <c r="N616" s="91"/>
      <c r="O616" s="91"/>
      <c r="P616" s="91">
        <v>2145174.52</v>
      </c>
      <c r="Q616" s="91"/>
      <c r="R616" s="91"/>
    </row>
    <row r="617" spans="1:18" s="27" customFormat="1" ht="12.75">
      <c r="A617" s="93" t="s">
        <v>1353</v>
      </c>
      <c r="B617" s="52">
        <v>200</v>
      </c>
      <c r="C617" s="52" t="s">
        <v>1946</v>
      </c>
      <c r="D617" s="86" t="str">
        <f t="shared" si="9"/>
        <v>000 0602 0000000 000 200</v>
      </c>
      <c r="E617" s="89">
        <v>2497500</v>
      </c>
      <c r="F617" s="90">
        <v>2497500</v>
      </c>
      <c r="G617" s="90"/>
      <c r="H617" s="90">
        <v>200000</v>
      </c>
      <c r="I617" s="90">
        <v>2297500</v>
      </c>
      <c r="J617" s="90"/>
      <c r="K617" s="90"/>
      <c r="L617" s="90">
        <v>838207.92</v>
      </c>
      <c r="M617" s="90">
        <v>838207.92</v>
      </c>
      <c r="N617" s="91"/>
      <c r="O617" s="91"/>
      <c r="P617" s="91">
        <v>838207.92</v>
      </c>
      <c r="Q617" s="91"/>
      <c r="R617" s="91"/>
    </row>
    <row r="618" spans="1:18" s="27" customFormat="1" ht="12.75">
      <c r="A618" s="93" t="s">
        <v>1363</v>
      </c>
      <c r="B618" s="52">
        <v>200</v>
      </c>
      <c r="C618" s="52" t="s">
        <v>1947</v>
      </c>
      <c r="D618" s="86" t="str">
        <f t="shared" si="9"/>
        <v>000 0602 0000000 000 220</v>
      </c>
      <c r="E618" s="89">
        <v>2497500</v>
      </c>
      <c r="F618" s="90">
        <v>2497500</v>
      </c>
      <c r="G618" s="90"/>
      <c r="H618" s="90">
        <v>200000</v>
      </c>
      <c r="I618" s="90">
        <v>2297500</v>
      </c>
      <c r="J618" s="90"/>
      <c r="K618" s="90"/>
      <c r="L618" s="90">
        <v>838207.92</v>
      </c>
      <c r="M618" s="90">
        <v>838207.92</v>
      </c>
      <c r="N618" s="91"/>
      <c r="O618" s="91"/>
      <c r="P618" s="91">
        <v>838207.92</v>
      </c>
      <c r="Q618" s="91"/>
      <c r="R618" s="91"/>
    </row>
    <row r="619" spans="1:18" s="27" customFormat="1" ht="12.75">
      <c r="A619" s="93" t="s">
        <v>1375</v>
      </c>
      <c r="B619" s="52">
        <v>200</v>
      </c>
      <c r="C619" s="52" t="s">
        <v>1948</v>
      </c>
      <c r="D619" s="86" t="str">
        <f t="shared" si="9"/>
        <v>000 0602 0000000 000 226</v>
      </c>
      <c r="E619" s="89">
        <v>2497500</v>
      </c>
      <c r="F619" s="90">
        <v>2497500</v>
      </c>
      <c r="G619" s="90"/>
      <c r="H619" s="90">
        <v>200000</v>
      </c>
      <c r="I619" s="90">
        <v>2297500</v>
      </c>
      <c r="J619" s="90"/>
      <c r="K619" s="90"/>
      <c r="L619" s="90">
        <v>838207.92</v>
      </c>
      <c r="M619" s="90">
        <v>838207.92</v>
      </c>
      <c r="N619" s="91"/>
      <c r="O619" s="91"/>
      <c r="P619" s="91">
        <v>838207.92</v>
      </c>
      <c r="Q619" s="91"/>
      <c r="R619" s="91"/>
    </row>
    <row r="620" spans="1:18" s="27" customFormat="1" ht="12.75">
      <c r="A620" s="93" t="s">
        <v>1397</v>
      </c>
      <c r="B620" s="52">
        <v>200</v>
      </c>
      <c r="C620" s="52" t="s">
        <v>1949</v>
      </c>
      <c r="D620" s="86" t="str">
        <f t="shared" si="9"/>
        <v>000 0602 0000000 000 300</v>
      </c>
      <c r="E620" s="89">
        <v>1631053</v>
      </c>
      <c r="F620" s="90">
        <v>1631053</v>
      </c>
      <c r="G620" s="90"/>
      <c r="H620" s="90"/>
      <c r="I620" s="90">
        <v>1631053</v>
      </c>
      <c r="J620" s="90"/>
      <c r="K620" s="90"/>
      <c r="L620" s="90">
        <v>1306966.6</v>
      </c>
      <c r="M620" s="90">
        <v>1306966.6</v>
      </c>
      <c r="N620" s="91"/>
      <c r="O620" s="91"/>
      <c r="P620" s="91">
        <v>1306966.6</v>
      </c>
      <c r="Q620" s="91"/>
      <c r="R620" s="91"/>
    </row>
    <row r="621" spans="1:18" s="27" customFormat="1" ht="22.5">
      <c r="A621" s="93" t="s">
        <v>1399</v>
      </c>
      <c r="B621" s="52">
        <v>200</v>
      </c>
      <c r="C621" s="52" t="s">
        <v>1950</v>
      </c>
      <c r="D621" s="86" t="str">
        <f t="shared" si="9"/>
        <v>000 0602 0000000 000 310</v>
      </c>
      <c r="E621" s="89">
        <v>1631053</v>
      </c>
      <c r="F621" s="90">
        <v>1631053</v>
      </c>
      <c r="G621" s="90"/>
      <c r="H621" s="90"/>
      <c r="I621" s="90">
        <v>1631053</v>
      </c>
      <c r="J621" s="90"/>
      <c r="K621" s="90"/>
      <c r="L621" s="90">
        <v>1306966.6</v>
      </c>
      <c r="M621" s="90">
        <v>1306966.6</v>
      </c>
      <c r="N621" s="91"/>
      <c r="O621" s="91"/>
      <c r="P621" s="91">
        <v>1306966.6</v>
      </c>
      <c r="Q621" s="91"/>
      <c r="R621" s="91"/>
    </row>
    <row r="622" spans="1:18" s="27" customFormat="1" ht="22.5">
      <c r="A622" s="93" t="s">
        <v>1951</v>
      </c>
      <c r="B622" s="52">
        <v>200</v>
      </c>
      <c r="C622" s="52" t="s">
        <v>1952</v>
      </c>
      <c r="D622" s="86" t="str">
        <f t="shared" si="9"/>
        <v>000 0603 0000000 000 000</v>
      </c>
      <c r="E622" s="89">
        <v>100126661.48</v>
      </c>
      <c r="F622" s="90">
        <v>100126661.48</v>
      </c>
      <c r="G622" s="90">
        <v>39295100</v>
      </c>
      <c r="H622" s="90">
        <v>26457500</v>
      </c>
      <c r="I622" s="90">
        <v>33586956.03</v>
      </c>
      <c r="J622" s="90">
        <v>787105.45</v>
      </c>
      <c r="K622" s="90"/>
      <c r="L622" s="90">
        <v>25621025.93</v>
      </c>
      <c r="M622" s="90">
        <v>25621025.93</v>
      </c>
      <c r="N622" s="91">
        <v>16719388.77</v>
      </c>
      <c r="O622" s="91">
        <v>4691421.71</v>
      </c>
      <c r="P622" s="91">
        <v>3744774.41</v>
      </c>
      <c r="Q622" s="91">
        <v>465441.04</v>
      </c>
      <c r="R622" s="91"/>
    </row>
    <row r="623" spans="1:18" s="27" customFormat="1" ht="12.75">
      <c r="A623" s="93" t="s">
        <v>1353</v>
      </c>
      <c r="B623" s="52">
        <v>200</v>
      </c>
      <c r="C623" s="52" t="s">
        <v>1953</v>
      </c>
      <c r="D623" s="86" t="str">
        <f t="shared" si="9"/>
        <v>000 0603 0000000 000 200</v>
      </c>
      <c r="E623" s="89">
        <v>99117580.62</v>
      </c>
      <c r="F623" s="90">
        <v>99117580.62</v>
      </c>
      <c r="G623" s="90">
        <v>39295100</v>
      </c>
      <c r="H623" s="90">
        <v>26249500</v>
      </c>
      <c r="I623" s="90">
        <v>32785875.17</v>
      </c>
      <c r="J623" s="90">
        <v>787105.45</v>
      </c>
      <c r="K623" s="90"/>
      <c r="L623" s="90">
        <v>25181221.93</v>
      </c>
      <c r="M623" s="90">
        <v>25181221.93</v>
      </c>
      <c r="N623" s="91">
        <v>16719388.77</v>
      </c>
      <c r="O623" s="91">
        <v>4588301.71</v>
      </c>
      <c r="P623" s="91">
        <v>3408090.41</v>
      </c>
      <c r="Q623" s="91">
        <v>465441.04</v>
      </c>
      <c r="R623" s="91"/>
    </row>
    <row r="624" spans="1:18" s="27" customFormat="1" ht="22.5">
      <c r="A624" s="93" t="s">
        <v>1355</v>
      </c>
      <c r="B624" s="52">
        <v>200</v>
      </c>
      <c r="C624" s="52" t="s">
        <v>1954</v>
      </c>
      <c r="D624" s="86" t="str">
        <f t="shared" si="9"/>
        <v>000 0603 0000000 000 210</v>
      </c>
      <c r="E624" s="89">
        <v>890000</v>
      </c>
      <c r="F624" s="90">
        <v>890000</v>
      </c>
      <c r="G624" s="90"/>
      <c r="H624" s="90"/>
      <c r="I624" s="90">
        <v>890000</v>
      </c>
      <c r="J624" s="90"/>
      <c r="K624" s="90"/>
      <c r="L624" s="90">
        <v>757065.47</v>
      </c>
      <c r="M624" s="90">
        <v>757065.47</v>
      </c>
      <c r="N624" s="91"/>
      <c r="O624" s="91"/>
      <c r="P624" s="91">
        <v>757065.47</v>
      </c>
      <c r="Q624" s="91"/>
      <c r="R624" s="91"/>
    </row>
    <row r="625" spans="1:18" s="27" customFormat="1" ht="12.75">
      <c r="A625" s="93" t="s">
        <v>1357</v>
      </c>
      <c r="B625" s="52">
        <v>200</v>
      </c>
      <c r="C625" s="52" t="s">
        <v>1955</v>
      </c>
      <c r="D625" s="86" t="str">
        <f t="shared" si="9"/>
        <v>000 0603 0000000 000 211</v>
      </c>
      <c r="E625" s="89">
        <v>680000</v>
      </c>
      <c r="F625" s="90">
        <v>680000</v>
      </c>
      <c r="G625" s="90"/>
      <c r="H625" s="90"/>
      <c r="I625" s="90">
        <v>680000</v>
      </c>
      <c r="J625" s="90"/>
      <c r="K625" s="90"/>
      <c r="L625" s="90">
        <v>598837.79</v>
      </c>
      <c r="M625" s="90">
        <v>598837.79</v>
      </c>
      <c r="N625" s="91"/>
      <c r="O625" s="91"/>
      <c r="P625" s="91">
        <v>598837.79</v>
      </c>
      <c r="Q625" s="91"/>
      <c r="R625" s="91"/>
    </row>
    <row r="626" spans="1:18" s="27" customFormat="1" ht="12.75">
      <c r="A626" s="93" t="s">
        <v>1361</v>
      </c>
      <c r="B626" s="52">
        <v>200</v>
      </c>
      <c r="C626" s="52" t="s">
        <v>1956</v>
      </c>
      <c r="D626" s="86" t="str">
        <f t="shared" si="9"/>
        <v>000 0603 0000000 000 213</v>
      </c>
      <c r="E626" s="89">
        <v>210000</v>
      </c>
      <c r="F626" s="90">
        <v>210000</v>
      </c>
      <c r="G626" s="90"/>
      <c r="H626" s="90"/>
      <c r="I626" s="90">
        <v>210000</v>
      </c>
      <c r="J626" s="90"/>
      <c r="K626" s="90"/>
      <c r="L626" s="90">
        <v>158227.68</v>
      </c>
      <c r="M626" s="90">
        <v>158227.68</v>
      </c>
      <c r="N626" s="91"/>
      <c r="O626" s="91"/>
      <c r="P626" s="91">
        <v>158227.68</v>
      </c>
      <c r="Q626" s="91"/>
      <c r="R626" s="91"/>
    </row>
    <row r="627" spans="1:18" s="27" customFormat="1" ht="12.75">
      <c r="A627" s="93" t="s">
        <v>1363</v>
      </c>
      <c r="B627" s="52">
        <v>200</v>
      </c>
      <c r="C627" s="52" t="s">
        <v>1957</v>
      </c>
      <c r="D627" s="86" t="str">
        <f t="shared" si="9"/>
        <v>000 0603 0000000 000 220</v>
      </c>
      <c r="E627" s="89">
        <v>74422049.62</v>
      </c>
      <c r="F627" s="90">
        <v>74422049.62</v>
      </c>
      <c r="G627" s="90">
        <v>39295100</v>
      </c>
      <c r="H627" s="90">
        <v>26249500</v>
      </c>
      <c r="I627" s="90">
        <v>8295249.17</v>
      </c>
      <c r="J627" s="90">
        <v>582200.45</v>
      </c>
      <c r="K627" s="90"/>
      <c r="L627" s="90">
        <v>23489182.47</v>
      </c>
      <c r="M627" s="90">
        <v>23489182.47</v>
      </c>
      <c r="N627" s="91">
        <v>16719388.77</v>
      </c>
      <c r="O627" s="91">
        <v>4588301.71</v>
      </c>
      <c r="P627" s="91">
        <v>1868186.51</v>
      </c>
      <c r="Q627" s="91">
        <v>313305.48</v>
      </c>
      <c r="R627" s="91"/>
    </row>
    <row r="628" spans="1:18" s="27" customFormat="1" ht="12.75">
      <c r="A628" s="93" t="s">
        <v>1365</v>
      </c>
      <c r="B628" s="52">
        <v>200</v>
      </c>
      <c r="C628" s="52" t="s">
        <v>1958</v>
      </c>
      <c r="D628" s="86" t="str">
        <f t="shared" si="9"/>
        <v>000 0603 0000000 000 221</v>
      </c>
      <c r="E628" s="89">
        <v>15000</v>
      </c>
      <c r="F628" s="90">
        <v>15000</v>
      </c>
      <c r="G628" s="90"/>
      <c r="H628" s="90"/>
      <c r="I628" s="90">
        <v>15000</v>
      </c>
      <c r="J628" s="90"/>
      <c r="K628" s="90"/>
      <c r="L628" s="90">
        <v>6623.79</v>
      </c>
      <c r="M628" s="90">
        <v>6623.79</v>
      </c>
      <c r="N628" s="91"/>
      <c r="O628" s="91"/>
      <c r="P628" s="91">
        <v>6623.79</v>
      </c>
      <c r="Q628" s="91"/>
      <c r="R628" s="91"/>
    </row>
    <row r="629" spans="1:18" s="27" customFormat="1" ht="22.5">
      <c r="A629" s="93" t="s">
        <v>1371</v>
      </c>
      <c r="B629" s="52">
        <v>200</v>
      </c>
      <c r="C629" s="52" t="s">
        <v>1959</v>
      </c>
      <c r="D629" s="86" t="str">
        <f t="shared" si="9"/>
        <v>000 0603 0000000 000 224</v>
      </c>
      <c r="E629" s="89">
        <v>18000</v>
      </c>
      <c r="F629" s="90">
        <v>18000</v>
      </c>
      <c r="G629" s="90"/>
      <c r="H629" s="90"/>
      <c r="I629" s="90">
        <v>18000</v>
      </c>
      <c r="J629" s="90"/>
      <c r="K629" s="90"/>
      <c r="L629" s="90">
        <v>12000</v>
      </c>
      <c r="M629" s="90">
        <v>12000</v>
      </c>
      <c r="N629" s="91"/>
      <c r="O629" s="91"/>
      <c r="P629" s="91">
        <v>12000</v>
      </c>
      <c r="Q629" s="91"/>
      <c r="R629" s="91"/>
    </row>
    <row r="630" spans="1:18" s="27" customFormat="1" ht="22.5">
      <c r="A630" s="93" t="s">
        <v>1373</v>
      </c>
      <c r="B630" s="52">
        <v>200</v>
      </c>
      <c r="C630" s="52" t="s">
        <v>1960</v>
      </c>
      <c r="D630" s="86" t="str">
        <f t="shared" si="9"/>
        <v>000 0603 0000000 000 225</v>
      </c>
      <c r="E630" s="89">
        <v>169457.14</v>
      </c>
      <c r="F630" s="90">
        <v>169457.14</v>
      </c>
      <c r="G630" s="90"/>
      <c r="H630" s="90">
        <v>26000</v>
      </c>
      <c r="I630" s="90">
        <v>143457.14</v>
      </c>
      <c r="J630" s="90"/>
      <c r="K630" s="90"/>
      <c r="L630" s="90">
        <v>57978.57</v>
      </c>
      <c r="M630" s="90">
        <v>57978.57</v>
      </c>
      <c r="N630" s="91"/>
      <c r="O630" s="91">
        <v>26000</v>
      </c>
      <c r="P630" s="91">
        <v>31978.57</v>
      </c>
      <c r="Q630" s="91"/>
      <c r="R630" s="91"/>
    </row>
    <row r="631" spans="1:18" s="27" customFormat="1" ht="12.75">
      <c r="A631" s="93" t="s">
        <v>1375</v>
      </c>
      <c r="B631" s="52">
        <v>200</v>
      </c>
      <c r="C631" s="52" t="s">
        <v>1961</v>
      </c>
      <c r="D631" s="86" t="str">
        <f t="shared" si="9"/>
        <v>000 0603 0000000 000 226</v>
      </c>
      <c r="E631" s="89">
        <v>74219592.48</v>
      </c>
      <c r="F631" s="90">
        <v>74219592.48</v>
      </c>
      <c r="G631" s="90">
        <v>39295100</v>
      </c>
      <c r="H631" s="90">
        <v>26223500</v>
      </c>
      <c r="I631" s="90">
        <v>8118792.03</v>
      </c>
      <c r="J631" s="90">
        <v>582200.45</v>
      </c>
      <c r="K631" s="90"/>
      <c r="L631" s="90">
        <v>23412580.11</v>
      </c>
      <c r="M631" s="90">
        <v>23412580.11</v>
      </c>
      <c r="N631" s="91">
        <v>16719388.77</v>
      </c>
      <c r="O631" s="91">
        <v>4562301.71</v>
      </c>
      <c r="P631" s="91">
        <v>1817584.15</v>
      </c>
      <c r="Q631" s="91">
        <v>313305.48</v>
      </c>
      <c r="R631" s="91"/>
    </row>
    <row r="632" spans="1:18" s="27" customFormat="1" ht="22.5">
      <c r="A632" s="93" t="s">
        <v>1381</v>
      </c>
      <c r="B632" s="52">
        <v>200</v>
      </c>
      <c r="C632" s="52" t="s">
        <v>1962</v>
      </c>
      <c r="D632" s="86" t="str">
        <f t="shared" si="9"/>
        <v>000 0603 0000000 000 240</v>
      </c>
      <c r="E632" s="89">
        <v>23345405</v>
      </c>
      <c r="F632" s="90">
        <v>23345405</v>
      </c>
      <c r="G632" s="90"/>
      <c r="H632" s="90"/>
      <c r="I632" s="90">
        <v>23140500</v>
      </c>
      <c r="J632" s="90">
        <v>204905</v>
      </c>
      <c r="K632" s="90"/>
      <c r="L632" s="90">
        <v>543337.66</v>
      </c>
      <c r="M632" s="90">
        <v>543337.66</v>
      </c>
      <c r="N632" s="91"/>
      <c r="O632" s="91"/>
      <c r="P632" s="91">
        <v>391202.1</v>
      </c>
      <c r="Q632" s="91">
        <v>152135.56</v>
      </c>
      <c r="R632" s="91"/>
    </row>
    <row r="633" spans="1:18" s="27" customFormat="1" ht="45">
      <c r="A633" s="93" t="s">
        <v>1385</v>
      </c>
      <c r="B633" s="52">
        <v>200</v>
      </c>
      <c r="C633" s="52" t="s">
        <v>1963</v>
      </c>
      <c r="D633" s="86" t="str">
        <f t="shared" si="9"/>
        <v>000 0603 0000000 000 242</v>
      </c>
      <c r="E633" s="89">
        <v>23345405</v>
      </c>
      <c r="F633" s="90">
        <v>23345405</v>
      </c>
      <c r="G633" s="90"/>
      <c r="H633" s="90"/>
      <c r="I633" s="90">
        <v>23140500</v>
      </c>
      <c r="J633" s="90">
        <v>204905</v>
      </c>
      <c r="K633" s="90"/>
      <c r="L633" s="90">
        <v>543337.66</v>
      </c>
      <c r="M633" s="90">
        <v>543337.66</v>
      </c>
      <c r="N633" s="91"/>
      <c r="O633" s="91"/>
      <c r="P633" s="91">
        <v>391202.1</v>
      </c>
      <c r="Q633" s="91">
        <v>152135.56</v>
      </c>
      <c r="R633" s="91"/>
    </row>
    <row r="634" spans="1:18" s="27" customFormat="1" ht="12.75">
      <c r="A634" s="93" t="s">
        <v>1395</v>
      </c>
      <c r="B634" s="52">
        <v>200</v>
      </c>
      <c r="C634" s="52" t="s">
        <v>1964</v>
      </c>
      <c r="D634" s="86" t="str">
        <f t="shared" si="9"/>
        <v>000 0603 0000000 000 290</v>
      </c>
      <c r="E634" s="89">
        <v>460126</v>
      </c>
      <c r="F634" s="90">
        <v>460126</v>
      </c>
      <c r="G634" s="90"/>
      <c r="H634" s="90"/>
      <c r="I634" s="90">
        <v>460126</v>
      </c>
      <c r="J634" s="90"/>
      <c r="K634" s="90"/>
      <c r="L634" s="90">
        <v>391636.33</v>
      </c>
      <c r="M634" s="90">
        <v>391636.33</v>
      </c>
      <c r="N634" s="91"/>
      <c r="O634" s="91"/>
      <c r="P634" s="91">
        <v>391636.33</v>
      </c>
      <c r="Q634" s="91"/>
      <c r="R634" s="91"/>
    </row>
    <row r="635" spans="1:18" s="27" customFormat="1" ht="12.75">
      <c r="A635" s="93" t="s">
        <v>1397</v>
      </c>
      <c r="B635" s="52">
        <v>200</v>
      </c>
      <c r="C635" s="52" t="s">
        <v>1965</v>
      </c>
      <c r="D635" s="86" t="str">
        <f t="shared" si="9"/>
        <v>000 0603 0000000 000 300</v>
      </c>
      <c r="E635" s="89">
        <v>1009080.86</v>
      </c>
      <c r="F635" s="90">
        <v>1009080.86</v>
      </c>
      <c r="G635" s="90"/>
      <c r="H635" s="90">
        <v>208000</v>
      </c>
      <c r="I635" s="90">
        <v>801080.86</v>
      </c>
      <c r="J635" s="90"/>
      <c r="K635" s="90"/>
      <c r="L635" s="90">
        <v>439804</v>
      </c>
      <c r="M635" s="90">
        <v>439804</v>
      </c>
      <c r="N635" s="91"/>
      <c r="O635" s="91">
        <v>103120</v>
      </c>
      <c r="P635" s="91">
        <v>336684</v>
      </c>
      <c r="Q635" s="91"/>
      <c r="R635" s="91"/>
    </row>
    <row r="636" spans="1:18" s="27" customFormat="1" ht="22.5">
      <c r="A636" s="93" t="s">
        <v>1399</v>
      </c>
      <c r="B636" s="52">
        <v>200</v>
      </c>
      <c r="C636" s="52" t="s">
        <v>1966</v>
      </c>
      <c r="D636" s="86" t="str">
        <f t="shared" si="9"/>
        <v>000 0603 0000000 000 310</v>
      </c>
      <c r="E636" s="89">
        <v>747870</v>
      </c>
      <c r="F636" s="90">
        <v>747870</v>
      </c>
      <c r="G636" s="90"/>
      <c r="H636" s="90">
        <v>208000</v>
      </c>
      <c r="I636" s="90">
        <v>539870</v>
      </c>
      <c r="J636" s="90"/>
      <c r="K636" s="90"/>
      <c r="L636" s="90">
        <v>246815</v>
      </c>
      <c r="M636" s="90">
        <v>246815</v>
      </c>
      <c r="N636" s="91"/>
      <c r="O636" s="91">
        <v>103120</v>
      </c>
      <c r="P636" s="91">
        <v>143695</v>
      </c>
      <c r="Q636" s="91"/>
      <c r="R636" s="91"/>
    </row>
    <row r="637" spans="1:18" s="27" customFormat="1" ht="22.5">
      <c r="A637" s="93" t="s">
        <v>1405</v>
      </c>
      <c r="B637" s="52">
        <v>200</v>
      </c>
      <c r="C637" s="52" t="s">
        <v>1967</v>
      </c>
      <c r="D637" s="86" t="str">
        <f t="shared" si="9"/>
        <v>000 0603 0000000 000 340</v>
      </c>
      <c r="E637" s="89">
        <v>261210.86</v>
      </c>
      <c r="F637" s="90">
        <v>261210.86</v>
      </c>
      <c r="G637" s="90"/>
      <c r="H637" s="90"/>
      <c r="I637" s="90">
        <v>261210.86</v>
      </c>
      <c r="J637" s="90"/>
      <c r="K637" s="90"/>
      <c r="L637" s="90">
        <v>192989</v>
      </c>
      <c r="M637" s="90">
        <v>192989</v>
      </c>
      <c r="N637" s="91"/>
      <c r="O637" s="91"/>
      <c r="P637" s="91">
        <v>192989</v>
      </c>
      <c r="Q637" s="91"/>
      <c r="R637" s="91"/>
    </row>
    <row r="638" spans="1:18" s="27" customFormat="1" ht="22.5">
      <c r="A638" s="93" t="s">
        <v>1968</v>
      </c>
      <c r="B638" s="52">
        <v>200</v>
      </c>
      <c r="C638" s="52" t="s">
        <v>1969</v>
      </c>
      <c r="D638" s="86" t="str">
        <f t="shared" si="9"/>
        <v>000 0605 0000000 000 000</v>
      </c>
      <c r="E638" s="89">
        <v>539731698.61</v>
      </c>
      <c r="F638" s="90">
        <v>539731698.61</v>
      </c>
      <c r="G638" s="90">
        <v>478062197.23</v>
      </c>
      <c r="H638" s="90">
        <v>36301400</v>
      </c>
      <c r="I638" s="90">
        <v>25073101.38</v>
      </c>
      <c r="J638" s="90">
        <v>295000</v>
      </c>
      <c r="K638" s="90"/>
      <c r="L638" s="90">
        <v>438922297.71</v>
      </c>
      <c r="M638" s="90">
        <v>438922297.71</v>
      </c>
      <c r="N638" s="91">
        <v>417257619.04</v>
      </c>
      <c r="O638" s="91">
        <v>15223659.79</v>
      </c>
      <c r="P638" s="91">
        <v>6216899.32</v>
      </c>
      <c r="Q638" s="91">
        <v>224119.56</v>
      </c>
      <c r="R638" s="91"/>
    </row>
    <row r="639" spans="1:18" s="27" customFormat="1" ht="12.75">
      <c r="A639" s="93" t="s">
        <v>1353</v>
      </c>
      <c r="B639" s="52">
        <v>200</v>
      </c>
      <c r="C639" s="52" t="s">
        <v>1970</v>
      </c>
      <c r="D639" s="86" t="str">
        <f t="shared" si="9"/>
        <v>000 0605 0000000 000 200</v>
      </c>
      <c r="E639" s="89">
        <v>206270443</v>
      </c>
      <c r="F639" s="90">
        <v>206270443</v>
      </c>
      <c r="G639" s="90">
        <v>167749611</v>
      </c>
      <c r="H639" s="90">
        <v>17115380</v>
      </c>
      <c r="I639" s="90">
        <v>21122492</v>
      </c>
      <c r="J639" s="90">
        <v>282960</v>
      </c>
      <c r="K639" s="90"/>
      <c r="L639" s="90">
        <v>128176575.16</v>
      </c>
      <c r="M639" s="90">
        <v>128176575.16</v>
      </c>
      <c r="N639" s="91">
        <v>114207869.27</v>
      </c>
      <c r="O639" s="91">
        <v>8012258.35</v>
      </c>
      <c r="P639" s="91">
        <v>5739367.98</v>
      </c>
      <c r="Q639" s="91">
        <v>217079.56</v>
      </c>
      <c r="R639" s="91"/>
    </row>
    <row r="640" spans="1:18" s="27" customFormat="1" ht="22.5">
      <c r="A640" s="93" t="s">
        <v>1355</v>
      </c>
      <c r="B640" s="52">
        <v>200</v>
      </c>
      <c r="C640" s="52" t="s">
        <v>1971</v>
      </c>
      <c r="D640" s="86" t="str">
        <f t="shared" si="9"/>
        <v>000 0605 0000000 000 210</v>
      </c>
      <c r="E640" s="89">
        <v>158011603</v>
      </c>
      <c r="F640" s="90">
        <v>158011603</v>
      </c>
      <c r="G640" s="90">
        <v>149096947</v>
      </c>
      <c r="H640" s="90">
        <v>3056500</v>
      </c>
      <c r="I640" s="90">
        <v>5858156</v>
      </c>
      <c r="J640" s="90"/>
      <c r="K640" s="90"/>
      <c r="L640" s="90">
        <v>111864526.75</v>
      </c>
      <c r="M640" s="90">
        <v>111864526.75</v>
      </c>
      <c r="N640" s="91">
        <v>106338600.04</v>
      </c>
      <c r="O640" s="91">
        <v>2212196.73</v>
      </c>
      <c r="P640" s="91">
        <v>3313729.98</v>
      </c>
      <c r="Q640" s="91"/>
      <c r="R640" s="91"/>
    </row>
    <row r="641" spans="1:18" s="27" customFormat="1" ht="12.75">
      <c r="A641" s="93" t="s">
        <v>1357</v>
      </c>
      <c r="B641" s="52">
        <v>200</v>
      </c>
      <c r="C641" s="52" t="s">
        <v>1972</v>
      </c>
      <c r="D641" s="86" t="str">
        <f t="shared" si="9"/>
        <v>000 0605 0000000 000 211</v>
      </c>
      <c r="E641" s="89">
        <v>126715560</v>
      </c>
      <c r="F641" s="90">
        <v>126715560</v>
      </c>
      <c r="G641" s="90">
        <v>119655350</v>
      </c>
      <c r="H641" s="90">
        <v>2422000</v>
      </c>
      <c r="I641" s="90">
        <v>4638210</v>
      </c>
      <c r="J641" s="90"/>
      <c r="K641" s="90"/>
      <c r="L641" s="90">
        <v>89712882.58</v>
      </c>
      <c r="M641" s="90">
        <v>89712882.58</v>
      </c>
      <c r="N641" s="91">
        <v>85326641.28</v>
      </c>
      <c r="O641" s="91">
        <v>1752326.96</v>
      </c>
      <c r="P641" s="91">
        <v>2633914.34</v>
      </c>
      <c r="Q641" s="91"/>
      <c r="R641" s="91"/>
    </row>
    <row r="642" spans="1:18" s="27" customFormat="1" ht="12.75">
      <c r="A642" s="93" t="s">
        <v>1359</v>
      </c>
      <c r="B642" s="52">
        <v>200</v>
      </c>
      <c r="C642" s="52" t="s">
        <v>1973</v>
      </c>
      <c r="D642" s="86" t="str">
        <f t="shared" si="9"/>
        <v>000 0605 0000000 000 212</v>
      </c>
      <c r="E642" s="89">
        <v>127500</v>
      </c>
      <c r="F642" s="90">
        <v>127500</v>
      </c>
      <c r="G642" s="90">
        <v>126500</v>
      </c>
      <c r="H642" s="90"/>
      <c r="I642" s="90">
        <v>1000</v>
      </c>
      <c r="J642" s="90"/>
      <c r="K642" s="90"/>
      <c r="L642" s="90">
        <v>49745.19</v>
      </c>
      <c r="M642" s="90">
        <v>49745.19</v>
      </c>
      <c r="N642" s="91">
        <v>49645.19</v>
      </c>
      <c r="O642" s="91"/>
      <c r="P642" s="91">
        <v>100</v>
      </c>
      <c r="Q642" s="91"/>
      <c r="R642" s="91"/>
    </row>
    <row r="643" spans="1:18" s="27" customFormat="1" ht="12.75">
      <c r="A643" s="93" t="s">
        <v>1361</v>
      </c>
      <c r="B643" s="52">
        <v>200</v>
      </c>
      <c r="C643" s="52" t="s">
        <v>1974</v>
      </c>
      <c r="D643" s="86" t="str">
        <f t="shared" si="9"/>
        <v>000 0605 0000000 000 213</v>
      </c>
      <c r="E643" s="89">
        <v>31168543</v>
      </c>
      <c r="F643" s="90">
        <v>31168543</v>
      </c>
      <c r="G643" s="90">
        <v>29315097</v>
      </c>
      <c r="H643" s="90">
        <v>634500</v>
      </c>
      <c r="I643" s="90">
        <v>1218946</v>
      </c>
      <c r="J643" s="90"/>
      <c r="K643" s="90"/>
      <c r="L643" s="90">
        <v>22101898.98</v>
      </c>
      <c r="M643" s="90">
        <v>22101898.98</v>
      </c>
      <c r="N643" s="91">
        <v>20962313.57</v>
      </c>
      <c r="O643" s="91">
        <v>459869.77</v>
      </c>
      <c r="P643" s="91">
        <v>679715.64</v>
      </c>
      <c r="Q643" s="91"/>
      <c r="R643" s="91"/>
    </row>
    <row r="644" spans="1:18" s="27" customFormat="1" ht="12.75">
      <c r="A644" s="93" t="s">
        <v>1363</v>
      </c>
      <c r="B644" s="52">
        <v>200</v>
      </c>
      <c r="C644" s="52" t="s">
        <v>1975</v>
      </c>
      <c r="D644" s="86" t="str">
        <f t="shared" si="9"/>
        <v>000 0605 0000000 000 220</v>
      </c>
      <c r="E644" s="89">
        <v>44936801.91</v>
      </c>
      <c r="F644" s="90">
        <v>44936801.91</v>
      </c>
      <c r="G644" s="90">
        <v>16499918</v>
      </c>
      <c r="H644" s="90">
        <v>13983780</v>
      </c>
      <c r="I644" s="90">
        <v>14244276</v>
      </c>
      <c r="J644" s="90">
        <v>208827.91</v>
      </c>
      <c r="K644" s="90"/>
      <c r="L644" s="90">
        <v>14450030.25</v>
      </c>
      <c r="M644" s="90">
        <v>14450030.25</v>
      </c>
      <c r="N644" s="91">
        <v>6546602.99</v>
      </c>
      <c r="O644" s="91">
        <v>5731822.92</v>
      </c>
      <c r="P644" s="91">
        <v>1970521.78</v>
      </c>
      <c r="Q644" s="91">
        <v>201082.56</v>
      </c>
      <c r="R644" s="91"/>
    </row>
    <row r="645" spans="1:18" s="27" customFormat="1" ht="12.75">
      <c r="A645" s="93" t="s">
        <v>1365</v>
      </c>
      <c r="B645" s="52">
        <v>200</v>
      </c>
      <c r="C645" s="52" t="s">
        <v>1976</v>
      </c>
      <c r="D645" s="86" t="str">
        <f t="shared" si="9"/>
        <v>000 0605 0000000 000 221</v>
      </c>
      <c r="E645" s="89">
        <v>1506400</v>
      </c>
      <c r="F645" s="90">
        <v>1506400</v>
      </c>
      <c r="G645" s="90">
        <v>1407400</v>
      </c>
      <c r="H645" s="90">
        <v>69000</v>
      </c>
      <c r="I645" s="90">
        <v>30000</v>
      </c>
      <c r="J645" s="90"/>
      <c r="K645" s="90"/>
      <c r="L645" s="90">
        <v>238907.4</v>
      </c>
      <c r="M645" s="90">
        <v>238907.4</v>
      </c>
      <c r="N645" s="91">
        <v>173219</v>
      </c>
      <c r="O645" s="91">
        <v>46930.95</v>
      </c>
      <c r="P645" s="91">
        <v>18757.45</v>
      </c>
      <c r="Q645" s="91"/>
      <c r="R645" s="91"/>
    </row>
    <row r="646" spans="1:18" s="27" customFormat="1" ht="12.75">
      <c r="A646" s="93" t="s">
        <v>1367</v>
      </c>
      <c r="B646" s="52">
        <v>200</v>
      </c>
      <c r="C646" s="52" t="s">
        <v>1977</v>
      </c>
      <c r="D646" s="86" t="str">
        <f t="shared" si="9"/>
        <v>000 0605 0000000 000 222</v>
      </c>
      <c r="E646" s="89">
        <v>754500</v>
      </c>
      <c r="F646" s="90">
        <v>754500</v>
      </c>
      <c r="G646" s="90">
        <v>704500</v>
      </c>
      <c r="H646" s="90"/>
      <c r="I646" s="90">
        <v>50000</v>
      </c>
      <c r="J646" s="90"/>
      <c r="K646" s="90"/>
      <c r="L646" s="90">
        <v>414854.3</v>
      </c>
      <c r="M646" s="90">
        <v>414854.3</v>
      </c>
      <c r="N646" s="91">
        <v>410248.3</v>
      </c>
      <c r="O646" s="91"/>
      <c r="P646" s="91">
        <v>4606</v>
      </c>
      <c r="Q646" s="91"/>
      <c r="R646" s="91"/>
    </row>
    <row r="647" spans="1:18" s="27" customFormat="1" ht="12.75">
      <c r="A647" s="93" t="s">
        <v>1369</v>
      </c>
      <c r="B647" s="52">
        <v>200</v>
      </c>
      <c r="C647" s="52" t="s">
        <v>1978</v>
      </c>
      <c r="D647" s="86" t="str">
        <f aca="true" t="shared" si="10" ref="D647:D710">IF(OR(LEFT(C647,5)="000 9",LEFT(C647,5)="000 7"),"X",C647)</f>
        <v>000 0605 0000000 000 223</v>
      </c>
      <c r="E647" s="89">
        <v>4141700</v>
      </c>
      <c r="F647" s="90">
        <v>4141700</v>
      </c>
      <c r="G647" s="90">
        <v>3448000</v>
      </c>
      <c r="H647" s="90">
        <v>196000</v>
      </c>
      <c r="I647" s="90">
        <v>497700</v>
      </c>
      <c r="J647" s="90"/>
      <c r="K647" s="90"/>
      <c r="L647" s="90">
        <v>456455.95</v>
      </c>
      <c r="M647" s="90">
        <v>456455.95</v>
      </c>
      <c r="N647" s="91">
        <v>128376.93</v>
      </c>
      <c r="O647" s="91">
        <v>122750.07</v>
      </c>
      <c r="P647" s="91">
        <v>205328.95</v>
      </c>
      <c r="Q647" s="91"/>
      <c r="R647" s="91"/>
    </row>
    <row r="648" spans="1:18" s="27" customFormat="1" ht="22.5">
      <c r="A648" s="93" t="s">
        <v>1371</v>
      </c>
      <c r="B648" s="52">
        <v>200</v>
      </c>
      <c r="C648" s="52" t="s">
        <v>1979</v>
      </c>
      <c r="D648" s="86" t="str">
        <f t="shared" si="10"/>
        <v>000 0605 0000000 000 224</v>
      </c>
      <c r="E648" s="89">
        <v>1480920</v>
      </c>
      <c r="F648" s="90">
        <v>1480920</v>
      </c>
      <c r="G648" s="90">
        <v>1480920</v>
      </c>
      <c r="H648" s="90"/>
      <c r="I648" s="90"/>
      <c r="J648" s="90"/>
      <c r="K648" s="90"/>
      <c r="L648" s="90">
        <v>1160700</v>
      </c>
      <c r="M648" s="90">
        <v>1160700</v>
      </c>
      <c r="N648" s="91">
        <v>1160700</v>
      </c>
      <c r="O648" s="91"/>
      <c r="P648" s="91"/>
      <c r="Q648" s="91"/>
      <c r="R648" s="91"/>
    </row>
    <row r="649" spans="1:18" s="27" customFormat="1" ht="22.5">
      <c r="A649" s="93" t="s">
        <v>1373</v>
      </c>
      <c r="B649" s="52">
        <v>200</v>
      </c>
      <c r="C649" s="52" t="s">
        <v>1980</v>
      </c>
      <c r="D649" s="86" t="str">
        <f t="shared" si="10"/>
        <v>000 0605 0000000 000 225</v>
      </c>
      <c r="E649" s="89">
        <v>2160746</v>
      </c>
      <c r="F649" s="90">
        <v>2160746</v>
      </c>
      <c r="G649" s="90">
        <v>1680637</v>
      </c>
      <c r="H649" s="90">
        <v>105580</v>
      </c>
      <c r="I649" s="90">
        <v>374529</v>
      </c>
      <c r="J649" s="90"/>
      <c r="K649" s="90"/>
      <c r="L649" s="90">
        <v>1374490.57</v>
      </c>
      <c r="M649" s="90">
        <v>1374490.57</v>
      </c>
      <c r="N649" s="91">
        <v>932296.94</v>
      </c>
      <c r="O649" s="91">
        <v>90420.44</v>
      </c>
      <c r="P649" s="91">
        <v>351773.19</v>
      </c>
      <c r="Q649" s="91"/>
      <c r="R649" s="91"/>
    </row>
    <row r="650" spans="1:18" s="27" customFormat="1" ht="12.75">
      <c r="A650" s="93" t="s">
        <v>1375</v>
      </c>
      <c r="B650" s="52">
        <v>200</v>
      </c>
      <c r="C650" s="52" t="s">
        <v>1981</v>
      </c>
      <c r="D650" s="86" t="str">
        <f t="shared" si="10"/>
        <v>000 0605 0000000 000 226</v>
      </c>
      <c r="E650" s="89">
        <v>34892535.91</v>
      </c>
      <c r="F650" s="90">
        <v>34892535.91</v>
      </c>
      <c r="G650" s="90">
        <v>7778461</v>
      </c>
      <c r="H650" s="90">
        <v>13613200</v>
      </c>
      <c r="I650" s="90">
        <v>13292047</v>
      </c>
      <c r="J650" s="90">
        <v>208827.91</v>
      </c>
      <c r="K650" s="90"/>
      <c r="L650" s="90">
        <v>10804622.03</v>
      </c>
      <c r="M650" s="90">
        <v>10804622.03</v>
      </c>
      <c r="N650" s="91">
        <v>3741761.82</v>
      </c>
      <c r="O650" s="91">
        <v>5471721.46</v>
      </c>
      <c r="P650" s="91">
        <v>1390056.19</v>
      </c>
      <c r="Q650" s="91">
        <v>201082.56</v>
      </c>
      <c r="R650" s="91"/>
    </row>
    <row r="651" spans="1:18" s="27" customFormat="1" ht="12.75">
      <c r="A651" s="93" t="s">
        <v>1395</v>
      </c>
      <c r="B651" s="52">
        <v>200</v>
      </c>
      <c r="C651" s="52" t="s">
        <v>1982</v>
      </c>
      <c r="D651" s="86" t="str">
        <f t="shared" si="10"/>
        <v>000 0605 0000000 000 290</v>
      </c>
      <c r="E651" s="89">
        <v>3322038.09</v>
      </c>
      <c r="F651" s="90">
        <v>3322038.09</v>
      </c>
      <c r="G651" s="90">
        <v>2152746</v>
      </c>
      <c r="H651" s="90">
        <v>75100</v>
      </c>
      <c r="I651" s="90">
        <v>1020060</v>
      </c>
      <c r="J651" s="90">
        <v>74132.09</v>
      </c>
      <c r="K651" s="90"/>
      <c r="L651" s="90">
        <v>1862018.16</v>
      </c>
      <c r="M651" s="90">
        <v>1862018.16</v>
      </c>
      <c r="N651" s="91">
        <v>1322666.24</v>
      </c>
      <c r="O651" s="91">
        <v>68238.7</v>
      </c>
      <c r="P651" s="91">
        <v>455116.22</v>
      </c>
      <c r="Q651" s="91">
        <v>15997</v>
      </c>
      <c r="R651" s="91"/>
    </row>
    <row r="652" spans="1:18" s="27" customFormat="1" ht="12.75">
      <c r="A652" s="93" t="s">
        <v>1397</v>
      </c>
      <c r="B652" s="52">
        <v>200</v>
      </c>
      <c r="C652" s="52" t="s">
        <v>1983</v>
      </c>
      <c r="D652" s="86" t="str">
        <f t="shared" si="10"/>
        <v>000 0605 0000000 000 300</v>
      </c>
      <c r="E652" s="89">
        <v>333461255.61</v>
      </c>
      <c r="F652" s="90">
        <v>333461255.61</v>
      </c>
      <c r="G652" s="90">
        <v>310312586.23</v>
      </c>
      <c r="H652" s="90">
        <v>19186020</v>
      </c>
      <c r="I652" s="90">
        <v>3950609.38</v>
      </c>
      <c r="J652" s="90">
        <v>12040</v>
      </c>
      <c r="K652" s="90"/>
      <c r="L652" s="90">
        <v>310745722.55</v>
      </c>
      <c r="M652" s="90">
        <v>310745722.55</v>
      </c>
      <c r="N652" s="91">
        <v>303049749.77</v>
      </c>
      <c r="O652" s="91">
        <v>7211401.44</v>
      </c>
      <c r="P652" s="91">
        <v>477531.34</v>
      </c>
      <c r="Q652" s="91">
        <v>7040</v>
      </c>
      <c r="R652" s="91"/>
    </row>
    <row r="653" spans="1:18" s="27" customFormat="1" ht="22.5">
      <c r="A653" s="93" t="s">
        <v>1399</v>
      </c>
      <c r="B653" s="52">
        <v>200</v>
      </c>
      <c r="C653" s="52" t="s">
        <v>1984</v>
      </c>
      <c r="D653" s="86" t="str">
        <f t="shared" si="10"/>
        <v>000 0605 0000000 000 310</v>
      </c>
      <c r="E653" s="89">
        <v>325933545.61</v>
      </c>
      <c r="F653" s="90">
        <v>325933545.61</v>
      </c>
      <c r="G653" s="90">
        <v>305081972.23</v>
      </c>
      <c r="H653" s="90">
        <v>18477020</v>
      </c>
      <c r="I653" s="90">
        <v>2374553.38</v>
      </c>
      <c r="J653" s="90"/>
      <c r="K653" s="90"/>
      <c r="L653" s="90">
        <v>307614408.13</v>
      </c>
      <c r="M653" s="90">
        <v>307614408.13</v>
      </c>
      <c r="N653" s="91">
        <v>300996498.2</v>
      </c>
      <c r="O653" s="91">
        <v>6588490</v>
      </c>
      <c r="P653" s="91">
        <v>29419.93</v>
      </c>
      <c r="Q653" s="91"/>
      <c r="R653" s="91"/>
    </row>
    <row r="654" spans="1:18" s="27" customFormat="1" ht="22.5">
      <c r="A654" s="93" t="s">
        <v>1405</v>
      </c>
      <c r="B654" s="52">
        <v>200</v>
      </c>
      <c r="C654" s="52" t="s">
        <v>1985</v>
      </c>
      <c r="D654" s="86" t="str">
        <f t="shared" si="10"/>
        <v>000 0605 0000000 000 340</v>
      </c>
      <c r="E654" s="89">
        <v>7527710</v>
      </c>
      <c r="F654" s="90">
        <v>7527710</v>
      </c>
      <c r="G654" s="90">
        <v>5230614</v>
      </c>
      <c r="H654" s="90">
        <v>709000</v>
      </c>
      <c r="I654" s="90">
        <v>1576056</v>
      </c>
      <c r="J654" s="90">
        <v>12040</v>
      </c>
      <c r="K654" s="90"/>
      <c r="L654" s="90">
        <v>3131314.42</v>
      </c>
      <c r="M654" s="90">
        <v>3131314.42</v>
      </c>
      <c r="N654" s="91">
        <v>2053251.57</v>
      </c>
      <c r="O654" s="91">
        <v>622911.44</v>
      </c>
      <c r="P654" s="91">
        <v>448111.41</v>
      </c>
      <c r="Q654" s="91">
        <v>7040</v>
      </c>
      <c r="R654" s="91"/>
    </row>
    <row r="655" spans="1:18" s="27" customFormat="1" ht="12.75">
      <c r="A655" s="93" t="s">
        <v>1986</v>
      </c>
      <c r="B655" s="52">
        <v>200</v>
      </c>
      <c r="C655" s="52" t="s">
        <v>1987</v>
      </c>
      <c r="D655" s="86" t="str">
        <f t="shared" si="10"/>
        <v>000 0700 0000000 000 000</v>
      </c>
      <c r="E655" s="89">
        <v>23761885163.58</v>
      </c>
      <c r="F655" s="90">
        <v>23761885163.58</v>
      </c>
      <c r="G655" s="90">
        <v>13833921070</v>
      </c>
      <c r="H655" s="90">
        <v>8533950339.14</v>
      </c>
      <c r="I655" s="90">
        <v>1378363182.08</v>
      </c>
      <c r="J655" s="90">
        <v>15650572.36</v>
      </c>
      <c r="K655" s="90"/>
      <c r="L655" s="90">
        <v>15484466128.78</v>
      </c>
      <c r="M655" s="90">
        <v>15484466128.78</v>
      </c>
      <c r="N655" s="91">
        <v>9092748284.31</v>
      </c>
      <c r="O655" s="91">
        <v>5579689787.08</v>
      </c>
      <c r="P655" s="91">
        <v>800864556.61</v>
      </c>
      <c r="Q655" s="91">
        <v>11163500.78</v>
      </c>
      <c r="R655" s="91"/>
    </row>
    <row r="656" spans="1:18" s="27" customFormat="1" ht="12.75">
      <c r="A656" s="93" t="s">
        <v>1353</v>
      </c>
      <c r="B656" s="52">
        <v>200</v>
      </c>
      <c r="C656" s="52" t="s">
        <v>1988</v>
      </c>
      <c r="D656" s="86" t="str">
        <f t="shared" si="10"/>
        <v>000 0700 0000000 000 200</v>
      </c>
      <c r="E656" s="89">
        <v>22182158598.64</v>
      </c>
      <c r="F656" s="90">
        <v>22182158598.64</v>
      </c>
      <c r="G656" s="90">
        <v>12899643187.21</v>
      </c>
      <c r="H656" s="90">
        <v>8053507202.48</v>
      </c>
      <c r="I656" s="90">
        <v>1214311082.53</v>
      </c>
      <c r="J656" s="90">
        <v>14697126.42</v>
      </c>
      <c r="K656" s="90"/>
      <c r="L656" s="90">
        <v>14568757331.17</v>
      </c>
      <c r="M656" s="90">
        <v>14568757331.17</v>
      </c>
      <c r="N656" s="91">
        <v>8540816105.85</v>
      </c>
      <c r="O656" s="91">
        <v>5299509090.16</v>
      </c>
      <c r="P656" s="91">
        <v>718003638.59</v>
      </c>
      <c r="Q656" s="91">
        <v>10428496.57</v>
      </c>
      <c r="R656" s="91"/>
    </row>
    <row r="657" spans="1:18" s="27" customFormat="1" ht="22.5">
      <c r="A657" s="93" t="s">
        <v>1355</v>
      </c>
      <c r="B657" s="52">
        <v>200</v>
      </c>
      <c r="C657" s="52" t="s">
        <v>1989</v>
      </c>
      <c r="D657" s="86" t="str">
        <f t="shared" si="10"/>
        <v>000 0700 0000000 000 210</v>
      </c>
      <c r="E657" s="89">
        <v>13808283450.9</v>
      </c>
      <c r="F657" s="90">
        <v>13808283450.9</v>
      </c>
      <c r="G657" s="90">
        <v>10102590936</v>
      </c>
      <c r="H657" s="90">
        <v>3554065459.03</v>
      </c>
      <c r="I657" s="90">
        <v>150105232.31</v>
      </c>
      <c r="J657" s="90">
        <v>1521823.56</v>
      </c>
      <c r="K657" s="90"/>
      <c r="L657" s="90">
        <v>9603687276.16</v>
      </c>
      <c r="M657" s="90">
        <v>9603687276.16</v>
      </c>
      <c r="N657" s="91">
        <v>7005158010.17</v>
      </c>
      <c r="O657" s="91">
        <v>2490945383.36</v>
      </c>
      <c r="P657" s="91">
        <v>106616047.68</v>
      </c>
      <c r="Q657" s="91">
        <v>967834.95</v>
      </c>
      <c r="R657" s="91"/>
    </row>
    <row r="658" spans="1:18" s="27" customFormat="1" ht="12.75">
      <c r="A658" s="93" t="s">
        <v>1357</v>
      </c>
      <c r="B658" s="52">
        <v>200</v>
      </c>
      <c r="C658" s="52" t="s">
        <v>1990</v>
      </c>
      <c r="D658" s="86" t="str">
        <f t="shared" si="10"/>
        <v>000 0700 0000000 000 211</v>
      </c>
      <c r="E658" s="89">
        <v>10878831105.73</v>
      </c>
      <c r="F658" s="90">
        <v>10878831105.73</v>
      </c>
      <c r="G658" s="90">
        <v>7980216848</v>
      </c>
      <c r="H658" s="90">
        <v>2779182113.85</v>
      </c>
      <c r="I658" s="90">
        <v>118315283.88</v>
      </c>
      <c r="J658" s="90">
        <v>1116860</v>
      </c>
      <c r="K658" s="90"/>
      <c r="L658" s="90">
        <v>7596356126.68</v>
      </c>
      <c r="M658" s="90">
        <v>7596356126.68</v>
      </c>
      <c r="N658" s="91">
        <v>5559124675.1</v>
      </c>
      <c r="O658" s="91">
        <v>1953014633.94</v>
      </c>
      <c r="P658" s="91">
        <v>83452459.51</v>
      </c>
      <c r="Q658" s="91">
        <v>764358.13</v>
      </c>
      <c r="R658" s="91"/>
    </row>
    <row r="659" spans="1:18" s="27" customFormat="1" ht="12.75">
      <c r="A659" s="93" t="s">
        <v>1359</v>
      </c>
      <c r="B659" s="52">
        <v>200</v>
      </c>
      <c r="C659" s="52" t="s">
        <v>1991</v>
      </c>
      <c r="D659" s="86" t="str">
        <f t="shared" si="10"/>
        <v>000 0700 0000000 000 212</v>
      </c>
      <c r="E659" s="89">
        <v>81715699.71</v>
      </c>
      <c r="F659" s="90">
        <v>81715699.71</v>
      </c>
      <c r="G659" s="90">
        <v>34710626</v>
      </c>
      <c r="H659" s="90">
        <v>46472169.59</v>
      </c>
      <c r="I659" s="90">
        <v>532904.12</v>
      </c>
      <c r="J659" s="90"/>
      <c r="K659" s="90"/>
      <c r="L659" s="90">
        <v>50650833.14</v>
      </c>
      <c r="M659" s="90">
        <v>50650833.14</v>
      </c>
      <c r="N659" s="91">
        <v>22230544.56</v>
      </c>
      <c r="O659" s="91">
        <v>28085917.09</v>
      </c>
      <c r="P659" s="91">
        <v>334371.49</v>
      </c>
      <c r="Q659" s="91"/>
      <c r="R659" s="91"/>
    </row>
    <row r="660" spans="1:18" s="27" customFormat="1" ht="12.75">
      <c r="A660" s="93" t="s">
        <v>1361</v>
      </c>
      <c r="B660" s="52">
        <v>200</v>
      </c>
      <c r="C660" s="52" t="s">
        <v>1992</v>
      </c>
      <c r="D660" s="86" t="str">
        <f t="shared" si="10"/>
        <v>000 0700 0000000 000 213</v>
      </c>
      <c r="E660" s="89">
        <v>2847736645.46</v>
      </c>
      <c r="F660" s="90">
        <v>2847736645.46</v>
      </c>
      <c r="G660" s="90">
        <v>2087663462</v>
      </c>
      <c r="H660" s="90">
        <v>728411175.59</v>
      </c>
      <c r="I660" s="90">
        <v>31257044.31</v>
      </c>
      <c r="J660" s="90">
        <v>404963.56</v>
      </c>
      <c r="K660" s="90"/>
      <c r="L660" s="90">
        <v>1956680316.34</v>
      </c>
      <c r="M660" s="90">
        <v>1956680316.34</v>
      </c>
      <c r="N660" s="91">
        <v>1423802790.51</v>
      </c>
      <c r="O660" s="91">
        <v>509844832.33</v>
      </c>
      <c r="P660" s="91">
        <v>22829216.68</v>
      </c>
      <c r="Q660" s="91">
        <v>203476.82</v>
      </c>
      <c r="R660" s="91"/>
    </row>
    <row r="661" spans="1:18" s="27" customFormat="1" ht="12.75">
      <c r="A661" s="93" t="s">
        <v>1363</v>
      </c>
      <c r="B661" s="52">
        <v>200</v>
      </c>
      <c r="C661" s="52" t="s">
        <v>1993</v>
      </c>
      <c r="D661" s="86" t="str">
        <f t="shared" si="10"/>
        <v>000 0700 0000000 000 220</v>
      </c>
      <c r="E661" s="89">
        <v>5224338472.28</v>
      </c>
      <c r="F661" s="90">
        <v>5224338472.28</v>
      </c>
      <c r="G661" s="90">
        <v>1433574432.19</v>
      </c>
      <c r="H661" s="90">
        <v>2846723040.54</v>
      </c>
      <c r="I661" s="90">
        <v>932104153.48</v>
      </c>
      <c r="J661" s="90">
        <v>11936846.07</v>
      </c>
      <c r="K661" s="90"/>
      <c r="L661" s="90">
        <v>2716317377.65</v>
      </c>
      <c r="M661" s="90">
        <v>2716317377.65</v>
      </c>
      <c r="N661" s="91">
        <v>603124392.03</v>
      </c>
      <c r="O661" s="91">
        <v>1569404739.48</v>
      </c>
      <c r="P661" s="91">
        <v>534638164.05</v>
      </c>
      <c r="Q661" s="91">
        <v>9150082.09</v>
      </c>
      <c r="R661" s="91"/>
    </row>
    <row r="662" spans="1:18" s="27" customFormat="1" ht="12.75">
      <c r="A662" s="93" t="s">
        <v>1365</v>
      </c>
      <c r="B662" s="52">
        <v>200</v>
      </c>
      <c r="C662" s="52" t="s">
        <v>1994</v>
      </c>
      <c r="D662" s="86" t="str">
        <f t="shared" si="10"/>
        <v>000 0700 0000000 000 221</v>
      </c>
      <c r="E662" s="89">
        <v>86447565.78</v>
      </c>
      <c r="F662" s="90">
        <v>86447565.78</v>
      </c>
      <c r="G662" s="90">
        <v>68693893.29</v>
      </c>
      <c r="H662" s="90">
        <v>16260997.64</v>
      </c>
      <c r="I662" s="90">
        <v>1492674.85</v>
      </c>
      <c r="J662" s="90"/>
      <c r="K662" s="90"/>
      <c r="L662" s="90">
        <v>52904768.38</v>
      </c>
      <c r="M662" s="90">
        <v>52904768.38</v>
      </c>
      <c r="N662" s="91">
        <v>42041018</v>
      </c>
      <c r="O662" s="91">
        <v>10090801.17</v>
      </c>
      <c r="P662" s="91">
        <v>772949.21</v>
      </c>
      <c r="Q662" s="91"/>
      <c r="R662" s="91"/>
    </row>
    <row r="663" spans="1:18" s="27" customFormat="1" ht="12.75">
      <c r="A663" s="93" t="s">
        <v>1367</v>
      </c>
      <c r="B663" s="52">
        <v>200</v>
      </c>
      <c r="C663" s="52" t="s">
        <v>1995</v>
      </c>
      <c r="D663" s="86" t="str">
        <f t="shared" si="10"/>
        <v>000 0700 0000000 000 222</v>
      </c>
      <c r="E663" s="89">
        <v>32968620.45</v>
      </c>
      <c r="F663" s="90">
        <v>32968620.45</v>
      </c>
      <c r="G663" s="90">
        <v>21173615.94</v>
      </c>
      <c r="H663" s="90">
        <v>9597175.31</v>
      </c>
      <c r="I663" s="90">
        <v>1683329.2</v>
      </c>
      <c r="J663" s="90">
        <v>514500</v>
      </c>
      <c r="K663" s="90"/>
      <c r="L663" s="90">
        <v>20515742.26</v>
      </c>
      <c r="M663" s="90">
        <v>20515742.26</v>
      </c>
      <c r="N663" s="91">
        <v>13713295.53</v>
      </c>
      <c r="O663" s="91">
        <v>6064703.46</v>
      </c>
      <c r="P663" s="91">
        <v>710335.51</v>
      </c>
      <c r="Q663" s="91">
        <v>27407.76</v>
      </c>
      <c r="R663" s="91"/>
    </row>
    <row r="664" spans="1:18" s="27" customFormat="1" ht="12.75">
      <c r="A664" s="93" t="s">
        <v>1369</v>
      </c>
      <c r="B664" s="52">
        <v>200</v>
      </c>
      <c r="C664" s="52" t="s">
        <v>1996</v>
      </c>
      <c r="D664" s="86" t="str">
        <f t="shared" si="10"/>
        <v>000 0700 0000000 000 223</v>
      </c>
      <c r="E664" s="89">
        <v>2306648901.07</v>
      </c>
      <c r="F664" s="90">
        <v>2306648901.07</v>
      </c>
      <c r="G664" s="90">
        <v>347391624.21</v>
      </c>
      <c r="H664" s="90">
        <v>1428578239.79</v>
      </c>
      <c r="I664" s="90">
        <v>522129982.72</v>
      </c>
      <c r="J664" s="90">
        <v>8549054.35</v>
      </c>
      <c r="K664" s="90"/>
      <c r="L664" s="90">
        <v>1496989782.52</v>
      </c>
      <c r="M664" s="90">
        <v>1496989782.52</v>
      </c>
      <c r="N664" s="91">
        <v>197438863.18</v>
      </c>
      <c r="O664" s="91">
        <v>943593398.45</v>
      </c>
      <c r="P664" s="91">
        <v>349065015.94</v>
      </c>
      <c r="Q664" s="91">
        <v>6892504.95</v>
      </c>
      <c r="R664" s="91"/>
    </row>
    <row r="665" spans="1:18" s="27" customFormat="1" ht="22.5">
      <c r="A665" s="93" t="s">
        <v>1371</v>
      </c>
      <c r="B665" s="52">
        <v>200</v>
      </c>
      <c r="C665" s="52" t="s">
        <v>1997</v>
      </c>
      <c r="D665" s="86" t="str">
        <f t="shared" si="10"/>
        <v>000 0700 0000000 000 224</v>
      </c>
      <c r="E665" s="89">
        <v>71216632.2</v>
      </c>
      <c r="F665" s="90">
        <v>71216632.2</v>
      </c>
      <c r="G665" s="90">
        <v>57932030</v>
      </c>
      <c r="H665" s="90">
        <v>12586530</v>
      </c>
      <c r="I665" s="90">
        <v>698072.2</v>
      </c>
      <c r="J665" s="90"/>
      <c r="K665" s="90"/>
      <c r="L665" s="90">
        <v>46151684.17</v>
      </c>
      <c r="M665" s="90">
        <v>46151684.17</v>
      </c>
      <c r="N665" s="91">
        <v>39086270.67</v>
      </c>
      <c r="O665" s="91">
        <v>6812779.81</v>
      </c>
      <c r="P665" s="91">
        <v>252633.69</v>
      </c>
      <c r="Q665" s="91"/>
      <c r="R665" s="91"/>
    </row>
    <row r="666" spans="1:18" s="27" customFormat="1" ht="22.5">
      <c r="A666" s="93" t="s">
        <v>1373</v>
      </c>
      <c r="B666" s="52">
        <v>200</v>
      </c>
      <c r="C666" s="52" t="s">
        <v>1998</v>
      </c>
      <c r="D666" s="86" t="str">
        <f t="shared" si="10"/>
        <v>000 0700 0000000 000 225</v>
      </c>
      <c r="E666" s="89">
        <v>1652487043.53</v>
      </c>
      <c r="F666" s="90">
        <v>1652487043.53</v>
      </c>
      <c r="G666" s="90">
        <v>391364292.02</v>
      </c>
      <c r="H666" s="90">
        <v>932007359.21</v>
      </c>
      <c r="I666" s="90">
        <v>328561332.3</v>
      </c>
      <c r="J666" s="90">
        <v>554060</v>
      </c>
      <c r="K666" s="90"/>
      <c r="L666" s="90">
        <v>642922143.89</v>
      </c>
      <c r="M666" s="90">
        <v>642922143.89</v>
      </c>
      <c r="N666" s="91">
        <v>136279022.19</v>
      </c>
      <c r="O666" s="91">
        <v>367243044.3</v>
      </c>
      <c r="P666" s="91">
        <v>138862336.08</v>
      </c>
      <c r="Q666" s="91">
        <v>537741.32</v>
      </c>
      <c r="R666" s="91"/>
    </row>
    <row r="667" spans="1:18" s="27" customFormat="1" ht="12.75">
      <c r="A667" s="93" t="s">
        <v>1375</v>
      </c>
      <c r="B667" s="52">
        <v>200</v>
      </c>
      <c r="C667" s="52" t="s">
        <v>1999</v>
      </c>
      <c r="D667" s="86" t="str">
        <f t="shared" si="10"/>
        <v>000 0700 0000000 000 226</v>
      </c>
      <c r="E667" s="89">
        <v>1074569709.25</v>
      </c>
      <c r="F667" s="90">
        <v>1074569709.25</v>
      </c>
      <c r="G667" s="90">
        <v>547018976.73</v>
      </c>
      <c r="H667" s="90">
        <v>447692738.59</v>
      </c>
      <c r="I667" s="90">
        <v>77538762.21</v>
      </c>
      <c r="J667" s="90">
        <v>2319231.72</v>
      </c>
      <c r="K667" s="90"/>
      <c r="L667" s="90">
        <v>456833256.43</v>
      </c>
      <c r="M667" s="90">
        <v>456833256.43</v>
      </c>
      <c r="N667" s="91">
        <v>174565922.46</v>
      </c>
      <c r="O667" s="91">
        <v>235600012.29</v>
      </c>
      <c r="P667" s="91">
        <v>44974893.62</v>
      </c>
      <c r="Q667" s="91">
        <v>1692428.06</v>
      </c>
      <c r="R667" s="91"/>
    </row>
    <row r="668" spans="1:18" s="27" customFormat="1" ht="22.5">
      <c r="A668" s="93" t="s">
        <v>1381</v>
      </c>
      <c r="B668" s="52">
        <v>200</v>
      </c>
      <c r="C668" s="52" t="s">
        <v>2000</v>
      </c>
      <c r="D668" s="86" t="str">
        <f t="shared" si="10"/>
        <v>000 0700 0000000 000 240</v>
      </c>
      <c r="E668" s="89">
        <v>870256804.13</v>
      </c>
      <c r="F668" s="90">
        <v>870256804.13</v>
      </c>
      <c r="G668" s="90">
        <v>151990000</v>
      </c>
      <c r="H668" s="90">
        <v>715907683.13</v>
      </c>
      <c r="I668" s="90">
        <v>2359121</v>
      </c>
      <c r="J668" s="90"/>
      <c r="K668" s="90"/>
      <c r="L668" s="90">
        <v>565096228.85</v>
      </c>
      <c r="M668" s="90">
        <v>565096228.85</v>
      </c>
      <c r="N668" s="91">
        <v>81056500</v>
      </c>
      <c r="O668" s="91">
        <v>481902285.89</v>
      </c>
      <c r="P668" s="91">
        <v>2137442.96</v>
      </c>
      <c r="Q668" s="91"/>
      <c r="R668" s="91"/>
    </row>
    <row r="669" spans="1:18" s="27" customFormat="1" ht="33.75">
      <c r="A669" s="93" t="s">
        <v>1383</v>
      </c>
      <c r="B669" s="52">
        <v>200</v>
      </c>
      <c r="C669" s="52" t="s">
        <v>2001</v>
      </c>
      <c r="D669" s="86" t="str">
        <f t="shared" si="10"/>
        <v>000 0700 0000000 000 241</v>
      </c>
      <c r="E669" s="89">
        <v>84476804.13</v>
      </c>
      <c r="F669" s="90">
        <v>84476804.13</v>
      </c>
      <c r="G669" s="90"/>
      <c r="H669" s="90">
        <v>82117683.13</v>
      </c>
      <c r="I669" s="90">
        <v>2359121</v>
      </c>
      <c r="J669" s="90"/>
      <c r="K669" s="90"/>
      <c r="L669" s="90">
        <v>56228739.98</v>
      </c>
      <c r="M669" s="90">
        <v>56228739.98</v>
      </c>
      <c r="N669" s="91"/>
      <c r="O669" s="91">
        <v>54091297.02</v>
      </c>
      <c r="P669" s="91">
        <v>2137442.96</v>
      </c>
      <c r="Q669" s="91"/>
      <c r="R669" s="91"/>
    </row>
    <row r="670" spans="1:18" s="27" customFormat="1" ht="45">
      <c r="A670" s="93" t="s">
        <v>1385</v>
      </c>
      <c r="B670" s="52">
        <v>200</v>
      </c>
      <c r="C670" s="52" t="s">
        <v>2002</v>
      </c>
      <c r="D670" s="86" t="str">
        <f t="shared" si="10"/>
        <v>000 0700 0000000 000 242</v>
      </c>
      <c r="E670" s="89">
        <v>785780000</v>
      </c>
      <c r="F670" s="90">
        <v>785780000</v>
      </c>
      <c r="G670" s="90">
        <v>151990000</v>
      </c>
      <c r="H670" s="90">
        <v>633790000</v>
      </c>
      <c r="I670" s="90"/>
      <c r="J670" s="90"/>
      <c r="K670" s="90"/>
      <c r="L670" s="90">
        <v>508867488.87</v>
      </c>
      <c r="M670" s="90">
        <v>508867488.87</v>
      </c>
      <c r="N670" s="91">
        <v>81056500</v>
      </c>
      <c r="O670" s="91">
        <v>427810988.87</v>
      </c>
      <c r="P670" s="91"/>
      <c r="Q670" s="91"/>
      <c r="R670" s="91"/>
    </row>
    <row r="671" spans="1:18" s="27" customFormat="1" ht="12.75">
      <c r="A671" s="93" t="s">
        <v>1391</v>
      </c>
      <c r="B671" s="52">
        <v>200</v>
      </c>
      <c r="C671" s="52" t="s">
        <v>2003</v>
      </c>
      <c r="D671" s="86" t="str">
        <f t="shared" si="10"/>
        <v>000 0700 0000000 000 260</v>
      </c>
      <c r="E671" s="89">
        <v>742020154.37</v>
      </c>
      <c r="F671" s="90">
        <v>742020154.37</v>
      </c>
      <c r="G671" s="90">
        <v>741365414.35</v>
      </c>
      <c r="H671" s="90">
        <v>646740.02</v>
      </c>
      <c r="I671" s="90">
        <v>8000</v>
      </c>
      <c r="J671" s="90"/>
      <c r="K671" s="90"/>
      <c r="L671" s="90">
        <v>541059601.12</v>
      </c>
      <c r="M671" s="90">
        <v>541059601.12</v>
      </c>
      <c r="N671" s="91">
        <v>540412862.5</v>
      </c>
      <c r="O671" s="91">
        <v>646738.62</v>
      </c>
      <c r="P671" s="91"/>
      <c r="Q671" s="91"/>
      <c r="R671" s="91"/>
    </row>
    <row r="672" spans="1:18" s="27" customFormat="1" ht="22.5">
      <c r="A672" s="93" t="s">
        <v>1393</v>
      </c>
      <c r="B672" s="52">
        <v>200</v>
      </c>
      <c r="C672" s="52" t="s">
        <v>2004</v>
      </c>
      <c r="D672" s="86" t="str">
        <f t="shared" si="10"/>
        <v>000 0700 0000000 000 262</v>
      </c>
      <c r="E672" s="89">
        <v>742020154.37</v>
      </c>
      <c r="F672" s="90">
        <v>742020154.37</v>
      </c>
      <c r="G672" s="90">
        <v>741365414.35</v>
      </c>
      <c r="H672" s="90">
        <v>646740.02</v>
      </c>
      <c r="I672" s="90">
        <v>8000</v>
      </c>
      <c r="J672" s="90"/>
      <c r="K672" s="90"/>
      <c r="L672" s="90">
        <v>541059601.12</v>
      </c>
      <c r="M672" s="90">
        <v>541059601.12</v>
      </c>
      <c r="N672" s="91">
        <v>540412862.5</v>
      </c>
      <c r="O672" s="91">
        <v>646738.62</v>
      </c>
      <c r="P672" s="91"/>
      <c r="Q672" s="91"/>
      <c r="R672" s="91"/>
    </row>
    <row r="673" spans="1:18" s="27" customFormat="1" ht="12.75">
      <c r="A673" s="93" t="s">
        <v>1395</v>
      </c>
      <c r="B673" s="52">
        <v>200</v>
      </c>
      <c r="C673" s="52" t="s">
        <v>2005</v>
      </c>
      <c r="D673" s="86" t="str">
        <f t="shared" si="10"/>
        <v>000 0700 0000000 000 290</v>
      </c>
      <c r="E673" s="89">
        <v>1537259716.96</v>
      </c>
      <c r="F673" s="90">
        <v>1537259716.96</v>
      </c>
      <c r="G673" s="90">
        <v>470122404.67</v>
      </c>
      <c r="H673" s="90">
        <v>936164279.76</v>
      </c>
      <c r="I673" s="90">
        <v>129734575.74</v>
      </c>
      <c r="J673" s="90">
        <v>1238456.79</v>
      </c>
      <c r="K673" s="90"/>
      <c r="L673" s="90">
        <v>1142596847.39</v>
      </c>
      <c r="M673" s="90">
        <v>1142596847.39</v>
      </c>
      <c r="N673" s="91">
        <v>311064341.15</v>
      </c>
      <c r="O673" s="91">
        <v>756609942.81</v>
      </c>
      <c r="P673" s="91">
        <v>74611983.9</v>
      </c>
      <c r="Q673" s="91">
        <v>310579.53</v>
      </c>
      <c r="R673" s="91"/>
    </row>
    <row r="674" spans="1:18" s="27" customFormat="1" ht="12.75">
      <c r="A674" s="93" t="s">
        <v>1397</v>
      </c>
      <c r="B674" s="52">
        <v>200</v>
      </c>
      <c r="C674" s="52" t="s">
        <v>2006</v>
      </c>
      <c r="D674" s="86" t="str">
        <f t="shared" si="10"/>
        <v>000 0700 0000000 000 300</v>
      </c>
      <c r="E674" s="89">
        <v>1579726564.94</v>
      </c>
      <c r="F674" s="90">
        <v>1579726564.94</v>
      </c>
      <c r="G674" s="90">
        <v>934277882.79</v>
      </c>
      <c r="H674" s="90">
        <v>480443136.66</v>
      </c>
      <c r="I674" s="90">
        <v>164052099.55</v>
      </c>
      <c r="J674" s="90">
        <v>953445.94</v>
      </c>
      <c r="K674" s="90"/>
      <c r="L674" s="90">
        <v>915708797.61</v>
      </c>
      <c r="M674" s="90">
        <v>915708797.61</v>
      </c>
      <c r="N674" s="91">
        <v>551932178.46</v>
      </c>
      <c r="O674" s="91">
        <v>280180696.92</v>
      </c>
      <c r="P674" s="91">
        <v>82860918.02</v>
      </c>
      <c r="Q674" s="91">
        <v>735004.21</v>
      </c>
      <c r="R674" s="91"/>
    </row>
    <row r="675" spans="1:18" s="27" customFormat="1" ht="22.5">
      <c r="A675" s="93" t="s">
        <v>1399</v>
      </c>
      <c r="B675" s="52">
        <v>200</v>
      </c>
      <c r="C675" s="52" t="s">
        <v>2007</v>
      </c>
      <c r="D675" s="86" t="str">
        <f t="shared" si="10"/>
        <v>000 0700 0000000 000 310</v>
      </c>
      <c r="E675" s="89">
        <v>628352889.58</v>
      </c>
      <c r="F675" s="90">
        <v>628352889.58</v>
      </c>
      <c r="G675" s="90">
        <v>274657181.6</v>
      </c>
      <c r="H675" s="90">
        <v>243563062.02</v>
      </c>
      <c r="I675" s="90">
        <v>110073593.96</v>
      </c>
      <c r="J675" s="90">
        <v>59052</v>
      </c>
      <c r="K675" s="90"/>
      <c r="L675" s="90">
        <v>287081440.96</v>
      </c>
      <c r="M675" s="90">
        <v>287081440.96</v>
      </c>
      <c r="N675" s="91">
        <v>115542025.11</v>
      </c>
      <c r="O675" s="91">
        <v>127665349.62</v>
      </c>
      <c r="P675" s="91">
        <v>43839514.23</v>
      </c>
      <c r="Q675" s="91">
        <v>34552</v>
      </c>
      <c r="R675" s="91"/>
    </row>
    <row r="676" spans="1:18" s="27" customFormat="1" ht="22.5">
      <c r="A676" s="93" t="s">
        <v>1405</v>
      </c>
      <c r="B676" s="52">
        <v>200</v>
      </c>
      <c r="C676" s="52" t="s">
        <v>2008</v>
      </c>
      <c r="D676" s="86" t="str">
        <f t="shared" si="10"/>
        <v>000 0700 0000000 000 340</v>
      </c>
      <c r="E676" s="89">
        <v>951373675.36</v>
      </c>
      <c r="F676" s="90">
        <v>951373675.36</v>
      </c>
      <c r="G676" s="90">
        <v>659620701.19</v>
      </c>
      <c r="H676" s="90">
        <v>236880074.64</v>
      </c>
      <c r="I676" s="90">
        <v>53978505.59</v>
      </c>
      <c r="J676" s="90">
        <v>894393.94</v>
      </c>
      <c r="K676" s="90"/>
      <c r="L676" s="90">
        <v>628627356.65</v>
      </c>
      <c r="M676" s="90">
        <v>628627356.65</v>
      </c>
      <c r="N676" s="91">
        <v>436390153.35</v>
      </c>
      <c r="O676" s="91">
        <v>152515347.3</v>
      </c>
      <c r="P676" s="91">
        <v>39021403.79</v>
      </c>
      <c r="Q676" s="91">
        <v>700452.21</v>
      </c>
      <c r="R676" s="91"/>
    </row>
    <row r="677" spans="1:18" s="27" customFormat="1" ht="12.75">
      <c r="A677" s="93" t="s">
        <v>2009</v>
      </c>
      <c r="B677" s="52">
        <v>200</v>
      </c>
      <c r="C677" s="52" t="s">
        <v>2010</v>
      </c>
      <c r="D677" s="86" t="str">
        <f t="shared" si="10"/>
        <v>000 0701 0000000 000 000</v>
      </c>
      <c r="E677" s="89">
        <v>4591997743.26</v>
      </c>
      <c r="F677" s="90">
        <v>4591997743.26</v>
      </c>
      <c r="G677" s="90">
        <v>1440568776.83</v>
      </c>
      <c r="H677" s="90">
        <v>2919560898.99</v>
      </c>
      <c r="I677" s="90">
        <v>231178161.15</v>
      </c>
      <c r="J677" s="90">
        <v>689906.29</v>
      </c>
      <c r="K677" s="90"/>
      <c r="L677" s="90">
        <v>3091891342.97</v>
      </c>
      <c r="M677" s="90">
        <v>3091891342.97</v>
      </c>
      <c r="N677" s="91">
        <v>999500582.6</v>
      </c>
      <c r="O677" s="91">
        <v>1964778820.96</v>
      </c>
      <c r="P677" s="91">
        <v>126922533.81</v>
      </c>
      <c r="Q677" s="91">
        <v>689405.6</v>
      </c>
      <c r="R677" s="91"/>
    </row>
    <row r="678" spans="1:18" s="27" customFormat="1" ht="12.75">
      <c r="A678" s="93" t="s">
        <v>1353</v>
      </c>
      <c r="B678" s="52">
        <v>200</v>
      </c>
      <c r="C678" s="52" t="s">
        <v>2011</v>
      </c>
      <c r="D678" s="86" t="str">
        <f t="shared" si="10"/>
        <v>000 0701 0000000 000 200</v>
      </c>
      <c r="E678" s="89">
        <v>4226850361.13</v>
      </c>
      <c r="F678" s="90">
        <v>4226850361.13</v>
      </c>
      <c r="G678" s="90">
        <v>1317986416.18</v>
      </c>
      <c r="H678" s="90">
        <v>2699442763.65</v>
      </c>
      <c r="I678" s="90">
        <v>209080575.01</v>
      </c>
      <c r="J678" s="90">
        <v>340606.29</v>
      </c>
      <c r="K678" s="90"/>
      <c r="L678" s="90">
        <v>2879137353.52</v>
      </c>
      <c r="M678" s="90">
        <v>2879137353.52</v>
      </c>
      <c r="N678" s="91">
        <v>913764363.43</v>
      </c>
      <c r="O678" s="91">
        <v>1848250191.56</v>
      </c>
      <c r="P678" s="91">
        <v>116782584.65</v>
      </c>
      <c r="Q678" s="91">
        <v>340213.88</v>
      </c>
      <c r="R678" s="91"/>
    </row>
    <row r="679" spans="1:18" s="27" customFormat="1" ht="22.5">
      <c r="A679" s="93" t="s">
        <v>1355</v>
      </c>
      <c r="B679" s="52">
        <v>200</v>
      </c>
      <c r="C679" s="52" t="s">
        <v>2012</v>
      </c>
      <c r="D679" s="86" t="str">
        <f t="shared" si="10"/>
        <v>000 0701 0000000 000 210</v>
      </c>
      <c r="E679" s="89">
        <v>2951546953.97</v>
      </c>
      <c r="F679" s="90">
        <v>2951546953.97</v>
      </c>
      <c r="G679" s="90">
        <v>1299456152.62</v>
      </c>
      <c r="H679" s="90">
        <v>1648698491.88</v>
      </c>
      <c r="I679" s="90">
        <v>3392309.47</v>
      </c>
      <c r="J679" s="90"/>
      <c r="K679" s="90"/>
      <c r="L679" s="90">
        <v>2066006557.79</v>
      </c>
      <c r="M679" s="90">
        <v>2066006557.79</v>
      </c>
      <c r="N679" s="91">
        <v>902431479.22</v>
      </c>
      <c r="O679" s="91">
        <v>1161341483.13</v>
      </c>
      <c r="P679" s="91">
        <v>2233595.44</v>
      </c>
      <c r="Q679" s="91"/>
      <c r="R679" s="91"/>
    </row>
    <row r="680" spans="1:18" s="27" customFormat="1" ht="12.75">
      <c r="A680" s="93" t="s">
        <v>1357</v>
      </c>
      <c r="B680" s="52">
        <v>200</v>
      </c>
      <c r="C680" s="52" t="s">
        <v>2013</v>
      </c>
      <c r="D680" s="86" t="str">
        <f t="shared" si="10"/>
        <v>000 0701 0000000 000 211</v>
      </c>
      <c r="E680" s="89">
        <v>2323570953.6</v>
      </c>
      <c r="F680" s="90">
        <v>2323570953.6</v>
      </c>
      <c r="G680" s="90">
        <v>1025117021.17</v>
      </c>
      <c r="H680" s="90">
        <v>1295765730</v>
      </c>
      <c r="I680" s="90">
        <v>2688202.43</v>
      </c>
      <c r="J680" s="90"/>
      <c r="K680" s="90"/>
      <c r="L680" s="90">
        <v>1627949525.29</v>
      </c>
      <c r="M680" s="90">
        <v>1627949525.29</v>
      </c>
      <c r="N680" s="91">
        <v>714185983.29</v>
      </c>
      <c r="O680" s="91">
        <v>911984552.15</v>
      </c>
      <c r="P680" s="91">
        <v>1778989.85</v>
      </c>
      <c r="Q680" s="91"/>
      <c r="R680" s="91"/>
    </row>
    <row r="681" spans="1:18" s="27" customFormat="1" ht="12.75">
      <c r="A681" s="93" t="s">
        <v>1359</v>
      </c>
      <c r="B681" s="52">
        <v>200</v>
      </c>
      <c r="C681" s="52" t="s">
        <v>2014</v>
      </c>
      <c r="D681" s="86" t="str">
        <f t="shared" si="10"/>
        <v>000 0701 0000000 000 212</v>
      </c>
      <c r="E681" s="89">
        <v>18533300</v>
      </c>
      <c r="F681" s="90">
        <v>18533300</v>
      </c>
      <c r="G681" s="90">
        <v>5740000</v>
      </c>
      <c r="H681" s="90">
        <v>12793300</v>
      </c>
      <c r="I681" s="90"/>
      <c r="J681" s="90"/>
      <c r="K681" s="90"/>
      <c r="L681" s="90">
        <v>11604581.77</v>
      </c>
      <c r="M681" s="90">
        <v>11604581.77</v>
      </c>
      <c r="N681" s="91">
        <v>3794891.05</v>
      </c>
      <c r="O681" s="91">
        <v>7809690.72</v>
      </c>
      <c r="P681" s="91"/>
      <c r="Q681" s="91"/>
      <c r="R681" s="91"/>
    </row>
    <row r="682" spans="1:18" s="27" customFormat="1" ht="12.75">
      <c r="A682" s="93" t="s">
        <v>1361</v>
      </c>
      <c r="B682" s="52">
        <v>200</v>
      </c>
      <c r="C682" s="52" t="s">
        <v>2015</v>
      </c>
      <c r="D682" s="86" t="str">
        <f t="shared" si="10"/>
        <v>000 0701 0000000 000 213</v>
      </c>
      <c r="E682" s="89">
        <v>609442700.37</v>
      </c>
      <c r="F682" s="90">
        <v>609442700.37</v>
      </c>
      <c r="G682" s="90">
        <v>268599131.45</v>
      </c>
      <c r="H682" s="90">
        <v>340139461.88</v>
      </c>
      <c r="I682" s="90">
        <v>704107.04</v>
      </c>
      <c r="J682" s="90"/>
      <c r="K682" s="90"/>
      <c r="L682" s="90">
        <v>426452450.73</v>
      </c>
      <c r="M682" s="90">
        <v>426452450.73</v>
      </c>
      <c r="N682" s="91">
        <v>184450604.88</v>
      </c>
      <c r="O682" s="91">
        <v>241547240.26</v>
      </c>
      <c r="P682" s="91">
        <v>454605.59</v>
      </c>
      <c r="Q682" s="91"/>
      <c r="R682" s="91"/>
    </row>
    <row r="683" spans="1:18" s="27" customFormat="1" ht="12.75">
      <c r="A683" s="93" t="s">
        <v>1363</v>
      </c>
      <c r="B683" s="52">
        <v>200</v>
      </c>
      <c r="C683" s="52" t="s">
        <v>2016</v>
      </c>
      <c r="D683" s="86" t="str">
        <f t="shared" si="10"/>
        <v>000 0701 0000000 000 220</v>
      </c>
      <c r="E683" s="89">
        <v>963643571.62</v>
      </c>
      <c r="F683" s="90">
        <v>963643571.62</v>
      </c>
      <c r="G683" s="90">
        <v>17258263.56</v>
      </c>
      <c r="H683" s="90">
        <v>754075454.79</v>
      </c>
      <c r="I683" s="90">
        <v>191977477.27</v>
      </c>
      <c r="J683" s="90">
        <v>332376</v>
      </c>
      <c r="K683" s="90"/>
      <c r="L683" s="90">
        <v>563902252.15</v>
      </c>
      <c r="M683" s="90">
        <v>563902252.15</v>
      </c>
      <c r="N683" s="91">
        <v>10815585.68</v>
      </c>
      <c r="O683" s="91">
        <v>446891298.94</v>
      </c>
      <c r="P683" s="91">
        <v>105863003.91</v>
      </c>
      <c r="Q683" s="91">
        <v>332363.62</v>
      </c>
      <c r="R683" s="91"/>
    </row>
    <row r="684" spans="1:18" s="27" customFormat="1" ht="12.75">
      <c r="A684" s="93" t="s">
        <v>1365</v>
      </c>
      <c r="B684" s="52">
        <v>200</v>
      </c>
      <c r="C684" s="52" t="s">
        <v>2017</v>
      </c>
      <c r="D684" s="86" t="str">
        <f t="shared" si="10"/>
        <v>000 0701 0000000 000 221</v>
      </c>
      <c r="E684" s="89">
        <v>11585957.56</v>
      </c>
      <c r="F684" s="90">
        <v>11585957.56</v>
      </c>
      <c r="G684" s="90">
        <v>4283407.56</v>
      </c>
      <c r="H684" s="90">
        <v>7207050</v>
      </c>
      <c r="I684" s="90">
        <v>95500</v>
      </c>
      <c r="J684" s="90"/>
      <c r="K684" s="90"/>
      <c r="L684" s="90">
        <v>7079018.88</v>
      </c>
      <c r="M684" s="90">
        <v>7079018.88</v>
      </c>
      <c r="N684" s="91">
        <v>2823439.4</v>
      </c>
      <c r="O684" s="91">
        <v>4249631.04</v>
      </c>
      <c r="P684" s="91">
        <v>5948.44</v>
      </c>
      <c r="Q684" s="91"/>
      <c r="R684" s="91"/>
    </row>
    <row r="685" spans="1:18" s="27" customFormat="1" ht="12.75">
      <c r="A685" s="93" t="s">
        <v>1367</v>
      </c>
      <c r="B685" s="52">
        <v>200</v>
      </c>
      <c r="C685" s="52" t="s">
        <v>2018</v>
      </c>
      <c r="D685" s="86" t="str">
        <f t="shared" si="10"/>
        <v>000 0701 0000000 000 222</v>
      </c>
      <c r="E685" s="89">
        <v>1358251.78</v>
      </c>
      <c r="F685" s="90">
        <v>1358251.78</v>
      </c>
      <c r="G685" s="90">
        <v>532000</v>
      </c>
      <c r="H685" s="90">
        <v>605125</v>
      </c>
      <c r="I685" s="90">
        <v>221126.78</v>
      </c>
      <c r="J685" s="90"/>
      <c r="K685" s="90"/>
      <c r="L685" s="90">
        <v>642113.38</v>
      </c>
      <c r="M685" s="90">
        <v>642113.38</v>
      </c>
      <c r="N685" s="91">
        <v>324332.1</v>
      </c>
      <c r="O685" s="91">
        <v>263425</v>
      </c>
      <c r="P685" s="91">
        <v>54356.28</v>
      </c>
      <c r="Q685" s="91"/>
      <c r="R685" s="91"/>
    </row>
    <row r="686" spans="1:18" s="27" customFormat="1" ht="12.75">
      <c r="A686" s="93" t="s">
        <v>1369</v>
      </c>
      <c r="B686" s="52">
        <v>200</v>
      </c>
      <c r="C686" s="52" t="s">
        <v>2019</v>
      </c>
      <c r="D686" s="86" t="str">
        <f t="shared" si="10"/>
        <v>000 0701 0000000 000 223</v>
      </c>
      <c r="E686" s="89">
        <v>578288771.17</v>
      </c>
      <c r="F686" s="90">
        <v>578288771.17</v>
      </c>
      <c r="G686" s="90">
        <v>1069000</v>
      </c>
      <c r="H686" s="90">
        <v>474420553.96</v>
      </c>
      <c r="I686" s="90">
        <v>102799217.21</v>
      </c>
      <c r="J686" s="90"/>
      <c r="K686" s="90"/>
      <c r="L686" s="90">
        <v>388807410.64</v>
      </c>
      <c r="M686" s="90">
        <v>388807410.64</v>
      </c>
      <c r="N686" s="91">
        <v>843999.88</v>
      </c>
      <c r="O686" s="91">
        <v>316551310.2</v>
      </c>
      <c r="P686" s="91">
        <v>71412100.56</v>
      </c>
      <c r="Q686" s="91"/>
      <c r="R686" s="91"/>
    </row>
    <row r="687" spans="1:18" s="27" customFormat="1" ht="22.5">
      <c r="A687" s="93" t="s">
        <v>1371</v>
      </c>
      <c r="B687" s="52">
        <v>200</v>
      </c>
      <c r="C687" s="52" t="s">
        <v>2020</v>
      </c>
      <c r="D687" s="86" t="str">
        <f t="shared" si="10"/>
        <v>000 0701 0000000 000 224</v>
      </c>
      <c r="E687" s="89">
        <v>50000</v>
      </c>
      <c r="F687" s="90">
        <v>50000</v>
      </c>
      <c r="G687" s="90">
        <v>10000</v>
      </c>
      <c r="H687" s="90"/>
      <c r="I687" s="90">
        <v>40000</v>
      </c>
      <c r="J687" s="90"/>
      <c r="K687" s="90"/>
      <c r="L687" s="90">
        <v>36140</v>
      </c>
      <c r="M687" s="90">
        <v>36140</v>
      </c>
      <c r="N687" s="91">
        <v>7000</v>
      </c>
      <c r="O687" s="91"/>
      <c r="P687" s="91">
        <v>29140</v>
      </c>
      <c r="Q687" s="91"/>
      <c r="R687" s="91"/>
    </row>
    <row r="688" spans="1:18" s="27" customFormat="1" ht="22.5">
      <c r="A688" s="93" t="s">
        <v>1373</v>
      </c>
      <c r="B688" s="52">
        <v>200</v>
      </c>
      <c r="C688" s="52" t="s">
        <v>2021</v>
      </c>
      <c r="D688" s="86" t="str">
        <f t="shared" si="10"/>
        <v>000 0701 0000000 000 225</v>
      </c>
      <c r="E688" s="89">
        <v>309893273.55</v>
      </c>
      <c r="F688" s="90">
        <v>309893273.55</v>
      </c>
      <c r="G688" s="90">
        <v>2850656</v>
      </c>
      <c r="H688" s="90">
        <v>231233560.68</v>
      </c>
      <c r="I688" s="90">
        <v>75476680.87</v>
      </c>
      <c r="J688" s="90">
        <v>332376</v>
      </c>
      <c r="K688" s="90"/>
      <c r="L688" s="90">
        <v>126438969.41</v>
      </c>
      <c r="M688" s="90">
        <v>126438969.41</v>
      </c>
      <c r="N688" s="91">
        <v>1749537.6</v>
      </c>
      <c r="O688" s="91">
        <v>98325256.78</v>
      </c>
      <c r="P688" s="91">
        <v>26031811.41</v>
      </c>
      <c r="Q688" s="91">
        <v>332363.62</v>
      </c>
      <c r="R688" s="91"/>
    </row>
    <row r="689" spans="1:18" s="27" customFormat="1" ht="12.75">
      <c r="A689" s="93" t="s">
        <v>1375</v>
      </c>
      <c r="B689" s="52">
        <v>200</v>
      </c>
      <c r="C689" s="52" t="s">
        <v>2022</v>
      </c>
      <c r="D689" s="86" t="str">
        <f t="shared" si="10"/>
        <v>000 0701 0000000 000 226</v>
      </c>
      <c r="E689" s="89">
        <v>62467317.56</v>
      </c>
      <c r="F689" s="90">
        <v>62467317.56</v>
      </c>
      <c r="G689" s="90">
        <v>8513200</v>
      </c>
      <c r="H689" s="90">
        <v>40609165.15</v>
      </c>
      <c r="I689" s="90">
        <v>13344952.41</v>
      </c>
      <c r="J689" s="90"/>
      <c r="K689" s="90"/>
      <c r="L689" s="90">
        <v>40898599.84</v>
      </c>
      <c r="M689" s="90">
        <v>40898599.84</v>
      </c>
      <c r="N689" s="91">
        <v>5067276.7</v>
      </c>
      <c r="O689" s="91">
        <v>27501675.92</v>
      </c>
      <c r="P689" s="91">
        <v>8329647.22</v>
      </c>
      <c r="Q689" s="91"/>
      <c r="R689" s="91"/>
    </row>
    <row r="690" spans="1:18" s="27" customFormat="1" ht="12.75">
      <c r="A690" s="93" t="s">
        <v>1391</v>
      </c>
      <c r="B690" s="52">
        <v>200</v>
      </c>
      <c r="C690" s="52" t="s">
        <v>2023</v>
      </c>
      <c r="D690" s="86" t="str">
        <f t="shared" si="10"/>
        <v>000 0701 0000000 000 260</v>
      </c>
      <c r="E690" s="89">
        <v>8000</v>
      </c>
      <c r="F690" s="90">
        <v>8000</v>
      </c>
      <c r="G690" s="90"/>
      <c r="H690" s="90"/>
      <c r="I690" s="90">
        <v>8000</v>
      </c>
      <c r="J690" s="90"/>
      <c r="K690" s="90"/>
      <c r="L690" s="90"/>
      <c r="M690" s="90"/>
      <c r="N690" s="91"/>
      <c r="O690" s="91"/>
      <c r="P690" s="91"/>
      <c r="Q690" s="91"/>
      <c r="R690" s="91"/>
    </row>
    <row r="691" spans="1:18" s="27" customFormat="1" ht="22.5">
      <c r="A691" s="93" t="s">
        <v>1393</v>
      </c>
      <c r="B691" s="52">
        <v>200</v>
      </c>
      <c r="C691" s="52" t="s">
        <v>2024</v>
      </c>
      <c r="D691" s="86" t="str">
        <f t="shared" si="10"/>
        <v>000 0701 0000000 000 262</v>
      </c>
      <c r="E691" s="89">
        <v>8000</v>
      </c>
      <c r="F691" s="90">
        <v>8000</v>
      </c>
      <c r="G691" s="90"/>
      <c r="H691" s="90"/>
      <c r="I691" s="90">
        <v>8000</v>
      </c>
      <c r="J691" s="90"/>
      <c r="K691" s="90"/>
      <c r="L691" s="90"/>
      <c r="M691" s="90"/>
      <c r="N691" s="91"/>
      <c r="O691" s="91"/>
      <c r="P691" s="91"/>
      <c r="Q691" s="91"/>
      <c r="R691" s="91"/>
    </row>
    <row r="692" spans="1:18" s="27" customFormat="1" ht="12.75">
      <c r="A692" s="93" t="s">
        <v>1395</v>
      </c>
      <c r="B692" s="52">
        <v>200</v>
      </c>
      <c r="C692" s="52" t="s">
        <v>2025</v>
      </c>
      <c r="D692" s="86" t="str">
        <f t="shared" si="10"/>
        <v>000 0701 0000000 000 290</v>
      </c>
      <c r="E692" s="89">
        <v>311651835.54</v>
      </c>
      <c r="F692" s="90">
        <v>311651835.54</v>
      </c>
      <c r="G692" s="90">
        <v>1272000</v>
      </c>
      <c r="H692" s="90">
        <v>296668816.98</v>
      </c>
      <c r="I692" s="90">
        <v>13702788.27</v>
      </c>
      <c r="J692" s="90">
        <v>8230.29</v>
      </c>
      <c r="K692" s="90"/>
      <c r="L692" s="90">
        <v>249228543.58</v>
      </c>
      <c r="M692" s="90">
        <v>249228543.58</v>
      </c>
      <c r="N692" s="91">
        <v>517298.53</v>
      </c>
      <c r="O692" s="91">
        <v>240017409.49</v>
      </c>
      <c r="P692" s="91">
        <v>8685985.3</v>
      </c>
      <c r="Q692" s="91">
        <v>7850.26</v>
      </c>
      <c r="R692" s="91"/>
    </row>
    <row r="693" spans="1:18" s="27" customFormat="1" ht="12.75">
      <c r="A693" s="93" t="s">
        <v>1397</v>
      </c>
      <c r="B693" s="52">
        <v>200</v>
      </c>
      <c r="C693" s="52" t="s">
        <v>2026</v>
      </c>
      <c r="D693" s="86" t="str">
        <f t="shared" si="10"/>
        <v>000 0701 0000000 000 300</v>
      </c>
      <c r="E693" s="89">
        <v>365147382.13</v>
      </c>
      <c r="F693" s="90">
        <v>365147382.13</v>
      </c>
      <c r="G693" s="90">
        <v>122582360.65</v>
      </c>
      <c r="H693" s="90">
        <v>220118135.34</v>
      </c>
      <c r="I693" s="90">
        <v>22097586.14</v>
      </c>
      <c r="J693" s="90">
        <v>349300</v>
      </c>
      <c r="K693" s="90"/>
      <c r="L693" s="90">
        <v>212753989.45</v>
      </c>
      <c r="M693" s="90">
        <v>212753989.45</v>
      </c>
      <c r="N693" s="91">
        <v>85736219.17</v>
      </c>
      <c r="O693" s="91">
        <v>116528629.4</v>
      </c>
      <c r="P693" s="91">
        <v>10139949.16</v>
      </c>
      <c r="Q693" s="91">
        <v>349191.72</v>
      </c>
      <c r="R693" s="91"/>
    </row>
    <row r="694" spans="1:18" s="27" customFormat="1" ht="22.5">
      <c r="A694" s="93" t="s">
        <v>1399</v>
      </c>
      <c r="B694" s="52">
        <v>200</v>
      </c>
      <c r="C694" s="52" t="s">
        <v>2027</v>
      </c>
      <c r="D694" s="86" t="str">
        <f t="shared" si="10"/>
        <v>000 0701 0000000 000 310</v>
      </c>
      <c r="E694" s="89">
        <v>69824825.56</v>
      </c>
      <c r="F694" s="90">
        <v>69824825.56</v>
      </c>
      <c r="G694" s="90"/>
      <c r="H694" s="90">
        <v>55870436.93</v>
      </c>
      <c r="I694" s="90">
        <v>13954388.63</v>
      </c>
      <c r="J694" s="90"/>
      <c r="K694" s="90"/>
      <c r="L694" s="90">
        <v>21540054.94</v>
      </c>
      <c r="M694" s="90">
        <v>21540054.94</v>
      </c>
      <c r="N694" s="91"/>
      <c r="O694" s="91">
        <v>17031649.02</v>
      </c>
      <c r="P694" s="91">
        <v>4508405.92</v>
      </c>
      <c r="Q694" s="91"/>
      <c r="R694" s="91"/>
    </row>
    <row r="695" spans="1:18" s="27" customFormat="1" ht="22.5">
      <c r="A695" s="93" t="s">
        <v>1405</v>
      </c>
      <c r="B695" s="52">
        <v>200</v>
      </c>
      <c r="C695" s="52" t="s">
        <v>2028</v>
      </c>
      <c r="D695" s="86" t="str">
        <f t="shared" si="10"/>
        <v>000 0701 0000000 000 340</v>
      </c>
      <c r="E695" s="89">
        <v>295322556.57</v>
      </c>
      <c r="F695" s="90">
        <v>295322556.57</v>
      </c>
      <c r="G695" s="90">
        <v>122582360.65</v>
      </c>
      <c r="H695" s="90">
        <v>164247698.41</v>
      </c>
      <c r="I695" s="90">
        <v>8143197.51</v>
      </c>
      <c r="J695" s="90">
        <v>349300</v>
      </c>
      <c r="K695" s="90"/>
      <c r="L695" s="90">
        <v>191213934.51</v>
      </c>
      <c r="M695" s="90">
        <v>191213934.51</v>
      </c>
      <c r="N695" s="91">
        <v>85736219.17</v>
      </c>
      <c r="O695" s="91">
        <v>99496980.38</v>
      </c>
      <c r="P695" s="91">
        <v>5631543.24</v>
      </c>
      <c r="Q695" s="91">
        <v>349191.72</v>
      </c>
      <c r="R695" s="91"/>
    </row>
    <row r="696" spans="1:18" s="27" customFormat="1" ht="12.75">
      <c r="A696" s="93" t="s">
        <v>2029</v>
      </c>
      <c r="B696" s="52">
        <v>200</v>
      </c>
      <c r="C696" s="52" t="s">
        <v>2030</v>
      </c>
      <c r="D696" s="86" t="str">
        <f t="shared" si="10"/>
        <v>000 0702 0000000 000 000</v>
      </c>
      <c r="E696" s="89">
        <v>13158873355.76</v>
      </c>
      <c r="F696" s="90">
        <v>13158873355.76</v>
      </c>
      <c r="G696" s="90">
        <v>7965369623.17</v>
      </c>
      <c r="H696" s="90">
        <v>4115843629.55</v>
      </c>
      <c r="I696" s="90">
        <v>1068533733.19</v>
      </c>
      <c r="J696" s="90">
        <v>9126369.85</v>
      </c>
      <c r="K696" s="90"/>
      <c r="L696" s="90">
        <v>8616803717.36</v>
      </c>
      <c r="M696" s="90">
        <v>8616803717.36</v>
      </c>
      <c r="N696" s="91">
        <v>5365341782.74</v>
      </c>
      <c r="O696" s="91">
        <v>2629626774.39</v>
      </c>
      <c r="P696" s="91">
        <v>614602499.48</v>
      </c>
      <c r="Q696" s="91">
        <v>7232660.75</v>
      </c>
      <c r="R696" s="91"/>
    </row>
    <row r="697" spans="1:18" s="27" customFormat="1" ht="12.75">
      <c r="A697" s="93" t="s">
        <v>1353</v>
      </c>
      <c r="B697" s="52">
        <v>200</v>
      </c>
      <c r="C697" s="52" t="s">
        <v>2031</v>
      </c>
      <c r="D697" s="86" t="str">
        <f t="shared" si="10"/>
        <v>000 0702 0000000 000 200</v>
      </c>
      <c r="E697" s="89">
        <v>12413238617.53</v>
      </c>
      <c r="F697" s="90">
        <v>12413238617.53</v>
      </c>
      <c r="G697" s="90">
        <v>7528195098.03</v>
      </c>
      <c r="H697" s="90">
        <v>3930875903.35</v>
      </c>
      <c r="I697" s="90">
        <v>945119116.3</v>
      </c>
      <c r="J697" s="90">
        <v>9048499.85</v>
      </c>
      <c r="K697" s="90"/>
      <c r="L697" s="90">
        <v>8169948680.51</v>
      </c>
      <c r="M697" s="90">
        <v>8169948680.51</v>
      </c>
      <c r="N697" s="91">
        <v>5086400934.23</v>
      </c>
      <c r="O697" s="91">
        <v>2516878171.55</v>
      </c>
      <c r="P697" s="91">
        <v>559514783.98</v>
      </c>
      <c r="Q697" s="91">
        <v>7154790.75</v>
      </c>
      <c r="R697" s="91"/>
    </row>
    <row r="698" spans="1:18" s="27" customFormat="1" ht="22.5">
      <c r="A698" s="93" t="s">
        <v>1355</v>
      </c>
      <c r="B698" s="52">
        <v>200</v>
      </c>
      <c r="C698" s="52" t="s">
        <v>2032</v>
      </c>
      <c r="D698" s="86" t="str">
        <f t="shared" si="10"/>
        <v>000 0702 0000000 000 210</v>
      </c>
      <c r="E698" s="89">
        <v>8702008618.06</v>
      </c>
      <c r="F698" s="90">
        <v>8702008618.06</v>
      </c>
      <c r="G698" s="90">
        <v>6940834047.38</v>
      </c>
      <c r="H698" s="90">
        <v>1636453255.77</v>
      </c>
      <c r="I698" s="90">
        <v>124618398.91</v>
      </c>
      <c r="J698" s="90">
        <v>102916</v>
      </c>
      <c r="K698" s="90"/>
      <c r="L698" s="90">
        <v>6048441763.13</v>
      </c>
      <c r="M698" s="90">
        <v>6048441763.13</v>
      </c>
      <c r="N698" s="91">
        <v>4827870557.21</v>
      </c>
      <c r="O698" s="91">
        <v>1132191725.42</v>
      </c>
      <c r="P698" s="91">
        <v>88305965.64</v>
      </c>
      <c r="Q698" s="91">
        <v>73514.86</v>
      </c>
      <c r="R698" s="91"/>
    </row>
    <row r="699" spans="1:18" s="27" customFormat="1" ht="12.75">
      <c r="A699" s="93" t="s">
        <v>1357</v>
      </c>
      <c r="B699" s="52">
        <v>200</v>
      </c>
      <c r="C699" s="52" t="s">
        <v>2033</v>
      </c>
      <c r="D699" s="86" t="str">
        <f t="shared" si="10"/>
        <v>000 0702 0000000 000 211</v>
      </c>
      <c r="E699" s="89">
        <v>6853043214.24</v>
      </c>
      <c r="F699" s="90">
        <v>6853043214.24</v>
      </c>
      <c r="G699" s="90">
        <v>5483531646.83</v>
      </c>
      <c r="H699" s="90">
        <v>1271129363</v>
      </c>
      <c r="I699" s="90">
        <v>98300654.41</v>
      </c>
      <c r="J699" s="90">
        <v>81550</v>
      </c>
      <c r="K699" s="90"/>
      <c r="L699" s="90">
        <v>4787791130.56</v>
      </c>
      <c r="M699" s="90">
        <v>4787791130.56</v>
      </c>
      <c r="N699" s="91">
        <v>3834414271.36</v>
      </c>
      <c r="O699" s="91">
        <v>884046821.11</v>
      </c>
      <c r="P699" s="91">
        <v>69272200.09</v>
      </c>
      <c r="Q699" s="91">
        <v>57838</v>
      </c>
      <c r="R699" s="91"/>
    </row>
    <row r="700" spans="1:18" s="27" customFormat="1" ht="12.75">
      <c r="A700" s="93" t="s">
        <v>1359</v>
      </c>
      <c r="B700" s="52">
        <v>200</v>
      </c>
      <c r="C700" s="52" t="s">
        <v>2034</v>
      </c>
      <c r="D700" s="86" t="str">
        <f t="shared" si="10"/>
        <v>000 0702 0000000 000 212</v>
      </c>
      <c r="E700" s="89">
        <v>53491860</v>
      </c>
      <c r="F700" s="90">
        <v>53491860</v>
      </c>
      <c r="G700" s="90">
        <v>20937000</v>
      </c>
      <c r="H700" s="90">
        <v>32049660</v>
      </c>
      <c r="I700" s="90">
        <v>505200</v>
      </c>
      <c r="J700" s="90"/>
      <c r="K700" s="90"/>
      <c r="L700" s="90">
        <v>33446050.24</v>
      </c>
      <c r="M700" s="90">
        <v>33446050.24</v>
      </c>
      <c r="N700" s="91">
        <v>13613251.6</v>
      </c>
      <c r="O700" s="91">
        <v>19506148.82</v>
      </c>
      <c r="P700" s="91">
        <v>326649.82</v>
      </c>
      <c r="Q700" s="91"/>
      <c r="R700" s="91"/>
    </row>
    <row r="701" spans="1:18" s="27" customFormat="1" ht="12.75">
      <c r="A701" s="93" t="s">
        <v>1361</v>
      </c>
      <c r="B701" s="52">
        <v>200</v>
      </c>
      <c r="C701" s="52" t="s">
        <v>2035</v>
      </c>
      <c r="D701" s="86" t="str">
        <f t="shared" si="10"/>
        <v>000 0702 0000000 000 213</v>
      </c>
      <c r="E701" s="89">
        <v>1795473543.82</v>
      </c>
      <c r="F701" s="90">
        <v>1795473543.82</v>
      </c>
      <c r="G701" s="90">
        <v>1436365400.55</v>
      </c>
      <c r="H701" s="90">
        <v>333274232.77</v>
      </c>
      <c r="I701" s="90">
        <v>25812544.5</v>
      </c>
      <c r="J701" s="90">
        <v>21366</v>
      </c>
      <c r="K701" s="90"/>
      <c r="L701" s="90">
        <v>1227204582.33</v>
      </c>
      <c r="M701" s="90">
        <v>1227204582.33</v>
      </c>
      <c r="N701" s="91">
        <v>979843034.25</v>
      </c>
      <c r="O701" s="91">
        <v>228638755.49</v>
      </c>
      <c r="P701" s="91">
        <v>18707115.73</v>
      </c>
      <c r="Q701" s="91">
        <v>15676.86</v>
      </c>
      <c r="R701" s="91"/>
    </row>
    <row r="702" spans="1:18" s="27" customFormat="1" ht="12.75">
      <c r="A702" s="93" t="s">
        <v>1363</v>
      </c>
      <c r="B702" s="52">
        <v>200</v>
      </c>
      <c r="C702" s="52" t="s">
        <v>2036</v>
      </c>
      <c r="D702" s="86" t="str">
        <f t="shared" si="10"/>
        <v>000 0702 0000000 000 220</v>
      </c>
      <c r="E702" s="89">
        <v>2885270931.26</v>
      </c>
      <c r="F702" s="90">
        <v>2885270931.26</v>
      </c>
      <c r="G702" s="90">
        <v>492441567.9</v>
      </c>
      <c r="H702" s="90">
        <v>1675511314.87</v>
      </c>
      <c r="I702" s="90">
        <v>708378664.64</v>
      </c>
      <c r="J702" s="90">
        <v>8939383.85</v>
      </c>
      <c r="K702" s="90"/>
      <c r="L702" s="90">
        <v>1502163331.18</v>
      </c>
      <c r="M702" s="90">
        <v>1502163331.18</v>
      </c>
      <c r="N702" s="91">
        <v>205144942.25</v>
      </c>
      <c r="O702" s="91">
        <v>882237250.53</v>
      </c>
      <c r="P702" s="91">
        <v>407706014.65</v>
      </c>
      <c r="Q702" s="91">
        <v>7075123.75</v>
      </c>
      <c r="R702" s="91"/>
    </row>
    <row r="703" spans="1:18" s="27" customFormat="1" ht="12.75">
      <c r="A703" s="93" t="s">
        <v>1365</v>
      </c>
      <c r="B703" s="52">
        <v>200</v>
      </c>
      <c r="C703" s="52" t="s">
        <v>2037</v>
      </c>
      <c r="D703" s="86" t="str">
        <f t="shared" si="10"/>
        <v>000 0702 0000000 000 221</v>
      </c>
      <c r="E703" s="89">
        <v>34760982.3</v>
      </c>
      <c r="F703" s="90">
        <v>34760982.3</v>
      </c>
      <c r="G703" s="90">
        <v>27667592.44</v>
      </c>
      <c r="H703" s="90">
        <v>6095774.86</v>
      </c>
      <c r="I703" s="90">
        <v>997615</v>
      </c>
      <c r="J703" s="90"/>
      <c r="K703" s="90"/>
      <c r="L703" s="90">
        <v>21367918.22</v>
      </c>
      <c r="M703" s="90">
        <v>21367918.22</v>
      </c>
      <c r="N703" s="91">
        <v>16884644.91</v>
      </c>
      <c r="O703" s="91">
        <v>3995544.85</v>
      </c>
      <c r="P703" s="91">
        <v>487728.46</v>
      </c>
      <c r="Q703" s="91"/>
      <c r="R703" s="91"/>
    </row>
    <row r="704" spans="1:18" s="27" customFormat="1" ht="12.75">
      <c r="A704" s="93" t="s">
        <v>1367</v>
      </c>
      <c r="B704" s="52">
        <v>200</v>
      </c>
      <c r="C704" s="52" t="s">
        <v>2038</v>
      </c>
      <c r="D704" s="86" t="str">
        <f t="shared" si="10"/>
        <v>000 0702 0000000 000 222</v>
      </c>
      <c r="E704" s="89">
        <v>14178309.84</v>
      </c>
      <c r="F704" s="90">
        <v>14178309.84</v>
      </c>
      <c r="G704" s="90">
        <v>5809000</v>
      </c>
      <c r="H704" s="90">
        <v>7146212.8</v>
      </c>
      <c r="I704" s="90">
        <v>1023097.04</v>
      </c>
      <c r="J704" s="90">
        <v>200000</v>
      </c>
      <c r="K704" s="90"/>
      <c r="L704" s="90">
        <v>8850287.49</v>
      </c>
      <c r="M704" s="90">
        <v>8850287.49</v>
      </c>
      <c r="N704" s="91">
        <v>3522308.43</v>
      </c>
      <c r="O704" s="91">
        <v>4898259.28</v>
      </c>
      <c r="P704" s="91">
        <v>429719.78</v>
      </c>
      <c r="Q704" s="91"/>
      <c r="R704" s="91"/>
    </row>
    <row r="705" spans="1:18" s="27" customFormat="1" ht="12.75">
      <c r="A705" s="93" t="s">
        <v>1369</v>
      </c>
      <c r="B705" s="52">
        <v>200</v>
      </c>
      <c r="C705" s="52" t="s">
        <v>2039</v>
      </c>
      <c r="D705" s="86" t="str">
        <f t="shared" si="10"/>
        <v>000 0702 0000000 000 223</v>
      </c>
      <c r="E705" s="89">
        <v>1441210600.8</v>
      </c>
      <c r="F705" s="90">
        <v>1441210600.8</v>
      </c>
      <c r="G705" s="90">
        <v>84199000</v>
      </c>
      <c r="H705" s="90">
        <v>931203036.25</v>
      </c>
      <c r="I705" s="90">
        <v>417289519.7</v>
      </c>
      <c r="J705" s="90">
        <v>8519044.85</v>
      </c>
      <c r="K705" s="90"/>
      <c r="L705" s="90">
        <v>945855652.38</v>
      </c>
      <c r="M705" s="90">
        <v>945855652.38</v>
      </c>
      <c r="N705" s="91">
        <v>49448438.48</v>
      </c>
      <c r="O705" s="91">
        <v>613139284.74</v>
      </c>
      <c r="P705" s="91">
        <v>276395534.41</v>
      </c>
      <c r="Q705" s="91">
        <v>6872394.75</v>
      </c>
      <c r="R705" s="91"/>
    </row>
    <row r="706" spans="1:18" s="27" customFormat="1" ht="22.5">
      <c r="A706" s="93" t="s">
        <v>1371</v>
      </c>
      <c r="B706" s="52">
        <v>200</v>
      </c>
      <c r="C706" s="52" t="s">
        <v>2040</v>
      </c>
      <c r="D706" s="86" t="str">
        <f t="shared" si="10"/>
        <v>000 0702 0000000 000 224</v>
      </c>
      <c r="E706" s="89">
        <v>21880452.2</v>
      </c>
      <c r="F706" s="90">
        <v>21880452.2</v>
      </c>
      <c r="G706" s="90">
        <v>11348000</v>
      </c>
      <c r="H706" s="90">
        <v>9874380</v>
      </c>
      <c r="I706" s="90">
        <v>658072.2</v>
      </c>
      <c r="J706" s="90"/>
      <c r="K706" s="90"/>
      <c r="L706" s="90">
        <v>15257309.94</v>
      </c>
      <c r="M706" s="90">
        <v>15257309.94</v>
      </c>
      <c r="N706" s="91">
        <v>8453814.14</v>
      </c>
      <c r="O706" s="91">
        <v>6580002.11</v>
      </c>
      <c r="P706" s="91">
        <v>223493.69</v>
      </c>
      <c r="Q706" s="91"/>
      <c r="R706" s="91"/>
    </row>
    <row r="707" spans="1:18" s="27" customFormat="1" ht="22.5">
      <c r="A707" s="93" t="s">
        <v>1373</v>
      </c>
      <c r="B707" s="52">
        <v>200</v>
      </c>
      <c r="C707" s="52" t="s">
        <v>2041</v>
      </c>
      <c r="D707" s="86" t="str">
        <f t="shared" si="10"/>
        <v>000 0702 0000000 000 225</v>
      </c>
      <c r="E707" s="89">
        <v>1014847780.39</v>
      </c>
      <c r="F707" s="90">
        <v>1014847780.39</v>
      </c>
      <c r="G707" s="90">
        <v>173100399.76</v>
      </c>
      <c r="H707" s="90">
        <v>595458541.11</v>
      </c>
      <c r="I707" s="90">
        <v>246070655.52</v>
      </c>
      <c r="J707" s="90">
        <v>218184</v>
      </c>
      <c r="K707" s="90"/>
      <c r="L707" s="90">
        <v>374662906.48</v>
      </c>
      <c r="M707" s="90">
        <v>374662906.48</v>
      </c>
      <c r="N707" s="91">
        <v>72263468.8</v>
      </c>
      <c r="O707" s="91">
        <v>194534143.14</v>
      </c>
      <c r="P707" s="91">
        <v>107663240.54</v>
      </c>
      <c r="Q707" s="91">
        <v>202054</v>
      </c>
      <c r="R707" s="91"/>
    </row>
    <row r="708" spans="1:18" s="27" customFormat="1" ht="12.75">
      <c r="A708" s="93" t="s">
        <v>1375</v>
      </c>
      <c r="B708" s="52">
        <v>200</v>
      </c>
      <c r="C708" s="52" t="s">
        <v>2042</v>
      </c>
      <c r="D708" s="86" t="str">
        <f t="shared" si="10"/>
        <v>000 0702 0000000 000 226</v>
      </c>
      <c r="E708" s="89">
        <v>358392805.73</v>
      </c>
      <c r="F708" s="90">
        <v>358392805.73</v>
      </c>
      <c r="G708" s="90">
        <v>190317575.7</v>
      </c>
      <c r="H708" s="90">
        <v>125733369.85</v>
      </c>
      <c r="I708" s="90">
        <v>42339705.18</v>
      </c>
      <c r="J708" s="90">
        <v>2155</v>
      </c>
      <c r="K708" s="90"/>
      <c r="L708" s="90">
        <v>136169256.67</v>
      </c>
      <c r="M708" s="90">
        <v>136169256.67</v>
      </c>
      <c r="N708" s="91">
        <v>54572267.49</v>
      </c>
      <c r="O708" s="91">
        <v>59090016.41</v>
      </c>
      <c r="P708" s="91">
        <v>22506297.77</v>
      </c>
      <c r="Q708" s="91">
        <v>675</v>
      </c>
      <c r="R708" s="91"/>
    </row>
    <row r="709" spans="1:18" s="27" customFormat="1" ht="12.75">
      <c r="A709" s="93" t="s">
        <v>1391</v>
      </c>
      <c r="B709" s="52">
        <v>200</v>
      </c>
      <c r="C709" s="52" t="s">
        <v>2043</v>
      </c>
      <c r="D709" s="86" t="str">
        <f t="shared" si="10"/>
        <v>000 0702 0000000 000 260</v>
      </c>
      <c r="E709" s="89">
        <v>15140714.35</v>
      </c>
      <c r="F709" s="90">
        <v>15140714.35</v>
      </c>
      <c r="G709" s="90">
        <v>15140714.35</v>
      </c>
      <c r="H709" s="90"/>
      <c r="I709" s="90"/>
      <c r="J709" s="90"/>
      <c r="K709" s="90"/>
      <c r="L709" s="90">
        <v>9549971.2</v>
      </c>
      <c r="M709" s="90">
        <v>9549971.2</v>
      </c>
      <c r="N709" s="91">
        <v>9549971.2</v>
      </c>
      <c r="O709" s="91"/>
      <c r="P709" s="91"/>
      <c r="Q709" s="91"/>
      <c r="R709" s="91"/>
    </row>
    <row r="710" spans="1:18" s="27" customFormat="1" ht="22.5">
      <c r="A710" s="93" t="s">
        <v>1393</v>
      </c>
      <c r="B710" s="52">
        <v>200</v>
      </c>
      <c r="C710" s="52" t="s">
        <v>2044</v>
      </c>
      <c r="D710" s="86" t="str">
        <f t="shared" si="10"/>
        <v>000 0702 0000000 000 262</v>
      </c>
      <c r="E710" s="89">
        <v>15140714.35</v>
      </c>
      <c r="F710" s="90">
        <v>15140714.35</v>
      </c>
      <c r="G710" s="90">
        <v>15140714.35</v>
      </c>
      <c r="H710" s="90"/>
      <c r="I710" s="90"/>
      <c r="J710" s="90"/>
      <c r="K710" s="90"/>
      <c r="L710" s="90">
        <v>9549971.2</v>
      </c>
      <c r="M710" s="90">
        <v>9549971.2</v>
      </c>
      <c r="N710" s="91">
        <v>9549971.2</v>
      </c>
      <c r="O710" s="91"/>
      <c r="P710" s="91"/>
      <c r="Q710" s="91"/>
      <c r="R710" s="91"/>
    </row>
    <row r="711" spans="1:18" s="27" customFormat="1" ht="12.75">
      <c r="A711" s="93" t="s">
        <v>1395</v>
      </c>
      <c r="B711" s="52">
        <v>200</v>
      </c>
      <c r="C711" s="52" t="s">
        <v>2045</v>
      </c>
      <c r="D711" s="86" t="str">
        <f aca="true" t="shared" si="11" ref="D711:D774">IF(OR(LEFT(C711,5)="000 9",LEFT(C711,5)="000 7"),"X",C711)</f>
        <v>000 0702 0000000 000 290</v>
      </c>
      <c r="E711" s="89">
        <v>810818353.86</v>
      </c>
      <c r="F711" s="90">
        <v>810818353.86</v>
      </c>
      <c r="G711" s="90">
        <v>79778768.4</v>
      </c>
      <c r="H711" s="90">
        <v>618911332.71</v>
      </c>
      <c r="I711" s="90">
        <v>112122052.75</v>
      </c>
      <c r="J711" s="90">
        <v>6200</v>
      </c>
      <c r="K711" s="90"/>
      <c r="L711" s="90">
        <v>609793615</v>
      </c>
      <c r="M711" s="90">
        <v>609793615</v>
      </c>
      <c r="N711" s="91">
        <v>43835463.57</v>
      </c>
      <c r="O711" s="91">
        <v>502449195.6</v>
      </c>
      <c r="P711" s="91">
        <v>63502803.69</v>
      </c>
      <c r="Q711" s="91">
        <v>6152.14</v>
      </c>
      <c r="R711" s="91"/>
    </row>
    <row r="712" spans="1:18" s="27" customFormat="1" ht="12.75">
      <c r="A712" s="93" t="s">
        <v>1397</v>
      </c>
      <c r="B712" s="52">
        <v>200</v>
      </c>
      <c r="C712" s="52" t="s">
        <v>2046</v>
      </c>
      <c r="D712" s="86" t="str">
        <f t="shared" si="11"/>
        <v>000 0702 0000000 000 300</v>
      </c>
      <c r="E712" s="89">
        <v>745634738.23</v>
      </c>
      <c r="F712" s="90">
        <v>745634738.23</v>
      </c>
      <c r="G712" s="90">
        <v>437174525.14</v>
      </c>
      <c r="H712" s="90">
        <v>184967726.2</v>
      </c>
      <c r="I712" s="90">
        <v>123414616.89</v>
      </c>
      <c r="J712" s="90">
        <v>77870</v>
      </c>
      <c r="K712" s="90"/>
      <c r="L712" s="90">
        <v>446855036.85</v>
      </c>
      <c r="M712" s="90">
        <v>446855036.85</v>
      </c>
      <c r="N712" s="91">
        <v>278940848.51</v>
      </c>
      <c r="O712" s="91">
        <v>112748602.84</v>
      </c>
      <c r="P712" s="91">
        <v>55087715.5</v>
      </c>
      <c r="Q712" s="91">
        <v>77870</v>
      </c>
      <c r="R712" s="91"/>
    </row>
    <row r="713" spans="1:18" s="27" customFormat="1" ht="22.5">
      <c r="A713" s="93" t="s">
        <v>1399</v>
      </c>
      <c r="B713" s="52">
        <v>200</v>
      </c>
      <c r="C713" s="52" t="s">
        <v>2047</v>
      </c>
      <c r="D713" s="86" t="str">
        <f t="shared" si="11"/>
        <v>000 0702 0000000 000 310</v>
      </c>
      <c r="E713" s="89">
        <v>297251887.1</v>
      </c>
      <c r="F713" s="90">
        <v>297251887.1</v>
      </c>
      <c r="G713" s="90">
        <v>58664231.6</v>
      </c>
      <c r="H713" s="90">
        <v>145266098.07</v>
      </c>
      <c r="I713" s="90">
        <v>93321557.43</v>
      </c>
      <c r="J713" s="90"/>
      <c r="K713" s="90"/>
      <c r="L713" s="90">
        <v>162081334.87</v>
      </c>
      <c r="M713" s="90">
        <v>162081334.87</v>
      </c>
      <c r="N713" s="91">
        <v>38664894.78</v>
      </c>
      <c r="O713" s="91">
        <v>86819358.32</v>
      </c>
      <c r="P713" s="91">
        <v>36597081.77</v>
      </c>
      <c r="Q713" s="91"/>
      <c r="R713" s="91"/>
    </row>
    <row r="714" spans="1:18" s="27" customFormat="1" ht="22.5">
      <c r="A714" s="93" t="s">
        <v>1405</v>
      </c>
      <c r="B714" s="52">
        <v>200</v>
      </c>
      <c r="C714" s="52" t="s">
        <v>2048</v>
      </c>
      <c r="D714" s="86" t="str">
        <f t="shared" si="11"/>
        <v>000 0702 0000000 000 340</v>
      </c>
      <c r="E714" s="89">
        <v>448382851.13</v>
      </c>
      <c r="F714" s="90">
        <v>448382851.13</v>
      </c>
      <c r="G714" s="90">
        <v>378510293.54</v>
      </c>
      <c r="H714" s="90">
        <v>39701628.13</v>
      </c>
      <c r="I714" s="90">
        <v>30093059.46</v>
      </c>
      <c r="J714" s="90">
        <v>77870</v>
      </c>
      <c r="K714" s="90"/>
      <c r="L714" s="90">
        <v>284773701.98</v>
      </c>
      <c r="M714" s="90">
        <v>284773701.98</v>
      </c>
      <c r="N714" s="91">
        <v>240275953.73</v>
      </c>
      <c r="O714" s="91">
        <v>25929244.52</v>
      </c>
      <c r="P714" s="91">
        <v>18490633.73</v>
      </c>
      <c r="Q714" s="91">
        <v>77870</v>
      </c>
      <c r="R714" s="91"/>
    </row>
    <row r="715" spans="1:18" s="27" customFormat="1" ht="22.5">
      <c r="A715" s="93" t="s">
        <v>2049</v>
      </c>
      <c r="B715" s="52">
        <v>200</v>
      </c>
      <c r="C715" s="52" t="s">
        <v>2050</v>
      </c>
      <c r="D715" s="86" t="str">
        <f t="shared" si="11"/>
        <v>000 0703 0000000 000 000</v>
      </c>
      <c r="E715" s="89">
        <v>449516000</v>
      </c>
      <c r="F715" s="90">
        <v>449516000</v>
      </c>
      <c r="G715" s="90">
        <v>449516000</v>
      </c>
      <c r="H715" s="90"/>
      <c r="I715" s="90"/>
      <c r="J715" s="90"/>
      <c r="K715" s="90"/>
      <c r="L715" s="90">
        <v>267055248.9</v>
      </c>
      <c r="M715" s="90">
        <v>267055248.9</v>
      </c>
      <c r="N715" s="91">
        <v>267055248.9</v>
      </c>
      <c r="O715" s="91"/>
      <c r="P715" s="91"/>
      <c r="Q715" s="91"/>
      <c r="R715" s="91"/>
    </row>
    <row r="716" spans="1:18" s="27" customFormat="1" ht="12.75">
      <c r="A716" s="93" t="s">
        <v>1353</v>
      </c>
      <c r="B716" s="52">
        <v>200</v>
      </c>
      <c r="C716" s="52" t="s">
        <v>2051</v>
      </c>
      <c r="D716" s="86" t="str">
        <f t="shared" si="11"/>
        <v>000 0703 0000000 000 200</v>
      </c>
      <c r="E716" s="89">
        <v>433696000</v>
      </c>
      <c r="F716" s="90">
        <v>433696000</v>
      </c>
      <c r="G716" s="90">
        <v>433696000</v>
      </c>
      <c r="H716" s="90"/>
      <c r="I716" s="90"/>
      <c r="J716" s="90"/>
      <c r="K716" s="90"/>
      <c r="L716" s="90">
        <v>258850811.23</v>
      </c>
      <c r="M716" s="90">
        <v>258850811.23</v>
      </c>
      <c r="N716" s="91">
        <v>258850811.23</v>
      </c>
      <c r="O716" s="91"/>
      <c r="P716" s="91"/>
      <c r="Q716" s="91"/>
      <c r="R716" s="91"/>
    </row>
    <row r="717" spans="1:18" s="27" customFormat="1" ht="22.5">
      <c r="A717" s="93" t="s">
        <v>1355</v>
      </c>
      <c r="B717" s="52">
        <v>200</v>
      </c>
      <c r="C717" s="52" t="s">
        <v>2052</v>
      </c>
      <c r="D717" s="86" t="str">
        <f t="shared" si="11"/>
        <v>000 0703 0000000 000 210</v>
      </c>
      <c r="E717" s="89">
        <v>189067000</v>
      </c>
      <c r="F717" s="90">
        <v>189067000</v>
      </c>
      <c r="G717" s="90">
        <v>189067000</v>
      </c>
      <c r="H717" s="90"/>
      <c r="I717" s="90"/>
      <c r="J717" s="90"/>
      <c r="K717" s="90"/>
      <c r="L717" s="90">
        <v>125310353.71</v>
      </c>
      <c r="M717" s="90">
        <v>125310353.71</v>
      </c>
      <c r="N717" s="91">
        <v>125310353.71</v>
      </c>
      <c r="O717" s="91"/>
      <c r="P717" s="91"/>
      <c r="Q717" s="91"/>
      <c r="R717" s="91"/>
    </row>
    <row r="718" spans="1:18" s="27" customFormat="1" ht="12.75">
      <c r="A718" s="93" t="s">
        <v>1357</v>
      </c>
      <c r="B718" s="52">
        <v>200</v>
      </c>
      <c r="C718" s="52" t="s">
        <v>2053</v>
      </c>
      <c r="D718" s="86" t="str">
        <f t="shared" si="11"/>
        <v>000 0703 0000000 000 211</v>
      </c>
      <c r="E718" s="89">
        <v>149010000</v>
      </c>
      <c r="F718" s="90">
        <v>149010000</v>
      </c>
      <c r="G718" s="90">
        <v>149010000</v>
      </c>
      <c r="H718" s="90"/>
      <c r="I718" s="90"/>
      <c r="J718" s="90"/>
      <c r="K718" s="90"/>
      <c r="L718" s="90">
        <v>98677993.15</v>
      </c>
      <c r="M718" s="90">
        <v>98677993.15</v>
      </c>
      <c r="N718" s="91">
        <v>98677993.15</v>
      </c>
      <c r="O718" s="91"/>
      <c r="P718" s="91"/>
      <c r="Q718" s="91"/>
      <c r="R718" s="91"/>
    </row>
    <row r="719" spans="1:18" s="27" customFormat="1" ht="12.75">
      <c r="A719" s="93" t="s">
        <v>1359</v>
      </c>
      <c r="B719" s="52">
        <v>200</v>
      </c>
      <c r="C719" s="52" t="s">
        <v>2054</v>
      </c>
      <c r="D719" s="86" t="str">
        <f t="shared" si="11"/>
        <v>000 0703 0000000 000 212</v>
      </c>
      <c r="E719" s="89">
        <v>1021000</v>
      </c>
      <c r="F719" s="90">
        <v>1021000</v>
      </c>
      <c r="G719" s="90">
        <v>1021000</v>
      </c>
      <c r="H719" s="90"/>
      <c r="I719" s="90"/>
      <c r="J719" s="90"/>
      <c r="K719" s="90"/>
      <c r="L719" s="90">
        <v>638273.17</v>
      </c>
      <c r="M719" s="90">
        <v>638273.17</v>
      </c>
      <c r="N719" s="91">
        <v>638273.17</v>
      </c>
      <c r="O719" s="91"/>
      <c r="P719" s="91"/>
      <c r="Q719" s="91"/>
      <c r="R719" s="91"/>
    </row>
    <row r="720" spans="1:18" s="27" customFormat="1" ht="12.75">
      <c r="A720" s="93" t="s">
        <v>1361</v>
      </c>
      <c r="B720" s="52">
        <v>200</v>
      </c>
      <c r="C720" s="52" t="s">
        <v>2055</v>
      </c>
      <c r="D720" s="86" t="str">
        <f t="shared" si="11"/>
        <v>000 0703 0000000 000 213</v>
      </c>
      <c r="E720" s="89">
        <v>39036000</v>
      </c>
      <c r="F720" s="90">
        <v>39036000</v>
      </c>
      <c r="G720" s="90">
        <v>39036000</v>
      </c>
      <c r="H720" s="90"/>
      <c r="I720" s="90"/>
      <c r="J720" s="90"/>
      <c r="K720" s="90"/>
      <c r="L720" s="90">
        <v>25994087.39</v>
      </c>
      <c r="M720" s="90">
        <v>25994087.39</v>
      </c>
      <c r="N720" s="91">
        <v>25994087.39</v>
      </c>
      <c r="O720" s="91"/>
      <c r="P720" s="91"/>
      <c r="Q720" s="91"/>
      <c r="R720" s="91"/>
    </row>
    <row r="721" spans="1:18" s="27" customFormat="1" ht="12.75">
      <c r="A721" s="93" t="s">
        <v>1363</v>
      </c>
      <c r="B721" s="52">
        <v>200</v>
      </c>
      <c r="C721" s="52" t="s">
        <v>2056</v>
      </c>
      <c r="D721" s="86" t="str">
        <f t="shared" si="11"/>
        <v>000 0703 0000000 000 220</v>
      </c>
      <c r="E721" s="89">
        <v>110719000</v>
      </c>
      <c r="F721" s="90">
        <v>110719000</v>
      </c>
      <c r="G721" s="90">
        <v>110719000</v>
      </c>
      <c r="H721" s="90"/>
      <c r="I721" s="90"/>
      <c r="J721" s="90"/>
      <c r="K721" s="90"/>
      <c r="L721" s="90">
        <v>48571476.64</v>
      </c>
      <c r="M721" s="90">
        <v>48571476.64</v>
      </c>
      <c r="N721" s="91">
        <v>48571476.64</v>
      </c>
      <c r="O721" s="91"/>
      <c r="P721" s="91"/>
      <c r="Q721" s="91"/>
      <c r="R721" s="91"/>
    </row>
    <row r="722" spans="1:18" s="27" customFormat="1" ht="12.75">
      <c r="A722" s="93" t="s">
        <v>1365</v>
      </c>
      <c r="B722" s="52">
        <v>200</v>
      </c>
      <c r="C722" s="52" t="s">
        <v>2057</v>
      </c>
      <c r="D722" s="86" t="str">
        <f t="shared" si="11"/>
        <v>000 0703 0000000 000 221</v>
      </c>
      <c r="E722" s="89">
        <v>1774000</v>
      </c>
      <c r="F722" s="90">
        <v>1774000</v>
      </c>
      <c r="G722" s="90">
        <v>1774000</v>
      </c>
      <c r="H722" s="90"/>
      <c r="I722" s="90"/>
      <c r="J722" s="90"/>
      <c r="K722" s="90"/>
      <c r="L722" s="90">
        <v>1042494.04</v>
      </c>
      <c r="M722" s="90">
        <v>1042494.04</v>
      </c>
      <c r="N722" s="91">
        <v>1042494.04</v>
      </c>
      <c r="O722" s="91"/>
      <c r="P722" s="91"/>
      <c r="Q722" s="91"/>
      <c r="R722" s="91"/>
    </row>
    <row r="723" spans="1:18" s="27" customFormat="1" ht="12.75">
      <c r="A723" s="93" t="s">
        <v>1367</v>
      </c>
      <c r="B723" s="52">
        <v>200</v>
      </c>
      <c r="C723" s="52" t="s">
        <v>2058</v>
      </c>
      <c r="D723" s="86" t="str">
        <f t="shared" si="11"/>
        <v>000 0703 0000000 000 222</v>
      </c>
      <c r="E723" s="89">
        <v>149000</v>
      </c>
      <c r="F723" s="90">
        <v>149000</v>
      </c>
      <c r="G723" s="90">
        <v>149000</v>
      </c>
      <c r="H723" s="90"/>
      <c r="I723" s="90"/>
      <c r="J723" s="90"/>
      <c r="K723" s="90"/>
      <c r="L723" s="90">
        <v>40646.1</v>
      </c>
      <c r="M723" s="90">
        <v>40646.1</v>
      </c>
      <c r="N723" s="91">
        <v>40646.1</v>
      </c>
      <c r="O723" s="91"/>
      <c r="P723" s="91"/>
      <c r="Q723" s="91"/>
      <c r="R723" s="91"/>
    </row>
    <row r="724" spans="1:18" s="27" customFormat="1" ht="12.75">
      <c r="A724" s="93" t="s">
        <v>1369</v>
      </c>
      <c r="B724" s="52">
        <v>200</v>
      </c>
      <c r="C724" s="52" t="s">
        <v>2059</v>
      </c>
      <c r="D724" s="86" t="str">
        <f t="shared" si="11"/>
        <v>000 0703 0000000 000 223</v>
      </c>
      <c r="E724" s="89">
        <v>60074000</v>
      </c>
      <c r="F724" s="90">
        <v>60074000</v>
      </c>
      <c r="G724" s="90">
        <v>60074000</v>
      </c>
      <c r="H724" s="90"/>
      <c r="I724" s="90"/>
      <c r="J724" s="90"/>
      <c r="K724" s="90"/>
      <c r="L724" s="90">
        <v>31808334.39</v>
      </c>
      <c r="M724" s="90">
        <v>31808334.39</v>
      </c>
      <c r="N724" s="91">
        <v>31808334.39</v>
      </c>
      <c r="O724" s="91"/>
      <c r="P724" s="91"/>
      <c r="Q724" s="91"/>
      <c r="R724" s="91"/>
    </row>
    <row r="725" spans="1:18" s="27" customFormat="1" ht="22.5">
      <c r="A725" s="93" t="s">
        <v>1371</v>
      </c>
      <c r="B725" s="52">
        <v>200</v>
      </c>
      <c r="C725" s="52" t="s">
        <v>2060</v>
      </c>
      <c r="D725" s="86" t="str">
        <f t="shared" si="11"/>
        <v>000 0703 0000000 000 224</v>
      </c>
      <c r="E725" s="89">
        <v>157000</v>
      </c>
      <c r="F725" s="90">
        <v>157000</v>
      </c>
      <c r="G725" s="90">
        <v>157000</v>
      </c>
      <c r="H725" s="90"/>
      <c r="I725" s="90"/>
      <c r="J725" s="90"/>
      <c r="K725" s="90"/>
      <c r="L725" s="90">
        <v>108920</v>
      </c>
      <c r="M725" s="90">
        <v>108920</v>
      </c>
      <c r="N725" s="91">
        <v>108920</v>
      </c>
      <c r="O725" s="91"/>
      <c r="P725" s="91"/>
      <c r="Q725" s="91"/>
      <c r="R725" s="91"/>
    </row>
    <row r="726" spans="1:18" s="27" customFormat="1" ht="22.5">
      <c r="A726" s="93" t="s">
        <v>1373</v>
      </c>
      <c r="B726" s="52">
        <v>200</v>
      </c>
      <c r="C726" s="52" t="s">
        <v>2061</v>
      </c>
      <c r="D726" s="86" t="str">
        <f t="shared" si="11"/>
        <v>000 0703 0000000 000 225</v>
      </c>
      <c r="E726" s="89">
        <v>28535323</v>
      </c>
      <c r="F726" s="90">
        <v>28535323</v>
      </c>
      <c r="G726" s="90">
        <v>28535323</v>
      </c>
      <c r="H726" s="90"/>
      <c r="I726" s="90"/>
      <c r="J726" s="90"/>
      <c r="K726" s="90"/>
      <c r="L726" s="90">
        <v>10225877.45</v>
      </c>
      <c r="M726" s="90">
        <v>10225877.45</v>
      </c>
      <c r="N726" s="91">
        <v>10225877.45</v>
      </c>
      <c r="O726" s="91"/>
      <c r="P726" s="91"/>
      <c r="Q726" s="91"/>
      <c r="R726" s="91"/>
    </row>
    <row r="727" spans="1:18" s="27" customFormat="1" ht="12.75">
      <c r="A727" s="93" t="s">
        <v>1375</v>
      </c>
      <c r="B727" s="52">
        <v>200</v>
      </c>
      <c r="C727" s="52" t="s">
        <v>2062</v>
      </c>
      <c r="D727" s="86" t="str">
        <f t="shared" si="11"/>
        <v>000 0703 0000000 000 226</v>
      </c>
      <c r="E727" s="89">
        <v>20029677</v>
      </c>
      <c r="F727" s="90">
        <v>20029677</v>
      </c>
      <c r="G727" s="90">
        <v>20029677</v>
      </c>
      <c r="H727" s="90"/>
      <c r="I727" s="90"/>
      <c r="J727" s="90"/>
      <c r="K727" s="90"/>
      <c r="L727" s="90">
        <v>5345204.66</v>
      </c>
      <c r="M727" s="90">
        <v>5345204.66</v>
      </c>
      <c r="N727" s="91">
        <v>5345204.66</v>
      </c>
      <c r="O727" s="91"/>
      <c r="P727" s="91"/>
      <c r="Q727" s="91"/>
      <c r="R727" s="91"/>
    </row>
    <row r="728" spans="1:18" s="27" customFormat="1" ht="12.75">
      <c r="A728" s="93" t="s">
        <v>1391</v>
      </c>
      <c r="B728" s="52">
        <v>200</v>
      </c>
      <c r="C728" s="52" t="s">
        <v>2063</v>
      </c>
      <c r="D728" s="86" t="str">
        <f t="shared" si="11"/>
        <v>000 0703 0000000 000 260</v>
      </c>
      <c r="E728" s="89">
        <v>59491000</v>
      </c>
      <c r="F728" s="90">
        <v>59491000</v>
      </c>
      <c r="G728" s="90">
        <v>59491000</v>
      </c>
      <c r="H728" s="90"/>
      <c r="I728" s="90"/>
      <c r="J728" s="90"/>
      <c r="K728" s="90"/>
      <c r="L728" s="90">
        <v>42821591.12</v>
      </c>
      <c r="M728" s="90">
        <v>42821591.12</v>
      </c>
      <c r="N728" s="91">
        <v>42821591.12</v>
      </c>
      <c r="O728" s="91"/>
      <c r="P728" s="91"/>
      <c r="Q728" s="91"/>
      <c r="R728" s="91"/>
    </row>
    <row r="729" spans="1:18" s="27" customFormat="1" ht="22.5">
      <c r="A729" s="93" t="s">
        <v>1393</v>
      </c>
      <c r="B729" s="52">
        <v>200</v>
      </c>
      <c r="C729" s="52" t="s">
        <v>2064</v>
      </c>
      <c r="D729" s="86" t="str">
        <f t="shared" si="11"/>
        <v>000 0703 0000000 000 262</v>
      </c>
      <c r="E729" s="89">
        <v>59491000</v>
      </c>
      <c r="F729" s="90">
        <v>59491000</v>
      </c>
      <c r="G729" s="90">
        <v>59491000</v>
      </c>
      <c r="H729" s="90"/>
      <c r="I729" s="90"/>
      <c r="J729" s="90"/>
      <c r="K729" s="90"/>
      <c r="L729" s="90">
        <v>42821591.12</v>
      </c>
      <c r="M729" s="90">
        <v>42821591.12</v>
      </c>
      <c r="N729" s="91">
        <v>42821591.12</v>
      </c>
      <c r="O729" s="91"/>
      <c r="P729" s="91"/>
      <c r="Q729" s="91"/>
      <c r="R729" s="91"/>
    </row>
    <row r="730" spans="1:18" s="27" customFormat="1" ht="12.75">
      <c r="A730" s="93" t="s">
        <v>1395</v>
      </c>
      <c r="B730" s="52">
        <v>200</v>
      </c>
      <c r="C730" s="52" t="s">
        <v>2065</v>
      </c>
      <c r="D730" s="86" t="str">
        <f t="shared" si="11"/>
        <v>000 0703 0000000 000 290</v>
      </c>
      <c r="E730" s="89">
        <v>74419000</v>
      </c>
      <c r="F730" s="90">
        <v>74419000</v>
      </c>
      <c r="G730" s="90">
        <v>74419000</v>
      </c>
      <c r="H730" s="90"/>
      <c r="I730" s="90"/>
      <c r="J730" s="90"/>
      <c r="K730" s="90"/>
      <c r="L730" s="90">
        <v>42147389.76</v>
      </c>
      <c r="M730" s="90">
        <v>42147389.76</v>
      </c>
      <c r="N730" s="91">
        <v>42147389.76</v>
      </c>
      <c r="O730" s="91"/>
      <c r="P730" s="91"/>
      <c r="Q730" s="91"/>
      <c r="R730" s="91"/>
    </row>
    <row r="731" spans="1:18" s="27" customFormat="1" ht="12.75">
      <c r="A731" s="93" t="s">
        <v>1397</v>
      </c>
      <c r="B731" s="52">
        <v>200</v>
      </c>
      <c r="C731" s="52" t="s">
        <v>2066</v>
      </c>
      <c r="D731" s="86" t="str">
        <f t="shared" si="11"/>
        <v>000 0703 0000000 000 300</v>
      </c>
      <c r="E731" s="89">
        <v>15820000</v>
      </c>
      <c r="F731" s="90">
        <v>15820000</v>
      </c>
      <c r="G731" s="90">
        <v>15820000</v>
      </c>
      <c r="H731" s="90"/>
      <c r="I731" s="90"/>
      <c r="J731" s="90"/>
      <c r="K731" s="90"/>
      <c r="L731" s="90">
        <v>8204437.67</v>
      </c>
      <c r="M731" s="90">
        <v>8204437.67</v>
      </c>
      <c r="N731" s="91">
        <v>8204437.67</v>
      </c>
      <c r="O731" s="91"/>
      <c r="P731" s="91"/>
      <c r="Q731" s="91"/>
      <c r="R731" s="91"/>
    </row>
    <row r="732" spans="1:18" s="27" customFormat="1" ht="22.5">
      <c r="A732" s="93" t="s">
        <v>1399</v>
      </c>
      <c r="B732" s="52">
        <v>200</v>
      </c>
      <c r="C732" s="52" t="s">
        <v>2067</v>
      </c>
      <c r="D732" s="86" t="str">
        <f t="shared" si="11"/>
        <v>000 0703 0000000 000 310</v>
      </c>
      <c r="E732" s="89">
        <v>496000</v>
      </c>
      <c r="F732" s="90">
        <v>496000</v>
      </c>
      <c r="G732" s="90">
        <v>496000</v>
      </c>
      <c r="H732" s="90"/>
      <c r="I732" s="90"/>
      <c r="J732" s="90"/>
      <c r="K732" s="90"/>
      <c r="L732" s="90">
        <v>139863.54</v>
      </c>
      <c r="M732" s="90">
        <v>139863.54</v>
      </c>
      <c r="N732" s="91">
        <v>139863.54</v>
      </c>
      <c r="O732" s="91"/>
      <c r="P732" s="91"/>
      <c r="Q732" s="91"/>
      <c r="R732" s="91"/>
    </row>
    <row r="733" spans="1:18" s="27" customFormat="1" ht="22.5">
      <c r="A733" s="93" t="s">
        <v>1405</v>
      </c>
      <c r="B733" s="52">
        <v>200</v>
      </c>
      <c r="C733" s="52" t="s">
        <v>2068</v>
      </c>
      <c r="D733" s="86" t="str">
        <f t="shared" si="11"/>
        <v>000 0703 0000000 000 340</v>
      </c>
      <c r="E733" s="89">
        <v>15324000</v>
      </c>
      <c r="F733" s="90">
        <v>15324000</v>
      </c>
      <c r="G733" s="90">
        <v>15324000</v>
      </c>
      <c r="H733" s="90"/>
      <c r="I733" s="90"/>
      <c r="J733" s="90"/>
      <c r="K733" s="90"/>
      <c r="L733" s="90">
        <v>8064574.13</v>
      </c>
      <c r="M733" s="90">
        <v>8064574.13</v>
      </c>
      <c r="N733" s="91">
        <v>8064574.13</v>
      </c>
      <c r="O733" s="91"/>
      <c r="P733" s="91"/>
      <c r="Q733" s="91"/>
      <c r="R733" s="91"/>
    </row>
    <row r="734" spans="1:18" s="27" customFormat="1" ht="12.75">
      <c r="A734" s="93" t="s">
        <v>2069</v>
      </c>
      <c r="B734" s="52">
        <v>200</v>
      </c>
      <c r="C734" s="52" t="s">
        <v>2070</v>
      </c>
      <c r="D734" s="86" t="str">
        <f t="shared" si="11"/>
        <v>000 0704 0000000 000 000</v>
      </c>
      <c r="E734" s="89">
        <v>1578486000</v>
      </c>
      <c r="F734" s="90">
        <v>1578486000</v>
      </c>
      <c r="G734" s="90">
        <v>1578486000</v>
      </c>
      <c r="H734" s="90"/>
      <c r="I734" s="90"/>
      <c r="J734" s="90"/>
      <c r="K734" s="90"/>
      <c r="L734" s="90">
        <v>995178452.04</v>
      </c>
      <c r="M734" s="90">
        <v>995178452.04</v>
      </c>
      <c r="N734" s="91">
        <v>995178452.04</v>
      </c>
      <c r="O734" s="91"/>
      <c r="P734" s="91"/>
      <c r="Q734" s="91"/>
      <c r="R734" s="91"/>
    </row>
    <row r="735" spans="1:18" s="27" customFormat="1" ht="12.75">
      <c r="A735" s="93" t="s">
        <v>1353</v>
      </c>
      <c r="B735" s="52">
        <v>200</v>
      </c>
      <c r="C735" s="52" t="s">
        <v>2071</v>
      </c>
      <c r="D735" s="86" t="str">
        <f t="shared" si="11"/>
        <v>000 0704 0000000 000 200</v>
      </c>
      <c r="E735" s="89">
        <v>1563663000</v>
      </c>
      <c r="F735" s="90">
        <v>1563663000</v>
      </c>
      <c r="G735" s="90">
        <v>1563663000</v>
      </c>
      <c r="H735" s="90"/>
      <c r="I735" s="90"/>
      <c r="J735" s="90"/>
      <c r="K735" s="90"/>
      <c r="L735" s="90">
        <v>985737287.14</v>
      </c>
      <c r="M735" s="90">
        <v>985737287.14</v>
      </c>
      <c r="N735" s="91">
        <v>985737287.14</v>
      </c>
      <c r="O735" s="91"/>
      <c r="P735" s="91"/>
      <c r="Q735" s="91"/>
      <c r="R735" s="91"/>
    </row>
    <row r="736" spans="1:18" s="27" customFormat="1" ht="22.5">
      <c r="A736" s="93" t="s">
        <v>1355</v>
      </c>
      <c r="B736" s="52">
        <v>200</v>
      </c>
      <c r="C736" s="52" t="s">
        <v>2072</v>
      </c>
      <c r="D736" s="86" t="str">
        <f t="shared" si="11"/>
        <v>000 0704 0000000 000 210</v>
      </c>
      <c r="E736" s="89">
        <v>839515000</v>
      </c>
      <c r="F736" s="90">
        <v>839515000</v>
      </c>
      <c r="G736" s="90">
        <v>839515000</v>
      </c>
      <c r="H736" s="90"/>
      <c r="I736" s="90"/>
      <c r="J736" s="90"/>
      <c r="K736" s="90"/>
      <c r="L736" s="90">
        <v>574974630.85</v>
      </c>
      <c r="M736" s="90">
        <v>574974630.85</v>
      </c>
      <c r="N736" s="91">
        <v>574974630.85</v>
      </c>
      <c r="O736" s="91"/>
      <c r="P736" s="91"/>
      <c r="Q736" s="91"/>
      <c r="R736" s="91"/>
    </row>
    <row r="737" spans="1:18" s="27" customFormat="1" ht="12.75">
      <c r="A737" s="93" t="s">
        <v>1357</v>
      </c>
      <c r="B737" s="52">
        <v>200</v>
      </c>
      <c r="C737" s="52" t="s">
        <v>2073</v>
      </c>
      <c r="D737" s="86" t="str">
        <f t="shared" si="11"/>
        <v>000 0704 0000000 000 211</v>
      </c>
      <c r="E737" s="89">
        <v>662316000</v>
      </c>
      <c r="F737" s="90">
        <v>662316000</v>
      </c>
      <c r="G737" s="90">
        <v>662316000</v>
      </c>
      <c r="H737" s="90"/>
      <c r="I737" s="90"/>
      <c r="J737" s="90"/>
      <c r="K737" s="90"/>
      <c r="L737" s="90">
        <v>455341235.82</v>
      </c>
      <c r="M737" s="90">
        <v>455341235.82</v>
      </c>
      <c r="N737" s="91">
        <v>455341235.82</v>
      </c>
      <c r="O737" s="91"/>
      <c r="P737" s="91"/>
      <c r="Q737" s="91"/>
      <c r="R737" s="91"/>
    </row>
    <row r="738" spans="1:18" s="27" customFormat="1" ht="12.75">
      <c r="A738" s="93" t="s">
        <v>1359</v>
      </c>
      <c r="B738" s="52">
        <v>200</v>
      </c>
      <c r="C738" s="52" t="s">
        <v>2074</v>
      </c>
      <c r="D738" s="86" t="str">
        <f t="shared" si="11"/>
        <v>000 0704 0000000 000 212</v>
      </c>
      <c r="E738" s="89">
        <v>4176000</v>
      </c>
      <c r="F738" s="90">
        <v>4176000</v>
      </c>
      <c r="G738" s="90">
        <v>4176000</v>
      </c>
      <c r="H738" s="90"/>
      <c r="I738" s="90"/>
      <c r="J738" s="90"/>
      <c r="K738" s="90"/>
      <c r="L738" s="90">
        <v>2367841.33</v>
      </c>
      <c r="M738" s="90">
        <v>2367841.33</v>
      </c>
      <c r="N738" s="91">
        <v>2367841.33</v>
      </c>
      <c r="O738" s="91"/>
      <c r="P738" s="91"/>
      <c r="Q738" s="91"/>
      <c r="R738" s="91"/>
    </row>
    <row r="739" spans="1:18" s="27" customFormat="1" ht="12.75">
      <c r="A739" s="93" t="s">
        <v>1361</v>
      </c>
      <c r="B739" s="52">
        <v>200</v>
      </c>
      <c r="C739" s="52" t="s">
        <v>2075</v>
      </c>
      <c r="D739" s="86" t="str">
        <f t="shared" si="11"/>
        <v>000 0704 0000000 000 213</v>
      </c>
      <c r="E739" s="89">
        <v>173023000</v>
      </c>
      <c r="F739" s="90">
        <v>173023000</v>
      </c>
      <c r="G739" s="90">
        <v>173023000</v>
      </c>
      <c r="H739" s="90"/>
      <c r="I739" s="90"/>
      <c r="J739" s="90"/>
      <c r="K739" s="90"/>
      <c r="L739" s="90">
        <v>117265553.7</v>
      </c>
      <c r="M739" s="90">
        <v>117265553.7</v>
      </c>
      <c r="N739" s="91">
        <v>117265553.7</v>
      </c>
      <c r="O739" s="91"/>
      <c r="P739" s="91"/>
      <c r="Q739" s="91"/>
      <c r="R739" s="91"/>
    </row>
    <row r="740" spans="1:18" s="27" customFormat="1" ht="12.75">
      <c r="A740" s="93" t="s">
        <v>1363</v>
      </c>
      <c r="B740" s="52">
        <v>200</v>
      </c>
      <c r="C740" s="52" t="s">
        <v>2076</v>
      </c>
      <c r="D740" s="86" t="str">
        <f t="shared" si="11"/>
        <v>000 0704 0000000 000 220</v>
      </c>
      <c r="E740" s="89">
        <v>357106000</v>
      </c>
      <c r="F740" s="90">
        <v>357106000</v>
      </c>
      <c r="G740" s="90">
        <v>357106000</v>
      </c>
      <c r="H740" s="90"/>
      <c r="I740" s="90"/>
      <c r="J740" s="90"/>
      <c r="K740" s="90"/>
      <c r="L740" s="90">
        <v>144621365.61</v>
      </c>
      <c r="M740" s="90">
        <v>144621365.61</v>
      </c>
      <c r="N740" s="91">
        <v>144621365.61</v>
      </c>
      <c r="O740" s="91"/>
      <c r="P740" s="91"/>
      <c r="Q740" s="91"/>
      <c r="R740" s="91"/>
    </row>
    <row r="741" spans="1:18" s="27" customFormat="1" ht="12.75">
      <c r="A741" s="93" t="s">
        <v>1365</v>
      </c>
      <c r="B741" s="52">
        <v>200</v>
      </c>
      <c r="C741" s="52" t="s">
        <v>2077</v>
      </c>
      <c r="D741" s="86" t="str">
        <f t="shared" si="11"/>
        <v>000 0704 0000000 000 221</v>
      </c>
      <c r="E741" s="89">
        <v>4763000</v>
      </c>
      <c r="F741" s="90">
        <v>4763000</v>
      </c>
      <c r="G741" s="90">
        <v>4763000</v>
      </c>
      <c r="H741" s="90"/>
      <c r="I741" s="90"/>
      <c r="J741" s="90"/>
      <c r="K741" s="90"/>
      <c r="L741" s="90">
        <v>2954105.7</v>
      </c>
      <c r="M741" s="90">
        <v>2954105.7</v>
      </c>
      <c r="N741" s="91">
        <v>2954105.7</v>
      </c>
      <c r="O741" s="91"/>
      <c r="P741" s="91"/>
      <c r="Q741" s="91"/>
      <c r="R741" s="91"/>
    </row>
    <row r="742" spans="1:18" s="27" customFormat="1" ht="12.75">
      <c r="A742" s="93" t="s">
        <v>1367</v>
      </c>
      <c r="B742" s="52">
        <v>200</v>
      </c>
      <c r="C742" s="52" t="s">
        <v>2078</v>
      </c>
      <c r="D742" s="86" t="str">
        <f t="shared" si="11"/>
        <v>000 0704 0000000 000 222</v>
      </c>
      <c r="E742" s="89">
        <v>732000</v>
      </c>
      <c r="F742" s="90">
        <v>732000</v>
      </c>
      <c r="G742" s="90">
        <v>732000</v>
      </c>
      <c r="H742" s="90"/>
      <c r="I742" s="90"/>
      <c r="J742" s="90"/>
      <c r="K742" s="90"/>
      <c r="L742" s="90">
        <v>425378.05</v>
      </c>
      <c r="M742" s="90">
        <v>425378.05</v>
      </c>
      <c r="N742" s="91">
        <v>425378.05</v>
      </c>
      <c r="O742" s="91"/>
      <c r="P742" s="91"/>
      <c r="Q742" s="91"/>
      <c r="R742" s="91"/>
    </row>
    <row r="743" spans="1:18" s="27" customFormat="1" ht="12.75">
      <c r="A743" s="93" t="s">
        <v>1369</v>
      </c>
      <c r="B743" s="52">
        <v>200</v>
      </c>
      <c r="C743" s="52" t="s">
        <v>2079</v>
      </c>
      <c r="D743" s="86" t="str">
        <f t="shared" si="11"/>
        <v>000 0704 0000000 000 223</v>
      </c>
      <c r="E743" s="89">
        <v>177683000</v>
      </c>
      <c r="F743" s="90">
        <v>177683000</v>
      </c>
      <c r="G743" s="90">
        <v>177683000</v>
      </c>
      <c r="H743" s="90"/>
      <c r="I743" s="90"/>
      <c r="J743" s="90"/>
      <c r="K743" s="90"/>
      <c r="L743" s="90">
        <v>103349409.07</v>
      </c>
      <c r="M743" s="90">
        <v>103349409.07</v>
      </c>
      <c r="N743" s="91">
        <v>103349409.07</v>
      </c>
      <c r="O743" s="91"/>
      <c r="P743" s="91"/>
      <c r="Q743" s="91"/>
      <c r="R743" s="91"/>
    </row>
    <row r="744" spans="1:18" s="27" customFormat="1" ht="22.5">
      <c r="A744" s="93" t="s">
        <v>1371</v>
      </c>
      <c r="B744" s="52">
        <v>200</v>
      </c>
      <c r="C744" s="52" t="s">
        <v>2080</v>
      </c>
      <c r="D744" s="86" t="str">
        <f t="shared" si="11"/>
        <v>000 0704 0000000 000 224</v>
      </c>
      <c r="E744" s="89">
        <v>4372000</v>
      </c>
      <c r="F744" s="90">
        <v>4372000</v>
      </c>
      <c r="G744" s="90">
        <v>4372000</v>
      </c>
      <c r="H744" s="90"/>
      <c r="I744" s="90"/>
      <c r="J744" s="90"/>
      <c r="K744" s="90"/>
      <c r="L744" s="90">
        <v>2110136.89</v>
      </c>
      <c r="M744" s="90">
        <v>2110136.89</v>
      </c>
      <c r="N744" s="91">
        <v>2110136.89</v>
      </c>
      <c r="O744" s="91"/>
      <c r="P744" s="91"/>
      <c r="Q744" s="91"/>
      <c r="R744" s="91"/>
    </row>
    <row r="745" spans="1:18" s="27" customFormat="1" ht="22.5">
      <c r="A745" s="93" t="s">
        <v>1373</v>
      </c>
      <c r="B745" s="52">
        <v>200</v>
      </c>
      <c r="C745" s="52" t="s">
        <v>2081</v>
      </c>
      <c r="D745" s="86" t="str">
        <f t="shared" si="11"/>
        <v>000 0704 0000000 000 225</v>
      </c>
      <c r="E745" s="89">
        <v>94627000</v>
      </c>
      <c r="F745" s="90">
        <v>94627000</v>
      </c>
      <c r="G745" s="90">
        <v>94627000</v>
      </c>
      <c r="H745" s="90"/>
      <c r="I745" s="90"/>
      <c r="J745" s="90"/>
      <c r="K745" s="90"/>
      <c r="L745" s="90">
        <v>23383788.24</v>
      </c>
      <c r="M745" s="90">
        <v>23383788.24</v>
      </c>
      <c r="N745" s="91">
        <v>23383788.24</v>
      </c>
      <c r="O745" s="91"/>
      <c r="P745" s="91"/>
      <c r="Q745" s="91"/>
      <c r="R745" s="91"/>
    </row>
    <row r="746" spans="1:18" s="27" customFormat="1" ht="12.75">
      <c r="A746" s="93" t="s">
        <v>1375</v>
      </c>
      <c r="B746" s="52">
        <v>200</v>
      </c>
      <c r="C746" s="52" t="s">
        <v>2082</v>
      </c>
      <c r="D746" s="86" t="str">
        <f t="shared" si="11"/>
        <v>000 0704 0000000 000 226</v>
      </c>
      <c r="E746" s="89">
        <v>74929000</v>
      </c>
      <c r="F746" s="90">
        <v>74929000</v>
      </c>
      <c r="G746" s="90">
        <v>74929000</v>
      </c>
      <c r="H746" s="90"/>
      <c r="I746" s="90"/>
      <c r="J746" s="90"/>
      <c r="K746" s="90"/>
      <c r="L746" s="90">
        <v>12398547.66</v>
      </c>
      <c r="M746" s="90">
        <v>12398547.66</v>
      </c>
      <c r="N746" s="91">
        <v>12398547.66</v>
      </c>
      <c r="O746" s="91"/>
      <c r="P746" s="91"/>
      <c r="Q746" s="91"/>
      <c r="R746" s="91"/>
    </row>
    <row r="747" spans="1:18" s="27" customFormat="1" ht="12.75">
      <c r="A747" s="93" t="s">
        <v>1391</v>
      </c>
      <c r="B747" s="52">
        <v>200</v>
      </c>
      <c r="C747" s="52" t="s">
        <v>2083</v>
      </c>
      <c r="D747" s="86" t="str">
        <f t="shared" si="11"/>
        <v>000 0704 0000000 000 260</v>
      </c>
      <c r="E747" s="89">
        <v>128294000</v>
      </c>
      <c r="F747" s="90">
        <v>128294000</v>
      </c>
      <c r="G747" s="90">
        <v>128294000</v>
      </c>
      <c r="H747" s="90"/>
      <c r="I747" s="90"/>
      <c r="J747" s="90"/>
      <c r="K747" s="90"/>
      <c r="L747" s="90">
        <v>92507929.46</v>
      </c>
      <c r="M747" s="90">
        <v>92507929.46</v>
      </c>
      <c r="N747" s="91">
        <v>92507929.46</v>
      </c>
      <c r="O747" s="91"/>
      <c r="P747" s="91"/>
      <c r="Q747" s="91"/>
      <c r="R747" s="91"/>
    </row>
    <row r="748" spans="1:18" s="27" customFormat="1" ht="22.5">
      <c r="A748" s="93" t="s">
        <v>1393</v>
      </c>
      <c r="B748" s="52">
        <v>200</v>
      </c>
      <c r="C748" s="52" t="s">
        <v>2084</v>
      </c>
      <c r="D748" s="86" t="str">
        <f t="shared" si="11"/>
        <v>000 0704 0000000 000 262</v>
      </c>
      <c r="E748" s="89">
        <v>128294000</v>
      </c>
      <c r="F748" s="90">
        <v>128294000</v>
      </c>
      <c r="G748" s="90">
        <v>128294000</v>
      </c>
      <c r="H748" s="90"/>
      <c r="I748" s="90"/>
      <c r="J748" s="90"/>
      <c r="K748" s="90"/>
      <c r="L748" s="90">
        <v>92507929.46</v>
      </c>
      <c r="M748" s="90">
        <v>92507929.46</v>
      </c>
      <c r="N748" s="91">
        <v>92507929.46</v>
      </c>
      <c r="O748" s="91"/>
      <c r="P748" s="91"/>
      <c r="Q748" s="91"/>
      <c r="R748" s="91"/>
    </row>
    <row r="749" spans="1:18" s="27" customFormat="1" ht="12.75">
      <c r="A749" s="93" t="s">
        <v>1395</v>
      </c>
      <c r="B749" s="52">
        <v>200</v>
      </c>
      <c r="C749" s="52" t="s">
        <v>2085</v>
      </c>
      <c r="D749" s="86" t="str">
        <f t="shared" si="11"/>
        <v>000 0704 0000000 000 290</v>
      </c>
      <c r="E749" s="89">
        <v>238748000</v>
      </c>
      <c r="F749" s="90">
        <v>238748000</v>
      </c>
      <c r="G749" s="90">
        <v>238748000</v>
      </c>
      <c r="H749" s="90"/>
      <c r="I749" s="90"/>
      <c r="J749" s="90"/>
      <c r="K749" s="90"/>
      <c r="L749" s="90">
        <v>173633361.22</v>
      </c>
      <c r="M749" s="90">
        <v>173633361.22</v>
      </c>
      <c r="N749" s="91">
        <v>173633361.22</v>
      </c>
      <c r="O749" s="91"/>
      <c r="P749" s="91"/>
      <c r="Q749" s="91"/>
      <c r="R749" s="91"/>
    </row>
    <row r="750" spans="1:18" s="27" customFormat="1" ht="12.75">
      <c r="A750" s="93" t="s">
        <v>1397</v>
      </c>
      <c r="B750" s="52">
        <v>200</v>
      </c>
      <c r="C750" s="52" t="s">
        <v>2086</v>
      </c>
      <c r="D750" s="86" t="str">
        <f t="shared" si="11"/>
        <v>000 0704 0000000 000 300</v>
      </c>
      <c r="E750" s="89">
        <v>14823000</v>
      </c>
      <c r="F750" s="90">
        <v>14823000</v>
      </c>
      <c r="G750" s="90">
        <v>14823000</v>
      </c>
      <c r="H750" s="90"/>
      <c r="I750" s="90"/>
      <c r="J750" s="90"/>
      <c r="K750" s="90"/>
      <c r="L750" s="90">
        <v>9441164.9</v>
      </c>
      <c r="M750" s="90">
        <v>9441164.9</v>
      </c>
      <c r="N750" s="91">
        <v>9441164.9</v>
      </c>
      <c r="O750" s="91"/>
      <c r="P750" s="91"/>
      <c r="Q750" s="91"/>
      <c r="R750" s="91"/>
    </row>
    <row r="751" spans="1:18" s="27" customFormat="1" ht="22.5">
      <c r="A751" s="93" t="s">
        <v>1399</v>
      </c>
      <c r="B751" s="52">
        <v>200</v>
      </c>
      <c r="C751" s="52" t="s">
        <v>2087</v>
      </c>
      <c r="D751" s="86" t="str">
        <f t="shared" si="11"/>
        <v>000 0704 0000000 000 310</v>
      </c>
      <c r="E751" s="89">
        <v>2978000</v>
      </c>
      <c r="F751" s="90">
        <v>2978000</v>
      </c>
      <c r="G751" s="90">
        <v>2978000</v>
      </c>
      <c r="H751" s="90"/>
      <c r="I751" s="90"/>
      <c r="J751" s="90"/>
      <c r="K751" s="90"/>
      <c r="L751" s="90">
        <v>1358256.21</v>
      </c>
      <c r="M751" s="90">
        <v>1358256.21</v>
      </c>
      <c r="N751" s="91">
        <v>1358256.21</v>
      </c>
      <c r="O751" s="91"/>
      <c r="P751" s="91"/>
      <c r="Q751" s="91"/>
      <c r="R751" s="91"/>
    </row>
    <row r="752" spans="1:18" s="27" customFormat="1" ht="22.5">
      <c r="A752" s="93" t="s">
        <v>1405</v>
      </c>
      <c r="B752" s="52">
        <v>200</v>
      </c>
      <c r="C752" s="52" t="s">
        <v>2088</v>
      </c>
      <c r="D752" s="86" t="str">
        <f t="shared" si="11"/>
        <v>000 0704 0000000 000 340</v>
      </c>
      <c r="E752" s="89">
        <v>11845000</v>
      </c>
      <c r="F752" s="90">
        <v>11845000</v>
      </c>
      <c r="G752" s="90">
        <v>11845000</v>
      </c>
      <c r="H752" s="90"/>
      <c r="I752" s="90"/>
      <c r="J752" s="90"/>
      <c r="K752" s="90"/>
      <c r="L752" s="90">
        <v>8082908.69</v>
      </c>
      <c r="M752" s="90">
        <v>8082908.69</v>
      </c>
      <c r="N752" s="91">
        <v>8082908.69</v>
      </c>
      <c r="O752" s="91"/>
      <c r="P752" s="91"/>
      <c r="Q752" s="91"/>
      <c r="R752" s="91"/>
    </row>
    <row r="753" spans="1:18" s="27" customFormat="1" ht="33.75">
      <c r="A753" s="93" t="s">
        <v>2089</v>
      </c>
      <c r="B753" s="52">
        <v>200</v>
      </c>
      <c r="C753" s="52" t="s">
        <v>2090</v>
      </c>
      <c r="D753" s="86" t="str">
        <f t="shared" si="11"/>
        <v>000 0705 0000000 000 000</v>
      </c>
      <c r="E753" s="89">
        <v>68199800</v>
      </c>
      <c r="F753" s="90">
        <v>68199800</v>
      </c>
      <c r="G753" s="90">
        <v>60625000</v>
      </c>
      <c r="H753" s="90">
        <v>6174800</v>
      </c>
      <c r="I753" s="90">
        <v>1400000</v>
      </c>
      <c r="J753" s="90"/>
      <c r="K753" s="90"/>
      <c r="L753" s="90">
        <v>31941608.54</v>
      </c>
      <c r="M753" s="90">
        <v>31941608.54</v>
      </c>
      <c r="N753" s="91">
        <v>26468019.88</v>
      </c>
      <c r="O753" s="91">
        <v>4452612.66</v>
      </c>
      <c r="P753" s="91">
        <v>1020976</v>
      </c>
      <c r="Q753" s="91"/>
      <c r="R753" s="91"/>
    </row>
    <row r="754" spans="1:18" s="27" customFormat="1" ht="12.75">
      <c r="A754" s="93" t="s">
        <v>1353</v>
      </c>
      <c r="B754" s="52">
        <v>200</v>
      </c>
      <c r="C754" s="52" t="s">
        <v>2091</v>
      </c>
      <c r="D754" s="86" t="str">
        <f t="shared" si="11"/>
        <v>000 0705 0000000 000 200</v>
      </c>
      <c r="E754" s="89">
        <v>67010500</v>
      </c>
      <c r="F754" s="90">
        <v>67010500</v>
      </c>
      <c r="G754" s="90">
        <v>59601000</v>
      </c>
      <c r="H754" s="90">
        <v>6009500</v>
      </c>
      <c r="I754" s="90">
        <v>1400000</v>
      </c>
      <c r="J754" s="90"/>
      <c r="K754" s="90"/>
      <c r="L754" s="90">
        <v>31594263</v>
      </c>
      <c r="M754" s="90">
        <v>31594263</v>
      </c>
      <c r="N754" s="91">
        <v>26234772.36</v>
      </c>
      <c r="O754" s="91">
        <v>4338514.64</v>
      </c>
      <c r="P754" s="91">
        <v>1020976</v>
      </c>
      <c r="Q754" s="91"/>
      <c r="R754" s="91"/>
    </row>
    <row r="755" spans="1:18" s="27" customFormat="1" ht="22.5">
      <c r="A755" s="93" t="s">
        <v>1355</v>
      </c>
      <c r="B755" s="52">
        <v>200</v>
      </c>
      <c r="C755" s="52" t="s">
        <v>2092</v>
      </c>
      <c r="D755" s="86" t="str">
        <f t="shared" si="11"/>
        <v>000 0705 0000000 000 210</v>
      </c>
      <c r="E755" s="89">
        <v>32509000</v>
      </c>
      <c r="F755" s="90">
        <v>32509000</v>
      </c>
      <c r="G755" s="90">
        <v>27928000</v>
      </c>
      <c r="H755" s="90">
        <v>4581000</v>
      </c>
      <c r="I755" s="90"/>
      <c r="J755" s="90"/>
      <c r="K755" s="90"/>
      <c r="L755" s="90">
        <v>21547369.66</v>
      </c>
      <c r="M755" s="90">
        <v>21547369.66</v>
      </c>
      <c r="N755" s="91">
        <v>18177398.85</v>
      </c>
      <c r="O755" s="91">
        <v>3369970.81</v>
      </c>
      <c r="P755" s="91"/>
      <c r="Q755" s="91"/>
      <c r="R755" s="91"/>
    </row>
    <row r="756" spans="1:18" s="27" customFormat="1" ht="12.75">
      <c r="A756" s="93" t="s">
        <v>1357</v>
      </c>
      <c r="B756" s="52">
        <v>200</v>
      </c>
      <c r="C756" s="52" t="s">
        <v>2093</v>
      </c>
      <c r="D756" s="86" t="str">
        <f t="shared" si="11"/>
        <v>000 0705 0000000 000 211</v>
      </c>
      <c r="E756" s="89">
        <v>25675200</v>
      </c>
      <c r="F756" s="90">
        <v>25675200</v>
      </c>
      <c r="G756" s="90">
        <v>22043000</v>
      </c>
      <c r="H756" s="90">
        <v>3632200</v>
      </c>
      <c r="I756" s="90"/>
      <c r="J756" s="90"/>
      <c r="K756" s="90"/>
      <c r="L756" s="90">
        <v>17124718.68</v>
      </c>
      <c r="M756" s="90">
        <v>17124718.68</v>
      </c>
      <c r="N756" s="91">
        <v>14481651.82</v>
      </c>
      <c r="O756" s="91">
        <v>2643066.86</v>
      </c>
      <c r="P756" s="91"/>
      <c r="Q756" s="91"/>
      <c r="R756" s="91"/>
    </row>
    <row r="757" spans="1:18" s="27" customFormat="1" ht="12.75">
      <c r="A757" s="93" t="s">
        <v>1359</v>
      </c>
      <c r="B757" s="52">
        <v>200</v>
      </c>
      <c r="C757" s="52" t="s">
        <v>2094</v>
      </c>
      <c r="D757" s="86" t="str">
        <f t="shared" si="11"/>
        <v>000 0705 0000000 000 212</v>
      </c>
      <c r="E757" s="89">
        <v>110000</v>
      </c>
      <c r="F757" s="90">
        <v>110000</v>
      </c>
      <c r="G757" s="90">
        <v>109000</v>
      </c>
      <c r="H757" s="90">
        <v>1000</v>
      </c>
      <c r="I757" s="90"/>
      <c r="J757" s="90"/>
      <c r="K757" s="90"/>
      <c r="L757" s="90">
        <v>51458.79</v>
      </c>
      <c r="M757" s="90">
        <v>51458.79</v>
      </c>
      <c r="N757" s="91">
        <v>51458.79</v>
      </c>
      <c r="O757" s="91"/>
      <c r="P757" s="91"/>
      <c r="Q757" s="91"/>
      <c r="R757" s="91"/>
    </row>
    <row r="758" spans="1:18" s="27" customFormat="1" ht="12.75">
      <c r="A758" s="93" t="s">
        <v>1361</v>
      </c>
      <c r="B758" s="52">
        <v>200</v>
      </c>
      <c r="C758" s="52" t="s">
        <v>2095</v>
      </c>
      <c r="D758" s="86" t="str">
        <f t="shared" si="11"/>
        <v>000 0705 0000000 000 213</v>
      </c>
      <c r="E758" s="89">
        <v>6723800</v>
      </c>
      <c r="F758" s="90">
        <v>6723800</v>
      </c>
      <c r="G758" s="90">
        <v>5776000</v>
      </c>
      <c r="H758" s="90">
        <v>947800</v>
      </c>
      <c r="I758" s="90"/>
      <c r="J758" s="90"/>
      <c r="K758" s="90"/>
      <c r="L758" s="90">
        <v>4371192.19</v>
      </c>
      <c r="M758" s="90">
        <v>4371192.19</v>
      </c>
      <c r="N758" s="91">
        <v>3644288.24</v>
      </c>
      <c r="O758" s="91">
        <v>726903.95</v>
      </c>
      <c r="P758" s="91"/>
      <c r="Q758" s="91"/>
      <c r="R758" s="91"/>
    </row>
    <row r="759" spans="1:18" s="27" customFormat="1" ht="12.75">
      <c r="A759" s="93" t="s">
        <v>1363</v>
      </c>
      <c r="B759" s="52">
        <v>200</v>
      </c>
      <c r="C759" s="52" t="s">
        <v>2096</v>
      </c>
      <c r="D759" s="86" t="str">
        <f t="shared" si="11"/>
        <v>000 0705 0000000 000 220</v>
      </c>
      <c r="E759" s="89">
        <v>31873628</v>
      </c>
      <c r="F759" s="90">
        <v>31873628</v>
      </c>
      <c r="G759" s="90">
        <v>29064000</v>
      </c>
      <c r="H759" s="90">
        <v>1409628</v>
      </c>
      <c r="I759" s="90">
        <v>1400000</v>
      </c>
      <c r="J759" s="90"/>
      <c r="K759" s="90"/>
      <c r="L759" s="90">
        <v>8136730.44</v>
      </c>
      <c r="M759" s="90">
        <v>8136730.44</v>
      </c>
      <c r="N759" s="91">
        <v>6163082.61</v>
      </c>
      <c r="O759" s="91">
        <v>952671.83</v>
      </c>
      <c r="P759" s="91">
        <v>1020976</v>
      </c>
      <c r="Q759" s="91"/>
      <c r="R759" s="91"/>
    </row>
    <row r="760" spans="1:18" s="27" customFormat="1" ht="12.75">
      <c r="A760" s="93" t="s">
        <v>1365</v>
      </c>
      <c r="B760" s="52">
        <v>200</v>
      </c>
      <c r="C760" s="52" t="s">
        <v>2097</v>
      </c>
      <c r="D760" s="86" t="str">
        <f t="shared" si="11"/>
        <v>000 0705 0000000 000 221</v>
      </c>
      <c r="E760" s="89">
        <v>808000.29</v>
      </c>
      <c r="F760" s="90">
        <v>808000.29</v>
      </c>
      <c r="G760" s="90">
        <v>751000.29</v>
      </c>
      <c r="H760" s="90">
        <v>57000</v>
      </c>
      <c r="I760" s="90"/>
      <c r="J760" s="90"/>
      <c r="K760" s="90"/>
      <c r="L760" s="90">
        <v>295447.82</v>
      </c>
      <c r="M760" s="90">
        <v>295447.82</v>
      </c>
      <c r="N760" s="91">
        <v>253840.25</v>
      </c>
      <c r="O760" s="91">
        <v>41607.57</v>
      </c>
      <c r="P760" s="91"/>
      <c r="Q760" s="91"/>
      <c r="R760" s="91"/>
    </row>
    <row r="761" spans="1:18" s="27" customFormat="1" ht="12.75">
      <c r="A761" s="93" t="s">
        <v>1367</v>
      </c>
      <c r="B761" s="52">
        <v>200</v>
      </c>
      <c r="C761" s="52" t="s">
        <v>2098</v>
      </c>
      <c r="D761" s="86" t="str">
        <f t="shared" si="11"/>
        <v>000 0705 0000000 000 222</v>
      </c>
      <c r="E761" s="89">
        <v>210000</v>
      </c>
      <c r="F761" s="90">
        <v>210000</v>
      </c>
      <c r="G761" s="90">
        <v>210000</v>
      </c>
      <c r="H761" s="90"/>
      <c r="I761" s="90"/>
      <c r="J761" s="90"/>
      <c r="K761" s="90"/>
      <c r="L761" s="90">
        <v>126908.88</v>
      </c>
      <c r="M761" s="90">
        <v>126908.88</v>
      </c>
      <c r="N761" s="91">
        <v>126908.88</v>
      </c>
      <c r="O761" s="91"/>
      <c r="P761" s="91"/>
      <c r="Q761" s="91"/>
      <c r="R761" s="91"/>
    </row>
    <row r="762" spans="1:18" s="27" customFormat="1" ht="12.75">
      <c r="A762" s="93" t="s">
        <v>1369</v>
      </c>
      <c r="B762" s="52">
        <v>200</v>
      </c>
      <c r="C762" s="52" t="s">
        <v>2099</v>
      </c>
      <c r="D762" s="86" t="str">
        <f t="shared" si="11"/>
        <v>000 0705 0000000 000 223</v>
      </c>
      <c r="E762" s="89">
        <v>2520199.71</v>
      </c>
      <c r="F762" s="90">
        <v>2520199.71</v>
      </c>
      <c r="G762" s="90">
        <v>2202999.71</v>
      </c>
      <c r="H762" s="90">
        <v>317200</v>
      </c>
      <c r="I762" s="90"/>
      <c r="J762" s="90"/>
      <c r="K762" s="90"/>
      <c r="L762" s="90">
        <v>1354700.15</v>
      </c>
      <c r="M762" s="90">
        <v>1354700.15</v>
      </c>
      <c r="N762" s="91">
        <v>1154310.48</v>
      </c>
      <c r="O762" s="91">
        <v>200389.67</v>
      </c>
      <c r="P762" s="91"/>
      <c r="Q762" s="91"/>
      <c r="R762" s="91"/>
    </row>
    <row r="763" spans="1:18" s="27" customFormat="1" ht="22.5">
      <c r="A763" s="93" t="s">
        <v>1373</v>
      </c>
      <c r="B763" s="52">
        <v>200</v>
      </c>
      <c r="C763" s="52" t="s">
        <v>2100</v>
      </c>
      <c r="D763" s="86" t="str">
        <f t="shared" si="11"/>
        <v>000 0705 0000000 000 225</v>
      </c>
      <c r="E763" s="89">
        <v>7647100</v>
      </c>
      <c r="F763" s="90">
        <v>7647100</v>
      </c>
      <c r="G763" s="90">
        <v>7343000</v>
      </c>
      <c r="H763" s="90">
        <v>304100</v>
      </c>
      <c r="I763" s="90"/>
      <c r="J763" s="90"/>
      <c r="K763" s="90"/>
      <c r="L763" s="90">
        <v>1086234.71</v>
      </c>
      <c r="M763" s="90">
        <v>1086234.71</v>
      </c>
      <c r="N763" s="91">
        <v>885195.2</v>
      </c>
      <c r="O763" s="91">
        <v>201039.51</v>
      </c>
      <c r="P763" s="91"/>
      <c r="Q763" s="91"/>
      <c r="R763" s="91"/>
    </row>
    <row r="764" spans="1:18" s="27" customFormat="1" ht="12.75">
      <c r="A764" s="93" t="s">
        <v>1375</v>
      </c>
      <c r="B764" s="52">
        <v>200</v>
      </c>
      <c r="C764" s="52" t="s">
        <v>2101</v>
      </c>
      <c r="D764" s="86" t="str">
        <f t="shared" si="11"/>
        <v>000 0705 0000000 000 226</v>
      </c>
      <c r="E764" s="89">
        <v>20688328</v>
      </c>
      <c r="F764" s="90">
        <v>20688328</v>
      </c>
      <c r="G764" s="90">
        <v>18557000</v>
      </c>
      <c r="H764" s="90">
        <v>731328</v>
      </c>
      <c r="I764" s="90">
        <v>1400000</v>
      </c>
      <c r="J764" s="90"/>
      <c r="K764" s="90"/>
      <c r="L764" s="90">
        <v>5273438.88</v>
      </c>
      <c r="M764" s="90">
        <v>5273438.88</v>
      </c>
      <c r="N764" s="91">
        <v>3742827.8</v>
      </c>
      <c r="O764" s="91">
        <v>509635.08</v>
      </c>
      <c r="P764" s="91">
        <v>1020976</v>
      </c>
      <c r="Q764" s="91"/>
      <c r="R764" s="91"/>
    </row>
    <row r="765" spans="1:18" s="27" customFormat="1" ht="12.75">
      <c r="A765" s="93" t="s">
        <v>1395</v>
      </c>
      <c r="B765" s="52">
        <v>200</v>
      </c>
      <c r="C765" s="52" t="s">
        <v>2102</v>
      </c>
      <c r="D765" s="86" t="str">
        <f t="shared" si="11"/>
        <v>000 0705 0000000 000 290</v>
      </c>
      <c r="E765" s="89">
        <v>2627872</v>
      </c>
      <c r="F765" s="90">
        <v>2627872</v>
      </c>
      <c r="G765" s="90">
        <v>2609000</v>
      </c>
      <c r="H765" s="90">
        <v>18872</v>
      </c>
      <c r="I765" s="90"/>
      <c r="J765" s="90"/>
      <c r="K765" s="90"/>
      <c r="L765" s="90">
        <v>1910162.9</v>
      </c>
      <c r="M765" s="90">
        <v>1910162.9</v>
      </c>
      <c r="N765" s="91">
        <v>1894290.9</v>
      </c>
      <c r="O765" s="91">
        <v>15872</v>
      </c>
      <c r="P765" s="91"/>
      <c r="Q765" s="91"/>
      <c r="R765" s="91"/>
    </row>
    <row r="766" spans="1:18" s="27" customFormat="1" ht="12.75">
      <c r="A766" s="93" t="s">
        <v>1397</v>
      </c>
      <c r="B766" s="52">
        <v>200</v>
      </c>
      <c r="C766" s="52" t="s">
        <v>2103</v>
      </c>
      <c r="D766" s="86" t="str">
        <f t="shared" si="11"/>
        <v>000 0705 0000000 000 300</v>
      </c>
      <c r="E766" s="89">
        <v>1189300</v>
      </c>
      <c r="F766" s="90">
        <v>1189300</v>
      </c>
      <c r="G766" s="90">
        <v>1024000</v>
      </c>
      <c r="H766" s="90">
        <v>165300</v>
      </c>
      <c r="I766" s="90"/>
      <c r="J766" s="90"/>
      <c r="K766" s="90"/>
      <c r="L766" s="90">
        <v>347345.54</v>
      </c>
      <c r="M766" s="90">
        <v>347345.54</v>
      </c>
      <c r="N766" s="91">
        <v>233247.52</v>
      </c>
      <c r="O766" s="91">
        <v>114098.02</v>
      </c>
      <c r="P766" s="91"/>
      <c r="Q766" s="91"/>
      <c r="R766" s="91"/>
    </row>
    <row r="767" spans="1:18" s="27" customFormat="1" ht="22.5">
      <c r="A767" s="93" t="s">
        <v>1399</v>
      </c>
      <c r="B767" s="52">
        <v>200</v>
      </c>
      <c r="C767" s="52" t="s">
        <v>2104</v>
      </c>
      <c r="D767" s="86" t="str">
        <f t="shared" si="11"/>
        <v>000 0705 0000000 000 310</v>
      </c>
      <c r="E767" s="89">
        <v>621000</v>
      </c>
      <c r="F767" s="90">
        <v>621000</v>
      </c>
      <c r="G767" s="90">
        <v>608000</v>
      </c>
      <c r="H767" s="90">
        <v>13000</v>
      </c>
      <c r="I767" s="90"/>
      <c r="J767" s="90"/>
      <c r="K767" s="90"/>
      <c r="L767" s="90">
        <v>13000</v>
      </c>
      <c r="M767" s="90">
        <v>13000</v>
      </c>
      <c r="N767" s="91"/>
      <c r="O767" s="91">
        <v>13000</v>
      </c>
      <c r="P767" s="91"/>
      <c r="Q767" s="91"/>
      <c r="R767" s="91"/>
    </row>
    <row r="768" spans="1:18" s="27" customFormat="1" ht="22.5">
      <c r="A768" s="93" t="s">
        <v>1405</v>
      </c>
      <c r="B768" s="52">
        <v>200</v>
      </c>
      <c r="C768" s="52" t="s">
        <v>2105</v>
      </c>
      <c r="D768" s="86" t="str">
        <f t="shared" si="11"/>
        <v>000 0705 0000000 000 340</v>
      </c>
      <c r="E768" s="89">
        <v>568300</v>
      </c>
      <c r="F768" s="90">
        <v>568300</v>
      </c>
      <c r="G768" s="90">
        <v>416000</v>
      </c>
      <c r="H768" s="90">
        <v>152300</v>
      </c>
      <c r="I768" s="90"/>
      <c r="J768" s="90"/>
      <c r="K768" s="90"/>
      <c r="L768" s="90">
        <v>334345.54</v>
      </c>
      <c r="M768" s="90">
        <v>334345.54</v>
      </c>
      <c r="N768" s="91">
        <v>233247.52</v>
      </c>
      <c r="O768" s="91">
        <v>101098.02</v>
      </c>
      <c r="P768" s="91"/>
      <c r="Q768" s="91"/>
      <c r="R768" s="91"/>
    </row>
    <row r="769" spans="1:18" s="27" customFormat="1" ht="22.5">
      <c r="A769" s="93" t="s">
        <v>2106</v>
      </c>
      <c r="B769" s="52">
        <v>200</v>
      </c>
      <c r="C769" s="52" t="s">
        <v>2107</v>
      </c>
      <c r="D769" s="86" t="str">
        <f t="shared" si="11"/>
        <v>000 0706 0000000 000 000</v>
      </c>
      <c r="E769" s="89">
        <v>194321501.04</v>
      </c>
      <c r="F769" s="90">
        <v>194321501.04</v>
      </c>
      <c r="G769" s="90">
        <v>71589000</v>
      </c>
      <c r="H769" s="90">
        <v>122732501.04</v>
      </c>
      <c r="I769" s="90"/>
      <c r="J769" s="90"/>
      <c r="K769" s="90"/>
      <c r="L769" s="90">
        <v>139836484.36</v>
      </c>
      <c r="M769" s="90">
        <v>139836484.36</v>
      </c>
      <c r="N769" s="91">
        <v>49469798.79</v>
      </c>
      <c r="O769" s="91">
        <v>90366685.57</v>
      </c>
      <c r="P769" s="91"/>
      <c r="Q769" s="91"/>
      <c r="R769" s="91"/>
    </row>
    <row r="770" spans="1:18" s="27" customFormat="1" ht="12.75">
      <c r="A770" s="93" t="s">
        <v>1353</v>
      </c>
      <c r="B770" s="52">
        <v>200</v>
      </c>
      <c r="C770" s="52" t="s">
        <v>2108</v>
      </c>
      <c r="D770" s="86" t="str">
        <f t="shared" si="11"/>
        <v>000 0706 0000000 000 200</v>
      </c>
      <c r="E770" s="89">
        <v>193832581.16</v>
      </c>
      <c r="F770" s="90">
        <v>193832581.16</v>
      </c>
      <c r="G770" s="90">
        <v>71250000</v>
      </c>
      <c r="H770" s="90">
        <v>122582581.16</v>
      </c>
      <c r="I770" s="90"/>
      <c r="J770" s="90"/>
      <c r="K770" s="90"/>
      <c r="L770" s="90">
        <v>139619622.4</v>
      </c>
      <c r="M770" s="90">
        <v>139619622.4</v>
      </c>
      <c r="N770" s="91">
        <v>49382798.79</v>
      </c>
      <c r="O770" s="91">
        <v>90236823.61</v>
      </c>
      <c r="P770" s="91"/>
      <c r="Q770" s="91"/>
      <c r="R770" s="91"/>
    </row>
    <row r="771" spans="1:18" s="27" customFormat="1" ht="22.5">
      <c r="A771" s="93" t="s">
        <v>1355</v>
      </c>
      <c r="B771" s="52">
        <v>200</v>
      </c>
      <c r="C771" s="52" t="s">
        <v>2109</v>
      </c>
      <c r="D771" s="86" t="str">
        <f t="shared" si="11"/>
        <v>000 0706 0000000 000 210</v>
      </c>
      <c r="E771" s="89">
        <v>109390395.1</v>
      </c>
      <c r="F771" s="90">
        <v>109390395.1</v>
      </c>
      <c r="G771" s="90">
        <v>59331000</v>
      </c>
      <c r="H771" s="90">
        <v>50059395.1</v>
      </c>
      <c r="I771" s="90"/>
      <c r="J771" s="90"/>
      <c r="K771" s="90"/>
      <c r="L771" s="90">
        <v>81690249.86</v>
      </c>
      <c r="M771" s="90">
        <v>81690249.86</v>
      </c>
      <c r="N771" s="91">
        <v>42142987.7</v>
      </c>
      <c r="O771" s="91">
        <v>39547262.16</v>
      </c>
      <c r="P771" s="91"/>
      <c r="Q771" s="91"/>
      <c r="R771" s="91"/>
    </row>
    <row r="772" spans="1:18" s="27" customFormat="1" ht="12.75">
      <c r="A772" s="93" t="s">
        <v>1357</v>
      </c>
      <c r="B772" s="52">
        <v>200</v>
      </c>
      <c r="C772" s="52" t="s">
        <v>2110</v>
      </c>
      <c r="D772" s="86" t="str">
        <f t="shared" si="11"/>
        <v>000 0706 0000000 000 211</v>
      </c>
      <c r="E772" s="89">
        <v>86374163.69</v>
      </c>
      <c r="F772" s="90">
        <v>86374163.69</v>
      </c>
      <c r="G772" s="90">
        <v>46885000</v>
      </c>
      <c r="H772" s="90">
        <v>39489163.69</v>
      </c>
      <c r="I772" s="90"/>
      <c r="J772" s="90"/>
      <c r="K772" s="90"/>
      <c r="L772" s="90">
        <v>64508997</v>
      </c>
      <c r="M772" s="90">
        <v>64508997</v>
      </c>
      <c r="N772" s="91">
        <v>32989833.31</v>
      </c>
      <c r="O772" s="91">
        <v>31519163.69</v>
      </c>
      <c r="P772" s="91"/>
      <c r="Q772" s="91"/>
      <c r="R772" s="91"/>
    </row>
    <row r="773" spans="1:18" s="27" customFormat="1" ht="12.75">
      <c r="A773" s="93" t="s">
        <v>1359</v>
      </c>
      <c r="B773" s="52">
        <v>200</v>
      </c>
      <c r="C773" s="52" t="s">
        <v>2111</v>
      </c>
      <c r="D773" s="86" t="str">
        <f t="shared" si="11"/>
        <v>000 0706 0000000 000 212</v>
      </c>
      <c r="E773" s="89">
        <v>669814.11</v>
      </c>
      <c r="F773" s="90">
        <v>669814.11</v>
      </c>
      <c r="G773" s="90">
        <v>162000</v>
      </c>
      <c r="H773" s="90">
        <v>507814.11</v>
      </c>
      <c r="I773" s="90"/>
      <c r="J773" s="90"/>
      <c r="K773" s="90"/>
      <c r="L773" s="90">
        <v>457996.88</v>
      </c>
      <c r="M773" s="90">
        <v>457996.88</v>
      </c>
      <c r="N773" s="91">
        <v>99988.2</v>
      </c>
      <c r="O773" s="91">
        <v>358008.68</v>
      </c>
      <c r="P773" s="91"/>
      <c r="Q773" s="91"/>
      <c r="R773" s="91"/>
    </row>
    <row r="774" spans="1:18" s="27" customFormat="1" ht="12.75">
      <c r="A774" s="93" t="s">
        <v>1361</v>
      </c>
      <c r="B774" s="52">
        <v>200</v>
      </c>
      <c r="C774" s="52" t="s">
        <v>2112</v>
      </c>
      <c r="D774" s="86" t="str">
        <f t="shared" si="11"/>
        <v>000 0706 0000000 000 213</v>
      </c>
      <c r="E774" s="89">
        <v>22346417.3</v>
      </c>
      <c r="F774" s="90">
        <v>22346417.3</v>
      </c>
      <c r="G774" s="90">
        <v>12284000</v>
      </c>
      <c r="H774" s="90">
        <v>10062417.3</v>
      </c>
      <c r="I774" s="90"/>
      <c r="J774" s="90"/>
      <c r="K774" s="90"/>
      <c r="L774" s="90">
        <v>16723255.98</v>
      </c>
      <c r="M774" s="90">
        <v>16723255.98</v>
      </c>
      <c r="N774" s="91">
        <v>9053166.19</v>
      </c>
      <c r="O774" s="91">
        <v>7670089.79</v>
      </c>
      <c r="P774" s="91"/>
      <c r="Q774" s="91"/>
      <c r="R774" s="91"/>
    </row>
    <row r="775" spans="1:18" s="27" customFormat="1" ht="12.75">
      <c r="A775" s="93" t="s">
        <v>1363</v>
      </c>
      <c r="B775" s="52">
        <v>200</v>
      </c>
      <c r="C775" s="52" t="s">
        <v>2113</v>
      </c>
      <c r="D775" s="86" t="str">
        <f aca="true" t="shared" si="12" ref="D775:D838">IF(OR(LEFT(C775,5)="000 9",LEFT(C775,5)="000 7"),"X",C775)</f>
        <v>000 0706 0000000 000 220</v>
      </c>
      <c r="E775" s="89">
        <v>8470059.27</v>
      </c>
      <c r="F775" s="90">
        <v>8470059.27</v>
      </c>
      <c r="G775" s="90">
        <v>3467000</v>
      </c>
      <c r="H775" s="90">
        <v>5003059.27</v>
      </c>
      <c r="I775" s="90"/>
      <c r="J775" s="90"/>
      <c r="K775" s="90"/>
      <c r="L775" s="90">
        <v>5744302.4</v>
      </c>
      <c r="M775" s="90">
        <v>5744302.4</v>
      </c>
      <c r="N775" s="91">
        <v>1745787.95</v>
      </c>
      <c r="O775" s="91">
        <v>3998514.45</v>
      </c>
      <c r="P775" s="91"/>
      <c r="Q775" s="91"/>
      <c r="R775" s="91"/>
    </row>
    <row r="776" spans="1:18" s="27" customFormat="1" ht="12.75">
      <c r="A776" s="93" t="s">
        <v>1365</v>
      </c>
      <c r="B776" s="52">
        <v>200</v>
      </c>
      <c r="C776" s="52" t="s">
        <v>2114</v>
      </c>
      <c r="D776" s="86" t="str">
        <f t="shared" si="12"/>
        <v>000 0706 0000000 000 221</v>
      </c>
      <c r="E776" s="89">
        <v>424999.41</v>
      </c>
      <c r="F776" s="90">
        <v>424999.41</v>
      </c>
      <c r="G776" s="90">
        <v>255000</v>
      </c>
      <c r="H776" s="90">
        <v>169999.41</v>
      </c>
      <c r="I776" s="90"/>
      <c r="J776" s="90"/>
      <c r="K776" s="90"/>
      <c r="L776" s="90">
        <v>356072.11</v>
      </c>
      <c r="M776" s="90">
        <v>356072.11</v>
      </c>
      <c r="N776" s="91">
        <v>218072.7</v>
      </c>
      <c r="O776" s="91">
        <v>137999.41</v>
      </c>
      <c r="P776" s="91"/>
      <c r="Q776" s="91"/>
      <c r="R776" s="91"/>
    </row>
    <row r="777" spans="1:18" s="27" customFormat="1" ht="12.75">
      <c r="A777" s="93" t="s">
        <v>1367</v>
      </c>
      <c r="B777" s="52">
        <v>200</v>
      </c>
      <c r="C777" s="52" t="s">
        <v>2115</v>
      </c>
      <c r="D777" s="86" t="str">
        <f t="shared" si="12"/>
        <v>000 0706 0000000 000 222</v>
      </c>
      <c r="E777" s="89">
        <v>38000</v>
      </c>
      <c r="F777" s="90">
        <v>38000</v>
      </c>
      <c r="G777" s="90"/>
      <c r="H777" s="90">
        <v>38000</v>
      </c>
      <c r="I777" s="90"/>
      <c r="J777" s="90"/>
      <c r="K777" s="90"/>
      <c r="L777" s="90">
        <v>38000</v>
      </c>
      <c r="M777" s="90">
        <v>38000</v>
      </c>
      <c r="N777" s="91"/>
      <c r="O777" s="91">
        <v>38000</v>
      </c>
      <c r="P777" s="91"/>
      <c r="Q777" s="91"/>
      <c r="R777" s="91"/>
    </row>
    <row r="778" spans="1:18" s="27" customFormat="1" ht="12.75">
      <c r="A778" s="93" t="s">
        <v>1369</v>
      </c>
      <c r="B778" s="52">
        <v>200</v>
      </c>
      <c r="C778" s="52" t="s">
        <v>2116</v>
      </c>
      <c r="D778" s="86" t="str">
        <f t="shared" si="12"/>
        <v>000 0706 0000000 000 223</v>
      </c>
      <c r="E778" s="89">
        <v>6374242.77</v>
      </c>
      <c r="F778" s="90">
        <v>6374242.77</v>
      </c>
      <c r="G778" s="90">
        <v>2570000</v>
      </c>
      <c r="H778" s="90">
        <v>3804242.77</v>
      </c>
      <c r="I778" s="90"/>
      <c r="J778" s="90"/>
      <c r="K778" s="90"/>
      <c r="L778" s="90">
        <v>4136220.74</v>
      </c>
      <c r="M778" s="90">
        <v>4136220.74</v>
      </c>
      <c r="N778" s="91">
        <v>1212680.57</v>
      </c>
      <c r="O778" s="91">
        <v>2923540.17</v>
      </c>
      <c r="P778" s="91"/>
      <c r="Q778" s="91"/>
      <c r="R778" s="91"/>
    </row>
    <row r="779" spans="1:18" s="27" customFormat="1" ht="22.5">
      <c r="A779" s="93" t="s">
        <v>1373</v>
      </c>
      <c r="B779" s="52">
        <v>200</v>
      </c>
      <c r="C779" s="52" t="s">
        <v>2117</v>
      </c>
      <c r="D779" s="86" t="str">
        <f t="shared" si="12"/>
        <v>000 0706 0000000 000 225</v>
      </c>
      <c r="E779" s="89">
        <v>1062621.09</v>
      </c>
      <c r="F779" s="90">
        <v>1062621.09</v>
      </c>
      <c r="G779" s="90">
        <v>322000</v>
      </c>
      <c r="H779" s="90">
        <v>740621.09</v>
      </c>
      <c r="I779" s="90"/>
      <c r="J779" s="90"/>
      <c r="K779" s="90"/>
      <c r="L779" s="90">
        <v>803513.09</v>
      </c>
      <c r="M779" s="90">
        <v>803513.09</v>
      </c>
      <c r="N779" s="91">
        <v>111869.68</v>
      </c>
      <c r="O779" s="91">
        <v>691643.41</v>
      </c>
      <c r="P779" s="91"/>
      <c r="Q779" s="91"/>
      <c r="R779" s="91"/>
    </row>
    <row r="780" spans="1:18" s="27" customFormat="1" ht="12.75">
      <c r="A780" s="93" t="s">
        <v>1375</v>
      </c>
      <c r="B780" s="52">
        <v>200</v>
      </c>
      <c r="C780" s="52" t="s">
        <v>2118</v>
      </c>
      <c r="D780" s="86" t="str">
        <f t="shared" si="12"/>
        <v>000 0706 0000000 000 226</v>
      </c>
      <c r="E780" s="89">
        <v>570196</v>
      </c>
      <c r="F780" s="90">
        <v>570196</v>
      </c>
      <c r="G780" s="90">
        <v>320000</v>
      </c>
      <c r="H780" s="90">
        <v>250196</v>
      </c>
      <c r="I780" s="90"/>
      <c r="J780" s="90"/>
      <c r="K780" s="90"/>
      <c r="L780" s="90">
        <v>410496.46</v>
      </c>
      <c r="M780" s="90">
        <v>410496.46</v>
      </c>
      <c r="N780" s="91">
        <v>203165</v>
      </c>
      <c r="O780" s="91">
        <v>207331.46</v>
      </c>
      <c r="P780" s="91"/>
      <c r="Q780" s="91"/>
      <c r="R780" s="91"/>
    </row>
    <row r="781" spans="1:18" s="27" customFormat="1" ht="22.5">
      <c r="A781" s="93" t="s">
        <v>1381</v>
      </c>
      <c r="B781" s="52">
        <v>200</v>
      </c>
      <c r="C781" s="52" t="s">
        <v>2119</v>
      </c>
      <c r="D781" s="86" t="str">
        <f t="shared" si="12"/>
        <v>000 0706 0000000 000 240</v>
      </c>
      <c r="E781" s="89">
        <v>60095683.13</v>
      </c>
      <c r="F781" s="90">
        <v>60095683.13</v>
      </c>
      <c r="G781" s="90"/>
      <c r="H781" s="90">
        <v>60095683.13</v>
      </c>
      <c r="I781" s="90"/>
      <c r="J781" s="90"/>
      <c r="K781" s="90"/>
      <c r="L781" s="90">
        <v>39752280.34</v>
      </c>
      <c r="M781" s="90">
        <v>39752280.34</v>
      </c>
      <c r="N781" s="91"/>
      <c r="O781" s="91">
        <v>39752280.34</v>
      </c>
      <c r="P781" s="91"/>
      <c r="Q781" s="91"/>
      <c r="R781" s="91"/>
    </row>
    <row r="782" spans="1:18" s="27" customFormat="1" ht="33.75">
      <c r="A782" s="93" t="s">
        <v>1383</v>
      </c>
      <c r="B782" s="52">
        <v>200</v>
      </c>
      <c r="C782" s="52" t="s">
        <v>2120</v>
      </c>
      <c r="D782" s="86" t="str">
        <f t="shared" si="12"/>
        <v>000 0706 0000000 000 241</v>
      </c>
      <c r="E782" s="89">
        <v>60095683.13</v>
      </c>
      <c r="F782" s="90">
        <v>60095683.13</v>
      </c>
      <c r="G782" s="90"/>
      <c r="H782" s="90">
        <v>60095683.13</v>
      </c>
      <c r="I782" s="90"/>
      <c r="J782" s="90"/>
      <c r="K782" s="90"/>
      <c r="L782" s="90">
        <v>39752280.34</v>
      </c>
      <c r="M782" s="90">
        <v>39752280.34</v>
      </c>
      <c r="N782" s="91"/>
      <c r="O782" s="91">
        <v>39752280.34</v>
      </c>
      <c r="P782" s="91"/>
      <c r="Q782" s="91"/>
      <c r="R782" s="91"/>
    </row>
    <row r="783" spans="1:18" s="27" customFormat="1" ht="12.75">
      <c r="A783" s="93" t="s">
        <v>1391</v>
      </c>
      <c r="B783" s="52">
        <v>200</v>
      </c>
      <c r="C783" s="52" t="s">
        <v>2121</v>
      </c>
      <c r="D783" s="86" t="str">
        <f t="shared" si="12"/>
        <v>000 0706 0000000 000 260</v>
      </c>
      <c r="E783" s="89">
        <v>13000</v>
      </c>
      <c r="F783" s="90">
        <v>13000</v>
      </c>
      <c r="G783" s="90">
        <v>13000</v>
      </c>
      <c r="H783" s="90"/>
      <c r="I783" s="90"/>
      <c r="J783" s="90"/>
      <c r="K783" s="90"/>
      <c r="L783" s="90"/>
      <c r="M783" s="90"/>
      <c r="N783" s="91"/>
      <c r="O783" s="91"/>
      <c r="P783" s="91"/>
      <c r="Q783" s="91"/>
      <c r="R783" s="91"/>
    </row>
    <row r="784" spans="1:18" s="27" customFormat="1" ht="22.5">
      <c r="A784" s="93" t="s">
        <v>1393</v>
      </c>
      <c r="B784" s="52">
        <v>200</v>
      </c>
      <c r="C784" s="52" t="s">
        <v>2122</v>
      </c>
      <c r="D784" s="86" t="str">
        <f t="shared" si="12"/>
        <v>000 0706 0000000 000 262</v>
      </c>
      <c r="E784" s="89">
        <v>13000</v>
      </c>
      <c r="F784" s="90">
        <v>13000</v>
      </c>
      <c r="G784" s="90">
        <v>13000</v>
      </c>
      <c r="H784" s="90"/>
      <c r="I784" s="90"/>
      <c r="J784" s="90"/>
      <c r="K784" s="90"/>
      <c r="L784" s="90"/>
      <c r="M784" s="90"/>
      <c r="N784" s="91"/>
      <c r="O784" s="91"/>
      <c r="P784" s="91"/>
      <c r="Q784" s="91"/>
      <c r="R784" s="91"/>
    </row>
    <row r="785" spans="1:18" s="27" customFormat="1" ht="12.75">
      <c r="A785" s="93" t="s">
        <v>1395</v>
      </c>
      <c r="B785" s="52">
        <v>200</v>
      </c>
      <c r="C785" s="52" t="s">
        <v>2123</v>
      </c>
      <c r="D785" s="86" t="str">
        <f t="shared" si="12"/>
        <v>000 0706 0000000 000 290</v>
      </c>
      <c r="E785" s="89">
        <v>15863443.66</v>
      </c>
      <c r="F785" s="90">
        <v>15863443.66</v>
      </c>
      <c r="G785" s="90">
        <v>8439000</v>
      </c>
      <c r="H785" s="90">
        <v>7424443.66</v>
      </c>
      <c r="I785" s="90"/>
      <c r="J785" s="90"/>
      <c r="K785" s="90"/>
      <c r="L785" s="90">
        <v>12432789.8</v>
      </c>
      <c r="M785" s="90">
        <v>12432789.8</v>
      </c>
      <c r="N785" s="91">
        <v>5494023.14</v>
      </c>
      <c r="O785" s="91">
        <v>6938766.66</v>
      </c>
      <c r="P785" s="91"/>
      <c r="Q785" s="91"/>
      <c r="R785" s="91"/>
    </row>
    <row r="786" spans="1:18" s="27" customFormat="1" ht="12.75">
      <c r="A786" s="93" t="s">
        <v>1397</v>
      </c>
      <c r="B786" s="52">
        <v>200</v>
      </c>
      <c r="C786" s="52" t="s">
        <v>2124</v>
      </c>
      <c r="D786" s="86" t="str">
        <f t="shared" si="12"/>
        <v>000 0706 0000000 000 300</v>
      </c>
      <c r="E786" s="89">
        <v>488919.88</v>
      </c>
      <c r="F786" s="90">
        <v>488919.88</v>
      </c>
      <c r="G786" s="90">
        <v>339000</v>
      </c>
      <c r="H786" s="90">
        <v>149919.88</v>
      </c>
      <c r="I786" s="90"/>
      <c r="J786" s="90"/>
      <c r="K786" s="90"/>
      <c r="L786" s="90">
        <v>216861.96</v>
      </c>
      <c r="M786" s="90">
        <v>216861.96</v>
      </c>
      <c r="N786" s="91">
        <v>87000</v>
      </c>
      <c r="O786" s="91">
        <v>129861.96</v>
      </c>
      <c r="P786" s="91"/>
      <c r="Q786" s="91"/>
      <c r="R786" s="91"/>
    </row>
    <row r="787" spans="1:18" s="27" customFormat="1" ht="22.5">
      <c r="A787" s="93" t="s">
        <v>1399</v>
      </c>
      <c r="B787" s="52">
        <v>200</v>
      </c>
      <c r="C787" s="52" t="s">
        <v>2125</v>
      </c>
      <c r="D787" s="86" t="str">
        <f t="shared" si="12"/>
        <v>000 0706 0000000 000 310</v>
      </c>
      <c r="E787" s="89">
        <v>252000</v>
      </c>
      <c r="F787" s="90">
        <v>252000</v>
      </c>
      <c r="G787" s="90">
        <v>252000</v>
      </c>
      <c r="H787" s="90"/>
      <c r="I787" s="90"/>
      <c r="J787" s="90"/>
      <c r="K787" s="90"/>
      <c r="L787" s="90"/>
      <c r="M787" s="90"/>
      <c r="N787" s="91"/>
      <c r="O787" s="91"/>
      <c r="P787" s="91"/>
      <c r="Q787" s="91"/>
      <c r="R787" s="91"/>
    </row>
    <row r="788" spans="1:18" s="27" customFormat="1" ht="22.5">
      <c r="A788" s="93" t="s">
        <v>1405</v>
      </c>
      <c r="B788" s="52">
        <v>200</v>
      </c>
      <c r="C788" s="52" t="s">
        <v>2126</v>
      </c>
      <c r="D788" s="86" t="str">
        <f t="shared" si="12"/>
        <v>000 0706 0000000 000 340</v>
      </c>
      <c r="E788" s="89">
        <v>236919.88</v>
      </c>
      <c r="F788" s="90">
        <v>236919.88</v>
      </c>
      <c r="G788" s="90">
        <v>87000</v>
      </c>
      <c r="H788" s="90">
        <v>149919.88</v>
      </c>
      <c r="I788" s="90"/>
      <c r="J788" s="90"/>
      <c r="K788" s="90"/>
      <c r="L788" s="90">
        <v>216861.96</v>
      </c>
      <c r="M788" s="90">
        <v>216861.96</v>
      </c>
      <c r="N788" s="91">
        <v>87000</v>
      </c>
      <c r="O788" s="91">
        <v>129861.96</v>
      </c>
      <c r="P788" s="91"/>
      <c r="Q788" s="91"/>
      <c r="R788" s="91"/>
    </row>
    <row r="789" spans="1:18" s="27" customFormat="1" ht="22.5">
      <c r="A789" s="93" t="s">
        <v>2127</v>
      </c>
      <c r="B789" s="52">
        <v>200</v>
      </c>
      <c r="C789" s="52" t="s">
        <v>2128</v>
      </c>
      <c r="D789" s="86" t="str">
        <f t="shared" si="12"/>
        <v>000 0707 0000000 000 000</v>
      </c>
      <c r="E789" s="89">
        <v>928322351.68</v>
      </c>
      <c r="F789" s="90">
        <v>928322351.68</v>
      </c>
      <c r="G789" s="90">
        <v>577077900</v>
      </c>
      <c r="H789" s="90">
        <v>296459092.84</v>
      </c>
      <c r="I789" s="90">
        <v>48951062.62</v>
      </c>
      <c r="J789" s="90">
        <v>5834296.22</v>
      </c>
      <c r="K789" s="90"/>
      <c r="L789" s="90">
        <v>680359583.8</v>
      </c>
      <c r="M789" s="90">
        <v>680359583.8</v>
      </c>
      <c r="N789" s="91">
        <v>422078624.94</v>
      </c>
      <c r="O789" s="91">
        <v>215601716.97</v>
      </c>
      <c r="P789" s="91">
        <v>39437807.46</v>
      </c>
      <c r="Q789" s="91">
        <v>3241434.43</v>
      </c>
      <c r="R789" s="91"/>
    </row>
    <row r="790" spans="1:18" s="27" customFormat="1" ht="12.75">
      <c r="A790" s="93" t="s">
        <v>1353</v>
      </c>
      <c r="B790" s="52">
        <v>200</v>
      </c>
      <c r="C790" s="52" t="s">
        <v>2129</v>
      </c>
      <c r="D790" s="86" t="str">
        <f t="shared" si="12"/>
        <v>000 0707 0000000 000 200</v>
      </c>
      <c r="E790" s="89">
        <v>857281945.29</v>
      </c>
      <c r="F790" s="90">
        <v>857281945.29</v>
      </c>
      <c r="G790" s="90">
        <v>572195257</v>
      </c>
      <c r="H790" s="90">
        <v>245707662.6</v>
      </c>
      <c r="I790" s="90">
        <v>34071005.41</v>
      </c>
      <c r="J790" s="90">
        <v>5308020.28</v>
      </c>
      <c r="K790" s="90"/>
      <c r="L790" s="90">
        <v>628381736.02</v>
      </c>
      <c r="M790" s="90">
        <v>628381736.02</v>
      </c>
      <c r="N790" s="91">
        <v>418272874.87</v>
      </c>
      <c r="O790" s="91">
        <v>181941993.64</v>
      </c>
      <c r="P790" s="91">
        <v>25233375.57</v>
      </c>
      <c r="Q790" s="91">
        <v>2933491.94</v>
      </c>
      <c r="R790" s="91"/>
    </row>
    <row r="791" spans="1:18" s="27" customFormat="1" ht="22.5">
      <c r="A791" s="93" t="s">
        <v>1355</v>
      </c>
      <c r="B791" s="52">
        <v>200</v>
      </c>
      <c r="C791" s="52" t="s">
        <v>2130</v>
      </c>
      <c r="D791" s="86" t="str">
        <f t="shared" si="12"/>
        <v>000 0707 0000000 000 210</v>
      </c>
      <c r="E791" s="89">
        <v>107982196.91</v>
      </c>
      <c r="F791" s="90">
        <v>107982196.91</v>
      </c>
      <c r="G791" s="90">
        <v>5274600</v>
      </c>
      <c r="H791" s="90">
        <v>87159423.54</v>
      </c>
      <c r="I791" s="90">
        <v>14129265.81</v>
      </c>
      <c r="J791" s="90">
        <v>1418907.56</v>
      </c>
      <c r="K791" s="90"/>
      <c r="L791" s="90">
        <v>80686613.66</v>
      </c>
      <c r="M791" s="90">
        <v>80686613.66</v>
      </c>
      <c r="N791" s="91">
        <v>3862939.36</v>
      </c>
      <c r="O791" s="91">
        <v>65686910.61</v>
      </c>
      <c r="P791" s="91">
        <v>10242443.6</v>
      </c>
      <c r="Q791" s="91">
        <v>894320.09</v>
      </c>
      <c r="R791" s="91"/>
    </row>
    <row r="792" spans="1:18" s="27" customFormat="1" ht="12.75">
      <c r="A792" s="93" t="s">
        <v>1357</v>
      </c>
      <c r="B792" s="52">
        <v>200</v>
      </c>
      <c r="C792" s="52" t="s">
        <v>2131</v>
      </c>
      <c r="D792" s="86" t="str">
        <f t="shared" si="12"/>
        <v>000 0707 0000000 000 211</v>
      </c>
      <c r="E792" s="89">
        <v>84854629.5</v>
      </c>
      <c r="F792" s="90">
        <v>84854629.5</v>
      </c>
      <c r="G792" s="90">
        <v>4152000</v>
      </c>
      <c r="H792" s="90">
        <v>68602678.16</v>
      </c>
      <c r="I792" s="90">
        <v>11064641.34</v>
      </c>
      <c r="J792" s="90">
        <v>1035310</v>
      </c>
      <c r="K792" s="90"/>
      <c r="L792" s="90">
        <v>63694091.33</v>
      </c>
      <c r="M792" s="90">
        <v>63694091.33</v>
      </c>
      <c r="N792" s="91">
        <v>3029740.95</v>
      </c>
      <c r="O792" s="91">
        <v>52084233.02</v>
      </c>
      <c r="P792" s="91">
        <v>7873597.23</v>
      </c>
      <c r="Q792" s="91">
        <v>706520.13</v>
      </c>
      <c r="R792" s="91"/>
    </row>
    <row r="793" spans="1:18" s="27" customFormat="1" ht="12.75">
      <c r="A793" s="93" t="s">
        <v>1359</v>
      </c>
      <c r="B793" s="52">
        <v>200</v>
      </c>
      <c r="C793" s="52" t="s">
        <v>2132</v>
      </c>
      <c r="D793" s="86" t="str">
        <f t="shared" si="12"/>
        <v>000 0707 0000000 000 212</v>
      </c>
      <c r="E793" s="89">
        <v>680446.6</v>
      </c>
      <c r="F793" s="90">
        <v>680446.6</v>
      </c>
      <c r="G793" s="90">
        <v>34600</v>
      </c>
      <c r="H793" s="90">
        <v>618742.48</v>
      </c>
      <c r="I793" s="90">
        <v>27104.12</v>
      </c>
      <c r="J793" s="90"/>
      <c r="K793" s="90"/>
      <c r="L793" s="90">
        <v>163889.63</v>
      </c>
      <c r="M793" s="90">
        <v>163889.63</v>
      </c>
      <c r="N793" s="91">
        <v>8200</v>
      </c>
      <c r="O793" s="91">
        <v>148317.96</v>
      </c>
      <c r="P793" s="91">
        <v>7371.67</v>
      </c>
      <c r="Q793" s="91"/>
      <c r="R793" s="91"/>
    </row>
    <row r="794" spans="1:18" s="27" customFormat="1" ht="12.75">
      <c r="A794" s="93" t="s">
        <v>1361</v>
      </c>
      <c r="B794" s="52">
        <v>200</v>
      </c>
      <c r="C794" s="52" t="s">
        <v>2133</v>
      </c>
      <c r="D794" s="86" t="str">
        <f t="shared" si="12"/>
        <v>000 0707 0000000 000 213</v>
      </c>
      <c r="E794" s="89">
        <v>22447120.81</v>
      </c>
      <c r="F794" s="90">
        <v>22447120.81</v>
      </c>
      <c r="G794" s="90">
        <v>1088000</v>
      </c>
      <c r="H794" s="90">
        <v>17938002.9</v>
      </c>
      <c r="I794" s="90">
        <v>3037520.35</v>
      </c>
      <c r="J794" s="90">
        <v>383597.56</v>
      </c>
      <c r="K794" s="90"/>
      <c r="L794" s="90">
        <v>16828632.7</v>
      </c>
      <c r="M794" s="90">
        <v>16828632.7</v>
      </c>
      <c r="N794" s="91">
        <v>824998.41</v>
      </c>
      <c r="O794" s="91">
        <v>13454359.63</v>
      </c>
      <c r="P794" s="91">
        <v>2361474.7</v>
      </c>
      <c r="Q794" s="91">
        <v>187799.96</v>
      </c>
      <c r="R794" s="91"/>
    </row>
    <row r="795" spans="1:18" s="27" customFormat="1" ht="12.75">
      <c r="A795" s="93" t="s">
        <v>1363</v>
      </c>
      <c r="B795" s="52">
        <v>200</v>
      </c>
      <c r="C795" s="52" t="s">
        <v>2134</v>
      </c>
      <c r="D795" s="86" t="str">
        <f t="shared" si="12"/>
        <v>000 0707 0000000 000 220</v>
      </c>
      <c r="E795" s="89">
        <v>180278066.31</v>
      </c>
      <c r="F795" s="90">
        <v>180278066.31</v>
      </c>
      <c r="G795" s="90">
        <v>31386046</v>
      </c>
      <c r="H795" s="90">
        <v>129174912.31</v>
      </c>
      <c r="I795" s="90">
        <v>17052021.78</v>
      </c>
      <c r="J795" s="90">
        <v>2665086.22</v>
      </c>
      <c r="K795" s="90"/>
      <c r="L795" s="90">
        <v>130272221.77</v>
      </c>
      <c r="M795" s="90">
        <v>130272221.77</v>
      </c>
      <c r="N795" s="91">
        <v>18665642.16</v>
      </c>
      <c r="O795" s="91">
        <v>96955209.75</v>
      </c>
      <c r="P795" s="91">
        <v>12908775.14</v>
      </c>
      <c r="Q795" s="91">
        <v>1742594.72</v>
      </c>
      <c r="R795" s="91"/>
    </row>
    <row r="796" spans="1:18" s="27" customFormat="1" ht="12.75">
      <c r="A796" s="93" t="s">
        <v>1365</v>
      </c>
      <c r="B796" s="52">
        <v>200</v>
      </c>
      <c r="C796" s="52" t="s">
        <v>2135</v>
      </c>
      <c r="D796" s="86" t="str">
        <f t="shared" si="12"/>
        <v>000 0707 0000000 000 221</v>
      </c>
      <c r="E796" s="89">
        <v>1951160.08</v>
      </c>
      <c r="F796" s="90">
        <v>1951160.08</v>
      </c>
      <c r="G796" s="90">
        <v>321000</v>
      </c>
      <c r="H796" s="90">
        <v>1332650.23</v>
      </c>
      <c r="I796" s="90">
        <v>297509.85</v>
      </c>
      <c r="J796" s="90"/>
      <c r="K796" s="90"/>
      <c r="L796" s="90">
        <v>1216605.5</v>
      </c>
      <c r="M796" s="90">
        <v>1216605.5</v>
      </c>
      <c r="N796" s="91">
        <v>155680.18</v>
      </c>
      <c r="O796" s="91">
        <v>839980.51</v>
      </c>
      <c r="P796" s="91">
        <v>220944.81</v>
      </c>
      <c r="Q796" s="91"/>
      <c r="R796" s="91"/>
    </row>
    <row r="797" spans="1:18" s="27" customFormat="1" ht="12.75">
      <c r="A797" s="93" t="s">
        <v>1367</v>
      </c>
      <c r="B797" s="52">
        <v>200</v>
      </c>
      <c r="C797" s="52" t="s">
        <v>2136</v>
      </c>
      <c r="D797" s="86" t="str">
        <f t="shared" si="12"/>
        <v>000 0707 0000000 000 222</v>
      </c>
      <c r="E797" s="89">
        <v>3415297.88</v>
      </c>
      <c r="F797" s="90">
        <v>3415297.88</v>
      </c>
      <c r="G797" s="90">
        <v>1340000</v>
      </c>
      <c r="H797" s="90">
        <v>1497537.51</v>
      </c>
      <c r="I797" s="90">
        <v>263260.37</v>
      </c>
      <c r="J797" s="90">
        <v>314500</v>
      </c>
      <c r="K797" s="90"/>
      <c r="L797" s="90">
        <v>1918893.18</v>
      </c>
      <c r="M797" s="90">
        <v>1918893.18</v>
      </c>
      <c r="N797" s="91">
        <v>984263.09</v>
      </c>
      <c r="O797" s="91">
        <v>763852.89</v>
      </c>
      <c r="P797" s="91">
        <v>143369.44</v>
      </c>
      <c r="Q797" s="91">
        <v>27407.76</v>
      </c>
      <c r="R797" s="91"/>
    </row>
    <row r="798" spans="1:18" s="27" customFormat="1" ht="12.75">
      <c r="A798" s="93" t="s">
        <v>1369</v>
      </c>
      <c r="B798" s="52">
        <v>200</v>
      </c>
      <c r="C798" s="52" t="s">
        <v>2137</v>
      </c>
      <c r="D798" s="86" t="str">
        <f t="shared" si="12"/>
        <v>000 0707 0000000 000 223</v>
      </c>
      <c r="E798" s="89">
        <v>15143097.15</v>
      </c>
      <c r="F798" s="90">
        <v>15143097.15</v>
      </c>
      <c r="G798" s="90">
        <v>3399315</v>
      </c>
      <c r="H798" s="90">
        <v>10170359.61</v>
      </c>
      <c r="I798" s="90">
        <v>1543413.04</v>
      </c>
      <c r="J798" s="90">
        <v>30009.5</v>
      </c>
      <c r="K798" s="90"/>
      <c r="L798" s="90">
        <v>8969645.72</v>
      </c>
      <c r="M798" s="90">
        <v>8969645.72</v>
      </c>
      <c r="N798" s="91">
        <v>1888121.58</v>
      </c>
      <c r="O798" s="91">
        <v>5993734.94</v>
      </c>
      <c r="P798" s="91">
        <v>1067679</v>
      </c>
      <c r="Q798" s="91">
        <v>20110.2</v>
      </c>
      <c r="R798" s="91"/>
    </row>
    <row r="799" spans="1:18" s="27" customFormat="1" ht="22.5">
      <c r="A799" s="93" t="s">
        <v>1371</v>
      </c>
      <c r="B799" s="52">
        <v>200</v>
      </c>
      <c r="C799" s="52" t="s">
        <v>2138</v>
      </c>
      <c r="D799" s="86" t="str">
        <f t="shared" si="12"/>
        <v>000 0707 0000000 000 224</v>
      </c>
      <c r="E799" s="89">
        <v>3108150</v>
      </c>
      <c r="F799" s="90">
        <v>3108150</v>
      </c>
      <c r="G799" s="90">
        <v>396000</v>
      </c>
      <c r="H799" s="90">
        <v>2712150</v>
      </c>
      <c r="I799" s="90"/>
      <c r="J799" s="90"/>
      <c r="K799" s="90"/>
      <c r="L799" s="90">
        <v>529777.7</v>
      </c>
      <c r="M799" s="90">
        <v>529777.7</v>
      </c>
      <c r="N799" s="91">
        <v>297000</v>
      </c>
      <c r="O799" s="91">
        <v>232777.7</v>
      </c>
      <c r="P799" s="91"/>
      <c r="Q799" s="91"/>
      <c r="R799" s="91"/>
    </row>
    <row r="800" spans="1:18" s="27" customFormat="1" ht="22.5">
      <c r="A800" s="93" t="s">
        <v>1373</v>
      </c>
      <c r="B800" s="52">
        <v>200</v>
      </c>
      <c r="C800" s="52" t="s">
        <v>2139</v>
      </c>
      <c r="D800" s="86" t="str">
        <f t="shared" si="12"/>
        <v>000 0707 0000000 000 225</v>
      </c>
      <c r="E800" s="89">
        <v>19643721.91</v>
      </c>
      <c r="F800" s="90">
        <v>19643721.91</v>
      </c>
      <c r="G800" s="90">
        <v>4254452</v>
      </c>
      <c r="H800" s="90">
        <v>15137541.1</v>
      </c>
      <c r="I800" s="90">
        <v>248228.81</v>
      </c>
      <c r="J800" s="90">
        <v>3500</v>
      </c>
      <c r="K800" s="90"/>
      <c r="L800" s="90">
        <v>12634909.72</v>
      </c>
      <c r="M800" s="90">
        <v>12634909.72</v>
      </c>
      <c r="N800" s="91">
        <v>2597723.63</v>
      </c>
      <c r="O800" s="91">
        <v>9885740.32</v>
      </c>
      <c r="P800" s="91">
        <v>148122.07</v>
      </c>
      <c r="Q800" s="91">
        <v>3323.7</v>
      </c>
      <c r="R800" s="91"/>
    </row>
    <row r="801" spans="1:18" s="27" customFormat="1" ht="12.75">
      <c r="A801" s="93" t="s">
        <v>1375</v>
      </c>
      <c r="B801" s="52">
        <v>200</v>
      </c>
      <c r="C801" s="52" t="s">
        <v>2140</v>
      </c>
      <c r="D801" s="86" t="str">
        <f t="shared" si="12"/>
        <v>000 0707 0000000 000 226</v>
      </c>
      <c r="E801" s="89">
        <v>137016639.29</v>
      </c>
      <c r="F801" s="90">
        <v>137016639.29</v>
      </c>
      <c r="G801" s="90">
        <v>21675279</v>
      </c>
      <c r="H801" s="90">
        <v>98324673.86</v>
      </c>
      <c r="I801" s="90">
        <v>14699609.71</v>
      </c>
      <c r="J801" s="90">
        <v>2317076.72</v>
      </c>
      <c r="K801" s="90"/>
      <c r="L801" s="90">
        <v>105002389.95</v>
      </c>
      <c r="M801" s="90">
        <v>105002389.95</v>
      </c>
      <c r="N801" s="91">
        <v>12742853.68</v>
      </c>
      <c r="O801" s="91">
        <v>79239123.39</v>
      </c>
      <c r="P801" s="91">
        <v>11328659.82</v>
      </c>
      <c r="Q801" s="91">
        <v>1691753.06</v>
      </c>
      <c r="R801" s="91"/>
    </row>
    <row r="802" spans="1:18" s="27" customFormat="1" ht="22.5">
      <c r="A802" s="93" t="s">
        <v>1381</v>
      </c>
      <c r="B802" s="52">
        <v>200</v>
      </c>
      <c r="C802" s="52" t="s">
        <v>2141</v>
      </c>
      <c r="D802" s="86" t="str">
        <f t="shared" si="12"/>
        <v>000 0707 0000000 000 240</v>
      </c>
      <c r="E802" s="89">
        <v>28659121</v>
      </c>
      <c r="F802" s="90">
        <v>28659121</v>
      </c>
      <c r="G802" s="90">
        <v>5905000</v>
      </c>
      <c r="H802" s="90">
        <v>22282000</v>
      </c>
      <c r="I802" s="90">
        <v>472121</v>
      </c>
      <c r="J802" s="90"/>
      <c r="K802" s="90"/>
      <c r="L802" s="90">
        <v>20739448.51</v>
      </c>
      <c r="M802" s="90">
        <v>20739448.51</v>
      </c>
      <c r="N802" s="91">
        <v>5905000</v>
      </c>
      <c r="O802" s="91">
        <v>14584005.55</v>
      </c>
      <c r="P802" s="91">
        <v>250442.96</v>
      </c>
      <c r="Q802" s="91"/>
      <c r="R802" s="91"/>
    </row>
    <row r="803" spans="1:18" s="27" customFormat="1" ht="33.75">
      <c r="A803" s="93" t="s">
        <v>1383</v>
      </c>
      <c r="B803" s="52">
        <v>200</v>
      </c>
      <c r="C803" s="52" t="s">
        <v>2142</v>
      </c>
      <c r="D803" s="86" t="str">
        <f t="shared" si="12"/>
        <v>000 0707 0000000 000 241</v>
      </c>
      <c r="E803" s="89">
        <v>22494121</v>
      </c>
      <c r="F803" s="90">
        <v>22494121</v>
      </c>
      <c r="G803" s="90"/>
      <c r="H803" s="90">
        <v>22022000</v>
      </c>
      <c r="I803" s="90">
        <v>472121</v>
      </c>
      <c r="J803" s="90"/>
      <c r="K803" s="90"/>
      <c r="L803" s="90">
        <v>14589459.64</v>
      </c>
      <c r="M803" s="90">
        <v>14589459.64</v>
      </c>
      <c r="N803" s="91"/>
      <c r="O803" s="91">
        <v>14339016.68</v>
      </c>
      <c r="P803" s="91">
        <v>250442.96</v>
      </c>
      <c r="Q803" s="91"/>
      <c r="R803" s="91"/>
    </row>
    <row r="804" spans="1:18" s="27" customFormat="1" ht="45">
      <c r="A804" s="93" t="s">
        <v>1385</v>
      </c>
      <c r="B804" s="52">
        <v>200</v>
      </c>
      <c r="C804" s="52" t="s">
        <v>2143</v>
      </c>
      <c r="D804" s="86" t="str">
        <f t="shared" si="12"/>
        <v>000 0707 0000000 000 242</v>
      </c>
      <c r="E804" s="89">
        <v>6165000</v>
      </c>
      <c r="F804" s="90">
        <v>6165000</v>
      </c>
      <c r="G804" s="90">
        <v>5905000</v>
      </c>
      <c r="H804" s="90">
        <v>260000</v>
      </c>
      <c r="I804" s="90"/>
      <c r="J804" s="90"/>
      <c r="K804" s="90"/>
      <c r="L804" s="90">
        <v>6149988.87</v>
      </c>
      <c r="M804" s="90">
        <v>6149988.87</v>
      </c>
      <c r="N804" s="91">
        <v>5905000</v>
      </c>
      <c r="O804" s="91">
        <v>244988.87</v>
      </c>
      <c r="P804" s="91"/>
      <c r="Q804" s="91"/>
      <c r="R804" s="91"/>
    </row>
    <row r="805" spans="1:18" s="27" customFormat="1" ht="12.75">
      <c r="A805" s="93" t="s">
        <v>1391</v>
      </c>
      <c r="B805" s="52">
        <v>200</v>
      </c>
      <c r="C805" s="52" t="s">
        <v>2144</v>
      </c>
      <c r="D805" s="86" t="str">
        <f t="shared" si="12"/>
        <v>000 0707 0000000 000 260</v>
      </c>
      <c r="E805" s="89">
        <v>528118800</v>
      </c>
      <c r="F805" s="90">
        <v>528118800</v>
      </c>
      <c r="G805" s="90">
        <v>527502700</v>
      </c>
      <c r="H805" s="90">
        <v>616100</v>
      </c>
      <c r="I805" s="90"/>
      <c r="J805" s="90"/>
      <c r="K805" s="90"/>
      <c r="L805" s="90">
        <v>388949085.4</v>
      </c>
      <c r="M805" s="90">
        <v>388949085.4</v>
      </c>
      <c r="N805" s="91">
        <v>388332986.8</v>
      </c>
      <c r="O805" s="91">
        <v>616098.6</v>
      </c>
      <c r="P805" s="91"/>
      <c r="Q805" s="91"/>
      <c r="R805" s="91"/>
    </row>
    <row r="806" spans="1:18" s="27" customFormat="1" ht="22.5">
      <c r="A806" s="93" t="s">
        <v>1393</v>
      </c>
      <c r="B806" s="52">
        <v>200</v>
      </c>
      <c r="C806" s="52" t="s">
        <v>2145</v>
      </c>
      <c r="D806" s="86" t="str">
        <f t="shared" si="12"/>
        <v>000 0707 0000000 000 262</v>
      </c>
      <c r="E806" s="89">
        <v>528118800</v>
      </c>
      <c r="F806" s="90">
        <v>528118800</v>
      </c>
      <c r="G806" s="90">
        <v>527502700</v>
      </c>
      <c r="H806" s="90">
        <v>616100</v>
      </c>
      <c r="I806" s="90"/>
      <c r="J806" s="90"/>
      <c r="K806" s="90"/>
      <c r="L806" s="90">
        <v>388949085.4</v>
      </c>
      <c r="M806" s="90">
        <v>388949085.4</v>
      </c>
      <c r="N806" s="91">
        <v>388332986.8</v>
      </c>
      <c r="O806" s="91">
        <v>616098.6</v>
      </c>
      <c r="P806" s="91"/>
      <c r="Q806" s="91"/>
      <c r="R806" s="91"/>
    </row>
    <row r="807" spans="1:18" s="27" customFormat="1" ht="12.75">
      <c r="A807" s="93" t="s">
        <v>1395</v>
      </c>
      <c r="B807" s="52">
        <v>200</v>
      </c>
      <c r="C807" s="52" t="s">
        <v>2146</v>
      </c>
      <c r="D807" s="86" t="str">
        <f t="shared" si="12"/>
        <v>000 0707 0000000 000 290</v>
      </c>
      <c r="E807" s="89">
        <v>12243761.07</v>
      </c>
      <c r="F807" s="90">
        <v>12243761.07</v>
      </c>
      <c r="G807" s="90">
        <v>2126911</v>
      </c>
      <c r="H807" s="90">
        <v>6475226.75</v>
      </c>
      <c r="I807" s="90">
        <v>2417596.82</v>
      </c>
      <c r="J807" s="90">
        <v>1224026.5</v>
      </c>
      <c r="K807" s="90"/>
      <c r="L807" s="90">
        <v>7734366.68</v>
      </c>
      <c r="M807" s="90">
        <v>7734366.68</v>
      </c>
      <c r="N807" s="91">
        <v>1506306.55</v>
      </c>
      <c r="O807" s="91">
        <v>4099769.13</v>
      </c>
      <c r="P807" s="91">
        <v>1831713.87</v>
      </c>
      <c r="Q807" s="91">
        <v>296577.13</v>
      </c>
      <c r="R807" s="91"/>
    </row>
    <row r="808" spans="1:18" s="27" customFormat="1" ht="12.75">
      <c r="A808" s="93" t="s">
        <v>1397</v>
      </c>
      <c r="B808" s="52">
        <v>200</v>
      </c>
      <c r="C808" s="52" t="s">
        <v>2147</v>
      </c>
      <c r="D808" s="86" t="str">
        <f t="shared" si="12"/>
        <v>000 0707 0000000 000 300</v>
      </c>
      <c r="E808" s="89">
        <v>71040406.39</v>
      </c>
      <c r="F808" s="90">
        <v>71040406.39</v>
      </c>
      <c r="G808" s="90">
        <v>4882643</v>
      </c>
      <c r="H808" s="90">
        <v>50751430.24</v>
      </c>
      <c r="I808" s="90">
        <v>14880057.21</v>
      </c>
      <c r="J808" s="90">
        <v>526275.94</v>
      </c>
      <c r="K808" s="90"/>
      <c r="L808" s="90">
        <v>51977847.78</v>
      </c>
      <c r="M808" s="90">
        <v>51977847.78</v>
      </c>
      <c r="N808" s="91">
        <v>3805750.07</v>
      </c>
      <c r="O808" s="91">
        <v>33659723.33</v>
      </c>
      <c r="P808" s="91">
        <v>14204431.89</v>
      </c>
      <c r="Q808" s="91">
        <v>307942.49</v>
      </c>
      <c r="R808" s="91"/>
    </row>
    <row r="809" spans="1:18" s="27" customFormat="1" ht="22.5">
      <c r="A809" s="93" t="s">
        <v>1399</v>
      </c>
      <c r="B809" s="52">
        <v>200</v>
      </c>
      <c r="C809" s="52" t="s">
        <v>2148</v>
      </c>
      <c r="D809" s="86" t="str">
        <f t="shared" si="12"/>
        <v>000 0707 0000000 000 310</v>
      </c>
      <c r="E809" s="89">
        <v>27828923.02</v>
      </c>
      <c r="F809" s="90">
        <v>27828923.02</v>
      </c>
      <c r="G809" s="90">
        <v>40000</v>
      </c>
      <c r="H809" s="90">
        <v>27642001.02</v>
      </c>
      <c r="I809" s="90">
        <v>87870</v>
      </c>
      <c r="J809" s="90">
        <v>59052</v>
      </c>
      <c r="K809" s="90"/>
      <c r="L809" s="90">
        <v>13333374.1</v>
      </c>
      <c r="M809" s="90">
        <v>13333374.1</v>
      </c>
      <c r="N809" s="91">
        <v>39617.57</v>
      </c>
      <c r="O809" s="91">
        <v>13171666.53</v>
      </c>
      <c r="P809" s="91">
        <v>87538</v>
      </c>
      <c r="Q809" s="91">
        <v>34552</v>
      </c>
      <c r="R809" s="91"/>
    </row>
    <row r="810" spans="1:18" s="27" customFormat="1" ht="22.5">
      <c r="A810" s="93" t="s">
        <v>1405</v>
      </c>
      <c r="B810" s="52">
        <v>200</v>
      </c>
      <c r="C810" s="52" t="s">
        <v>2149</v>
      </c>
      <c r="D810" s="86" t="str">
        <f t="shared" si="12"/>
        <v>000 0707 0000000 000 340</v>
      </c>
      <c r="E810" s="89">
        <v>43211483.37</v>
      </c>
      <c r="F810" s="90">
        <v>43211483.37</v>
      </c>
      <c r="G810" s="90">
        <v>4842643</v>
      </c>
      <c r="H810" s="90">
        <v>23109429.22</v>
      </c>
      <c r="I810" s="90">
        <v>14792187.21</v>
      </c>
      <c r="J810" s="90">
        <v>467223.94</v>
      </c>
      <c r="K810" s="90"/>
      <c r="L810" s="90">
        <v>38644473.68</v>
      </c>
      <c r="M810" s="90">
        <v>38644473.68</v>
      </c>
      <c r="N810" s="91">
        <v>3766132.5</v>
      </c>
      <c r="O810" s="91">
        <v>20488056.8</v>
      </c>
      <c r="P810" s="91">
        <v>14116893.89</v>
      </c>
      <c r="Q810" s="91">
        <v>273390.49</v>
      </c>
      <c r="R810" s="91"/>
    </row>
    <row r="811" spans="1:18" s="27" customFormat="1" ht="22.5">
      <c r="A811" s="93" t="s">
        <v>2150</v>
      </c>
      <c r="B811" s="52">
        <v>200</v>
      </c>
      <c r="C811" s="52" t="s">
        <v>2151</v>
      </c>
      <c r="D811" s="86" t="str">
        <f t="shared" si="12"/>
        <v>000 0708 0000000 000 000</v>
      </c>
      <c r="E811" s="89">
        <v>6400000</v>
      </c>
      <c r="F811" s="90">
        <v>6400000</v>
      </c>
      <c r="G811" s="90">
        <v>6400000</v>
      </c>
      <c r="H811" s="90"/>
      <c r="I811" s="90"/>
      <c r="J811" s="90"/>
      <c r="K811" s="90"/>
      <c r="L811" s="90">
        <v>6320000</v>
      </c>
      <c r="M811" s="90">
        <v>6320000</v>
      </c>
      <c r="N811" s="91">
        <v>6320000</v>
      </c>
      <c r="O811" s="91"/>
      <c r="P811" s="91"/>
      <c r="Q811" s="91"/>
      <c r="R811" s="91"/>
    </row>
    <row r="812" spans="1:18" s="27" customFormat="1" ht="12.75">
      <c r="A812" s="93" t="s">
        <v>1353</v>
      </c>
      <c r="B812" s="52">
        <v>200</v>
      </c>
      <c r="C812" s="52" t="s">
        <v>2152</v>
      </c>
      <c r="D812" s="86" t="str">
        <f t="shared" si="12"/>
        <v>000 0708 0000000 000 200</v>
      </c>
      <c r="E812" s="89">
        <v>6400000</v>
      </c>
      <c r="F812" s="90">
        <v>6400000</v>
      </c>
      <c r="G812" s="90">
        <v>6400000</v>
      </c>
      <c r="H812" s="90"/>
      <c r="I812" s="90"/>
      <c r="J812" s="90"/>
      <c r="K812" s="90"/>
      <c r="L812" s="90">
        <v>6320000</v>
      </c>
      <c r="M812" s="90">
        <v>6320000</v>
      </c>
      <c r="N812" s="91">
        <v>6320000</v>
      </c>
      <c r="O812" s="91"/>
      <c r="P812" s="91"/>
      <c r="Q812" s="91"/>
      <c r="R812" s="91"/>
    </row>
    <row r="813" spans="1:18" s="27" customFormat="1" ht="12.75">
      <c r="A813" s="93" t="s">
        <v>1395</v>
      </c>
      <c r="B813" s="52">
        <v>200</v>
      </c>
      <c r="C813" s="52" t="s">
        <v>2153</v>
      </c>
      <c r="D813" s="86" t="str">
        <f t="shared" si="12"/>
        <v>000 0708 0000000 000 290</v>
      </c>
      <c r="E813" s="89">
        <v>6400000</v>
      </c>
      <c r="F813" s="90">
        <v>6400000</v>
      </c>
      <c r="G813" s="90">
        <v>6400000</v>
      </c>
      <c r="H813" s="90"/>
      <c r="I813" s="90"/>
      <c r="J813" s="90"/>
      <c r="K813" s="90"/>
      <c r="L813" s="90">
        <v>6320000</v>
      </c>
      <c r="M813" s="90">
        <v>6320000</v>
      </c>
      <c r="N813" s="91">
        <v>6320000</v>
      </c>
      <c r="O813" s="91"/>
      <c r="P813" s="91"/>
      <c r="Q813" s="91"/>
      <c r="R813" s="91"/>
    </row>
    <row r="814" spans="1:18" s="27" customFormat="1" ht="12.75">
      <c r="A814" s="93" t="s">
        <v>2154</v>
      </c>
      <c r="B814" s="52">
        <v>200</v>
      </c>
      <c r="C814" s="52" t="s">
        <v>2155</v>
      </c>
      <c r="D814" s="86" t="str">
        <f t="shared" si="12"/>
        <v>000 0709 0000000 000 000</v>
      </c>
      <c r="E814" s="89">
        <v>2785768411.84</v>
      </c>
      <c r="F814" s="90">
        <v>2785768411.84</v>
      </c>
      <c r="G814" s="90">
        <v>1684288770</v>
      </c>
      <c r="H814" s="90">
        <v>1073179416.72</v>
      </c>
      <c r="I814" s="90">
        <v>28300225.12</v>
      </c>
      <c r="J814" s="90"/>
      <c r="K814" s="90"/>
      <c r="L814" s="90">
        <v>1655079690.81</v>
      </c>
      <c r="M814" s="90">
        <v>1655079690.81</v>
      </c>
      <c r="N814" s="91">
        <v>961335774.42</v>
      </c>
      <c r="O814" s="91">
        <v>674863176.53</v>
      </c>
      <c r="P814" s="91">
        <v>18880739.86</v>
      </c>
      <c r="Q814" s="91"/>
      <c r="R814" s="91"/>
    </row>
    <row r="815" spans="1:18" s="27" customFormat="1" ht="12.75">
      <c r="A815" s="93" t="s">
        <v>1353</v>
      </c>
      <c r="B815" s="52">
        <v>200</v>
      </c>
      <c r="C815" s="52" t="s">
        <v>2156</v>
      </c>
      <c r="D815" s="86" t="str">
        <f t="shared" si="12"/>
        <v>000 0709 0000000 000 200</v>
      </c>
      <c r="E815" s="89">
        <v>2420185593.53</v>
      </c>
      <c r="F815" s="90">
        <v>2420185593.53</v>
      </c>
      <c r="G815" s="90">
        <v>1346656416</v>
      </c>
      <c r="H815" s="90">
        <v>1048888791.72</v>
      </c>
      <c r="I815" s="90">
        <v>24640385.81</v>
      </c>
      <c r="J815" s="90"/>
      <c r="K815" s="90"/>
      <c r="L815" s="90">
        <v>1469167577.35</v>
      </c>
      <c r="M815" s="90">
        <v>1469167577.35</v>
      </c>
      <c r="N815" s="91">
        <v>795852263.8</v>
      </c>
      <c r="O815" s="91">
        <v>657863395.16</v>
      </c>
      <c r="P815" s="91">
        <v>15451918.39</v>
      </c>
      <c r="Q815" s="91"/>
      <c r="R815" s="91"/>
    </row>
    <row r="816" spans="1:18" s="27" customFormat="1" ht="22.5">
      <c r="A816" s="93" t="s">
        <v>1355</v>
      </c>
      <c r="B816" s="52">
        <v>200</v>
      </c>
      <c r="C816" s="52" t="s">
        <v>2157</v>
      </c>
      <c r="D816" s="86" t="str">
        <f t="shared" si="12"/>
        <v>000 0709 0000000 000 210</v>
      </c>
      <c r="E816" s="89">
        <v>876264286.86</v>
      </c>
      <c r="F816" s="90">
        <v>876264286.86</v>
      </c>
      <c r="G816" s="90">
        <v>741185136</v>
      </c>
      <c r="H816" s="90">
        <v>127113892.74</v>
      </c>
      <c r="I816" s="90">
        <v>7965258.12</v>
      </c>
      <c r="J816" s="90"/>
      <c r="K816" s="90"/>
      <c r="L816" s="90">
        <v>605029737.5</v>
      </c>
      <c r="M816" s="90">
        <v>605029737.5</v>
      </c>
      <c r="N816" s="91">
        <v>510387663.27</v>
      </c>
      <c r="O816" s="91">
        <v>88808031.23</v>
      </c>
      <c r="P816" s="91">
        <v>5834043</v>
      </c>
      <c r="Q816" s="91"/>
      <c r="R816" s="91"/>
    </row>
    <row r="817" spans="1:18" s="27" customFormat="1" ht="12.75">
      <c r="A817" s="93" t="s">
        <v>1357</v>
      </c>
      <c r="B817" s="52">
        <v>200</v>
      </c>
      <c r="C817" s="52" t="s">
        <v>2158</v>
      </c>
      <c r="D817" s="86" t="str">
        <f t="shared" si="12"/>
        <v>000 0709 0000000 000 211</v>
      </c>
      <c r="E817" s="89">
        <v>693986944.7</v>
      </c>
      <c r="F817" s="90">
        <v>693986944.7</v>
      </c>
      <c r="G817" s="90">
        <v>587162180</v>
      </c>
      <c r="H817" s="90">
        <v>100562979</v>
      </c>
      <c r="I817" s="90">
        <v>6261785.7</v>
      </c>
      <c r="J817" s="90"/>
      <c r="K817" s="90"/>
      <c r="L817" s="90">
        <v>481268434.85</v>
      </c>
      <c r="M817" s="90">
        <v>481268434.85</v>
      </c>
      <c r="N817" s="91">
        <v>406003965.4</v>
      </c>
      <c r="O817" s="91">
        <v>70736797.11</v>
      </c>
      <c r="P817" s="91">
        <v>4527672.34</v>
      </c>
      <c r="Q817" s="91"/>
      <c r="R817" s="91"/>
    </row>
    <row r="818" spans="1:18" s="27" customFormat="1" ht="12.75">
      <c r="A818" s="93" t="s">
        <v>1359</v>
      </c>
      <c r="B818" s="52">
        <v>200</v>
      </c>
      <c r="C818" s="52" t="s">
        <v>2159</v>
      </c>
      <c r="D818" s="86" t="str">
        <f t="shared" si="12"/>
        <v>000 0709 0000000 000 212</v>
      </c>
      <c r="E818" s="89">
        <v>3033279</v>
      </c>
      <c r="F818" s="90">
        <v>3033279</v>
      </c>
      <c r="G818" s="90">
        <v>2531026</v>
      </c>
      <c r="H818" s="90">
        <v>501653</v>
      </c>
      <c r="I818" s="90">
        <v>600</v>
      </c>
      <c r="J818" s="90"/>
      <c r="K818" s="90"/>
      <c r="L818" s="90">
        <v>1920741.33</v>
      </c>
      <c r="M818" s="90">
        <v>1920741.33</v>
      </c>
      <c r="N818" s="91">
        <v>1656640.42</v>
      </c>
      <c r="O818" s="91">
        <v>263750.91</v>
      </c>
      <c r="P818" s="91">
        <v>350</v>
      </c>
      <c r="Q818" s="91"/>
      <c r="R818" s="91"/>
    </row>
    <row r="819" spans="1:18" s="27" customFormat="1" ht="12.75">
      <c r="A819" s="93" t="s">
        <v>1361</v>
      </c>
      <c r="B819" s="52">
        <v>200</v>
      </c>
      <c r="C819" s="52" t="s">
        <v>2160</v>
      </c>
      <c r="D819" s="86" t="str">
        <f t="shared" si="12"/>
        <v>000 0709 0000000 000 213</v>
      </c>
      <c r="E819" s="89">
        <v>179244063.16</v>
      </c>
      <c r="F819" s="90">
        <v>179244063.16</v>
      </c>
      <c r="G819" s="90">
        <v>151491930</v>
      </c>
      <c r="H819" s="90">
        <v>26049260.74</v>
      </c>
      <c r="I819" s="90">
        <v>1702872.42</v>
      </c>
      <c r="J819" s="90"/>
      <c r="K819" s="90"/>
      <c r="L819" s="90">
        <v>121840561.32</v>
      </c>
      <c r="M819" s="90">
        <v>121840561.32</v>
      </c>
      <c r="N819" s="91">
        <v>102727057.45</v>
      </c>
      <c r="O819" s="91">
        <v>17807483.21</v>
      </c>
      <c r="P819" s="91">
        <v>1306020.66</v>
      </c>
      <c r="Q819" s="91"/>
      <c r="R819" s="91"/>
    </row>
    <row r="820" spans="1:18" s="27" customFormat="1" ht="12.75">
      <c r="A820" s="93" t="s">
        <v>1363</v>
      </c>
      <c r="B820" s="52">
        <v>200</v>
      </c>
      <c r="C820" s="52" t="s">
        <v>2161</v>
      </c>
      <c r="D820" s="86" t="str">
        <f t="shared" si="12"/>
        <v>000 0709 0000000 000 220</v>
      </c>
      <c r="E820" s="89">
        <v>686977215.82</v>
      </c>
      <c r="F820" s="90">
        <v>686977215.82</v>
      </c>
      <c r="G820" s="90">
        <v>392132554.73</v>
      </c>
      <c r="H820" s="90">
        <v>281548671.3</v>
      </c>
      <c r="I820" s="90">
        <v>13295989.79</v>
      </c>
      <c r="J820" s="90"/>
      <c r="K820" s="90"/>
      <c r="L820" s="90">
        <v>312905697.46</v>
      </c>
      <c r="M820" s="90">
        <v>312905697.46</v>
      </c>
      <c r="N820" s="91">
        <v>167396509.13</v>
      </c>
      <c r="O820" s="91">
        <v>138369793.98</v>
      </c>
      <c r="P820" s="91">
        <v>7139394.35</v>
      </c>
      <c r="Q820" s="91"/>
      <c r="R820" s="91"/>
    </row>
    <row r="821" spans="1:18" s="27" customFormat="1" ht="12.75">
      <c r="A821" s="93" t="s">
        <v>1365</v>
      </c>
      <c r="B821" s="52">
        <v>200</v>
      </c>
      <c r="C821" s="52" t="s">
        <v>2162</v>
      </c>
      <c r="D821" s="86" t="str">
        <f t="shared" si="12"/>
        <v>000 0709 0000000 000 221</v>
      </c>
      <c r="E821" s="89">
        <v>30379466.14</v>
      </c>
      <c r="F821" s="90">
        <v>30379466.14</v>
      </c>
      <c r="G821" s="90">
        <v>28878893</v>
      </c>
      <c r="H821" s="90">
        <v>1398523.14</v>
      </c>
      <c r="I821" s="90">
        <v>102050</v>
      </c>
      <c r="J821" s="90"/>
      <c r="K821" s="90"/>
      <c r="L821" s="90">
        <v>18593106.11</v>
      </c>
      <c r="M821" s="90">
        <v>18593106.11</v>
      </c>
      <c r="N821" s="91">
        <v>17708740.82</v>
      </c>
      <c r="O821" s="91">
        <v>826037.79</v>
      </c>
      <c r="P821" s="91">
        <v>58327.5</v>
      </c>
      <c r="Q821" s="91"/>
      <c r="R821" s="91"/>
    </row>
    <row r="822" spans="1:18" s="27" customFormat="1" ht="12.75">
      <c r="A822" s="93" t="s">
        <v>1367</v>
      </c>
      <c r="B822" s="52">
        <v>200</v>
      </c>
      <c r="C822" s="52" t="s">
        <v>2163</v>
      </c>
      <c r="D822" s="86" t="str">
        <f t="shared" si="12"/>
        <v>000 0709 0000000 000 222</v>
      </c>
      <c r="E822" s="89">
        <v>12887760.95</v>
      </c>
      <c r="F822" s="90">
        <v>12887760.95</v>
      </c>
      <c r="G822" s="90">
        <v>12401615.94</v>
      </c>
      <c r="H822" s="90">
        <v>310300</v>
      </c>
      <c r="I822" s="90">
        <v>175845.01</v>
      </c>
      <c r="J822" s="90"/>
      <c r="K822" s="90"/>
      <c r="L822" s="90">
        <v>8473515.18</v>
      </c>
      <c r="M822" s="90">
        <v>8473515.18</v>
      </c>
      <c r="N822" s="91">
        <v>8289458.88</v>
      </c>
      <c r="O822" s="91">
        <v>101166.29</v>
      </c>
      <c r="P822" s="91">
        <v>82890.01</v>
      </c>
      <c r="Q822" s="91"/>
      <c r="R822" s="91"/>
    </row>
    <row r="823" spans="1:18" s="27" customFormat="1" ht="12.75">
      <c r="A823" s="93" t="s">
        <v>1369</v>
      </c>
      <c r="B823" s="52">
        <v>200</v>
      </c>
      <c r="C823" s="52" t="s">
        <v>2164</v>
      </c>
      <c r="D823" s="86" t="str">
        <f t="shared" si="12"/>
        <v>000 0709 0000000 000 223</v>
      </c>
      <c r="E823" s="89">
        <v>25354989.47</v>
      </c>
      <c r="F823" s="90">
        <v>25354989.47</v>
      </c>
      <c r="G823" s="90">
        <v>16194309.5</v>
      </c>
      <c r="H823" s="90">
        <v>8662847.2</v>
      </c>
      <c r="I823" s="90">
        <v>497832.77</v>
      </c>
      <c r="J823" s="90"/>
      <c r="K823" s="90"/>
      <c r="L823" s="90">
        <v>12708409.43</v>
      </c>
      <c r="M823" s="90">
        <v>12708409.43</v>
      </c>
      <c r="N823" s="91">
        <v>7733568.73</v>
      </c>
      <c r="O823" s="91">
        <v>4785138.73</v>
      </c>
      <c r="P823" s="91">
        <v>189701.97</v>
      </c>
      <c r="Q823" s="91"/>
      <c r="R823" s="91"/>
    </row>
    <row r="824" spans="1:18" s="27" customFormat="1" ht="22.5">
      <c r="A824" s="93" t="s">
        <v>1371</v>
      </c>
      <c r="B824" s="52">
        <v>200</v>
      </c>
      <c r="C824" s="52" t="s">
        <v>2165</v>
      </c>
      <c r="D824" s="86" t="str">
        <f t="shared" si="12"/>
        <v>000 0709 0000000 000 224</v>
      </c>
      <c r="E824" s="89">
        <v>41649030</v>
      </c>
      <c r="F824" s="90">
        <v>41649030</v>
      </c>
      <c r="G824" s="90">
        <v>41649030</v>
      </c>
      <c r="H824" s="90"/>
      <c r="I824" s="90"/>
      <c r="J824" s="90"/>
      <c r="K824" s="90"/>
      <c r="L824" s="90">
        <v>28109399.64</v>
      </c>
      <c r="M824" s="90">
        <v>28109399.64</v>
      </c>
      <c r="N824" s="91">
        <v>28109399.64</v>
      </c>
      <c r="O824" s="91"/>
      <c r="P824" s="91"/>
      <c r="Q824" s="91"/>
      <c r="R824" s="91"/>
    </row>
    <row r="825" spans="1:18" s="27" customFormat="1" ht="22.5">
      <c r="A825" s="93" t="s">
        <v>1373</v>
      </c>
      <c r="B825" s="52">
        <v>200</v>
      </c>
      <c r="C825" s="52" t="s">
        <v>2166</v>
      </c>
      <c r="D825" s="86" t="str">
        <f t="shared" si="12"/>
        <v>000 0709 0000000 000 225</v>
      </c>
      <c r="E825" s="89">
        <v>176230223.59</v>
      </c>
      <c r="F825" s="90">
        <v>176230223.59</v>
      </c>
      <c r="G825" s="90">
        <v>80331461.26</v>
      </c>
      <c r="H825" s="90">
        <v>89132995.23</v>
      </c>
      <c r="I825" s="90">
        <v>6765767.1</v>
      </c>
      <c r="J825" s="90"/>
      <c r="K825" s="90"/>
      <c r="L825" s="90">
        <v>93685944.79</v>
      </c>
      <c r="M825" s="90">
        <v>93685944.79</v>
      </c>
      <c r="N825" s="91">
        <v>25061561.59</v>
      </c>
      <c r="O825" s="91">
        <v>63605221.14</v>
      </c>
      <c r="P825" s="91">
        <v>5019162.06</v>
      </c>
      <c r="Q825" s="91"/>
      <c r="R825" s="91"/>
    </row>
    <row r="826" spans="1:18" s="27" customFormat="1" ht="12.75">
      <c r="A826" s="93" t="s">
        <v>1375</v>
      </c>
      <c r="B826" s="52">
        <v>200</v>
      </c>
      <c r="C826" s="52" t="s">
        <v>2167</v>
      </c>
      <c r="D826" s="86" t="str">
        <f t="shared" si="12"/>
        <v>000 0709 0000000 000 226</v>
      </c>
      <c r="E826" s="89">
        <v>400475745.67</v>
      </c>
      <c r="F826" s="90">
        <v>400475745.67</v>
      </c>
      <c r="G826" s="90">
        <v>212677245.03</v>
      </c>
      <c r="H826" s="90">
        <v>182044005.73</v>
      </c>
      <c r="I826" s="90">
        <v>5754494.91</v>
      </c>
      <c r="J826" s="90"/>
      <c r="K826" s="90"/>
      <c r="L826" s="90">
        <v>151335322.31</v>
      </c>
      <c r="M826" s="90">
        <v>151335322.31</v>
      </c>
      <c r="N826" s="91">
        <v>80493779.47</v>
      </c>
      <c r="O826" s="91">
        <v>69052230.03</v>
      </c>
      <c r="P826" s="91">
        <v>1789312.81</v>
      </c>
      <c r="Q826" s="91"/>
      <c r="R826" s="91"/>
    </row>
    <row r="827" spans="1:18" s="27" customFormat="1" ht="22.5">
      <c r="A827" s="93" t="s">
        <v>1381</v>
      </c>
      <c r="B827" s="52">
        <v>200</v>
      </c>
      <c r="C827" s="52" t="s">
        <v>2168</v>
      </c>
      <c r="D827" s="86" t="str">
        <f t="shared" si="12"/>
        <v>000 0709 0000000 000 240</v>
      </c>
      <c r="E827" s="89">
        <v>781502000</v>
      </c>
      <c r="F827" s="90">
        <v>781502000</v>
      </c>
      <c r="G827" s="90">
        <v>146085000</v>
      </c>
      <c r="H827" s="90">
        <v>633530000</v>
      </c>
      <c r="I827" s="90">
        <v>1887000</v>
      </c>
      <c r="J827" s="90"/>
      <c r="K827" s="90"/>
      <c r="L827" s="90">
        <v>504604500</v>
      </c>
      <c r="M827" s="90">
        <v>504604500</v>
      </c>
      <c r="N827" s="91">
        <v>75151500</v>
      </c>
      <c r="O827" s="91">
        <v>427566000</v>
      </c>
      <c r="P827" s="91">
        <v>1887000</v>
      </c>
      <c r="Q827" s="91"/>
      <c r="R827" s="91"/>
    </row>
    <row r="828" spans="1:18" s="27" customFormat="1" ht="33.75">
      <c r="A828" s="93" t="s">
        <v>1383</v>
      </c>
      <c r="B828" s="52">
        <v>200</v>
      </c>
      <c r="C828" s="52" t="s">
        <v>2169</v>
      </c>
      <c r="D828" s="86" t="str">
        <f t="shared" si="12"/>
        <v>000 0709 0000000 000 241</v>
      </c>
      <c r="E828" s="89">
        <v>1887000</v>
      </c>
      <c r="F828" s="90">
        <v>1887000</v>
      </c>
      <c r="G828" s="90"/>
      <c r="H828" s="90"/>
      <c r="I828" s="90">
        <v>1887000</v>
      </c>
      <c r="J828" s="90"/>
      <c r="K828" s="90"/>
      <c r="L828" s="90">
        <v>1887000</v>
      </c>
      <c r="M828" s="90">
        <v>1887000</v>
      </c>
      <c r="N828" s="91"/>
      <c r="O828" s="91"/>
      <c r="P828" s="91">
        <v>1887000</v>
      </c>
      <c r="Q828" s="91"/>
      <c r="R828" s="91"/>
    </row>
    <row r="829" spans="1:18" s="27" customFormat="1" ht="45">
      <c r="A829" s="93" t="s">
        <v>1385</v>
      </c>
      <c r="B829" s="52">
        <v>200</v>
      </c>
      <c r="C829" s="52" t="s">
        <v>2170</v>
      </c>
      <c r="D829" s="86" t="str">
        <f t="shared" si="12"/>
        <v>000 0709 0000000 000 242</v>
      </c>
      <c r="E829" s="89">
        <v>779615000</v>
      </c>
      <c r="F829" s="90">
        <v>779615000</v>
      </c>
      <c r="G829" s="90">
        <v>146085000</v>
      </c>
      <c r="H829" s="90">
        <v>633530000</v>
      </c>
      <c r="I829" s="90"/>
      <c r="J829" s="90"/>
      <c r="K829" s="90"/>
      <c r="L829" s="90">
        <v>502717500</v>
      </c>
      <c r="M829" s="90">
        <v>502717500</v>
      </c>
      <c r="N829" s="91">
        <v>75151500</v>
      </c>
      <c r="O829" s="91">
        <v>427566000</v>
      </c>
      <c r="P829" s="91"/>
      <c r="Q829" s="91"/>
      <c r="R829" s="91"/>
    </row>
    <row r="830" spans="1:18" s="27" customFormat="1" ht="12.75">
      <c r="A830" s="93" t="s">
        <v>1391</v>
      </c>
      <c r="B830" s="52">
        <v>200</v>
      </c>
      <c r="C830" s="52" t="s">
        <v>2171</v>
      </c>
      <c r="D830" s="86" t="str">
        <f t="shared" si="12"/>
        <v>000 0709 0000000 000 260</v>
      </c>
      <c r="E830" s="89">
        <v>10954640.02</v>
      </c>
      <c r="F830" s="90">
        <v>10954640.02</v>
      </c>
      <c r="G830" s="90">
        <v>10924000</v>
      </c>
      <c r="H830" s="90">
        <v>30640.02</v>
      </c>
      <c r="I830" s="90"/>
      <c r="J830" s="90"/>
      <c r="K830" s="90"/>
      <c r="L830" s="90">
        <v>7231023.94</v>
      </c>
      <c r="M830" s="90">
        <v>7231023.94</v>
      </c>
      <c r="N830" s="91">
        <v>7200383.92</v>
      </c>
      <c r="O830" s="91">
        <v>30640.02</v>
      </c>
      <c r="P830" s="91"/>
      <c r="Q830" s="91"/>
      <c r="R830" s="91"/>
    </row>
    <row r="831" spans="1:18" s="27" customFormat="1" ht="22.5">
      <c r="A831" s="93" t="s">
        <v>1393</v>
      </c>
      <c r="B831" s="52">
        <v>200</v>
      </c>
      <c r="C831" s="52" t="s">
        <v>2172</v>
      </c>
      <c r="D831" s="86" t="str">
        <f t="shared" si="12"/>
        <v>000 0709 0000000 000 262</v>
      </c>
      <c r="E831" s="89">
        <v>10954640.02</v>
      </c>
      <c r="F831" s="90">
        <v>10954640.02</v>
      </c>
      <c r="G831" s="90">
        <v>10924000</v>
      </c>
      <c r="H831" s="90">
        <v>30640.02</v>
      </c>
      <c r="I831" s="90"/>
      <c r="J831" s="90"/>
      <c r="K831" s="90"/>
      <c r="L831" s="90">
        <v>7231023.94</v>
      </c>
      <c r="M831" s="90">
        <v>7231023.94</v>
      </c>
      <c r="N831" s="91">
        <v>7200383.92</v>
      </c>
      <c r="O831" s="91">
        <v>30640.02</v>
      </c>
      <c r="P831" s="91"/>
      <c r="Q831" s="91"/>
      <c r="R831" s="91"/>
    </row>
    <row r="832" spans="1:18" s="27" customFormat="1" ht="12.75">
      <c r="A832" s="93" t="s">
        <v>1395</v>
      </c>
      <c r="B832" s="52">
        <v>200</v>
      </c>
      <c r="C832" s="52" t="s">
        <v>2173</v>
      </c>
      <c r="D832" s="86" t="str">
        <f t="shared" si="12"/>
        <v>000 0709 0000000 000 290</v>
      </c>
      <c r="E832" s="89">
        <v>64487450.83</v>
      </c>
      <c r="F832" s="90">
        <v>64487450.83</v>
      </c>
      <c r="G832" s="90">
        <v>56329725.27</v>
      </c>
      <c r="H832" s="90">
        <v>6665587.66</v>
      </c>
      <c r="I832" s="90">
        <v>1492137.9</v>
      </c>
      <c r="J832" s="90"/>
      <c r="K832" s="90"/>
      <c r="L832" s="90">
        <v>39396618.45</v>
      </c>
      <c r="M832" s="90">
        <v>39396618.45</v>
      </c>
      <c r="N832" s="91">
        <v>35716207.48</v>
      </c>
      <c r="O832" s="91">
        <v>3088929.93</v>
      </c>
      <c r="P832" s="91">
        <v>591481.04</v>
      </c>
      <c r="Q832" s="91"/>
      <c r="R832" s="91"/>
    </row>
    <row r="833" spans="1:18" s="27" customFormat="1" ht="12.75">
      <c r="A833" s="93" t="s">
        <v>1397</v>
      </c>
      <c r="B833" s="52">
        <v>200</v>
      </c>
      <c r="C833" s="52" t="s">
        <v>2174</v>
      </c>
      <c r="D833" s="86" t="str">
        <f t="shared" si="12"/>
        <v>000 0709 0000000 000 300</v>
      </c>
      <c r="E833" s="89">
        <v>365582818.31</v>
      </c>
      <c r="F833" s="90">
        <v>365582818.31</v>
      </c>
      <c r="G833" s="90">
        <v>337632354</v>
      </c>
      <c r="H833" s="90">
        <v>24290625</v>
      </c>
      <c r="I833" s="90">
        <v>3659839.31</v>
      </c>
      <c r="J833" s="90"/>
      <c r="K833" s="90"/>
      <c r="L833" s="90">
        <v>185912113.46</v>
      </c>
      <c r="M833" s="90">
        <v>185912113.46</v>
      </c>
      <c r="N833" s="91">
        <v>165483510.62</v>
      </c>
      <c r="O833" s="91">
        <v>16999781.37</v>
      </c>
      <c r="P833" s="91">
        <v>3428821.47</v>
      </c>
      <c r="Q833" s="91"/>
      <c r="R833" s="91"/>
    </row>
    <row r="834" spans="1:18" s="27" customFormat="1" ht="22.5">
      <c r="A834" s="93" t="s">
        <v>1399</v>
      </c>
      <c r="B834" s="52">
        <v>200</v>
      </c>
      <c r="C834" s="52" t="s">
        <v>2175</v>
      </c>
      <c r="D834" s="86" t="str">
        <f t="shared" si="12"/>
        <v>000 0709 0000000 000 310</v>
      </c>
      <c r="E834" s="89">
        <v>229100253.9</v>
      </c>
      <c r="F834" s="90">
        <v>229100253.9</v>
      </c>
      <c r="G834" s="90">
        <v>211618950</v>
      </c>
      <c r="H834" s="90">
        <v>14771526</v>
      </c>
      <c r="I834" s="90">
        <v>2709777.9</v>
      </c>
      <c r="J834" s="90"/>
      <c r="K834" s="90"/>
      <c r="L834" s="90">
        <v>88615557.3</v>
      </c>
      <c r="M834" s="90">
        <v>88615557.3</v>
      </c>
      <c r="N834" s="91">
        <v>75339393.01</v>
      </c>
      <c r="O834" s="91">
        <v>10629675.75</v>
      </c>
      <c r="P834" s="91">
        <v>2646488.54</v>
      </c>
      <c r="Q834" s="91"/>
      <c r="R834" s="91"/>
    </row>
    <row r="835" spans="1:18" s="27" customFormat="1" ht="22.5">
      <c r="A835" s="93" t="s">
        <v>1405</v>
      </c>
      <c r="B835" s="52">
        <v>200</v>
      </c>
      <c r="C835" s="52" t="s">
        <v>2176</v>
      </c>
      <c r="D835" s="86" t="str">
        <f t="shared" si="12"/>
        <v>000 0709 0000000 000 340</v>
      </c>
      <c r="E835" s="89">
        <v>136482564.41</v>
      </c>
      <c r="F835" s="90">
        <v>136482564.41</v>
      </c>
      <c r="G835" s="90">
        <v>126013404</v>
      </c>
      <c r="H835" s="90">
        <v>9519099</v>
      </c>
      <c r="I835" s="90">
        <v>950061.41</v>
      </c>
      <c r="J835" s="90"/>
      <c r="K835" s="90"/>
      <c r="L835" s="90">
        <v>97296556.16</v>
      </c>
      <c r="M835" s="90">
        <v>97296556.16</v>
      </c>
      <c r="N835" s="91">
        <v>90144117.61</v>
      </c>
      <c r="O835" s="91">
        <v>6370105.62</v>
      </c>
      <c r="P835" s="91">
        <v>782332.93</v>
      </c>
      <c r="Q835" s="91"/>
      <c r="R835" s="91"/>
    </row>
    <row r="836" spans="1:18" s="27" customFormat="1" ht="22.5">
      <c r="A836" s="93" t="s">
        <v>2177</v>
      </c>
      <c r="B836" s="52">
        <v>200</v>
      </c>
      <c r="C836" s="52" t="s">
        <v>2178</v>
      </c>
      <c r="D836" s="86" t="str">
        <f t="shared" si="12"/>
        <v>000 0800 0000000 000 000</v>
      </c>
      <c r="E836" s="89">
        <v>3221192870.73</v>
      </c>
      <c r="F836" s="90">
        <v>3221192870.73</v>
      </c>
      <c r="G836" s="90">
        <v>1528429720</v>
      </c>
      <c r="H836" s="90">
        <v>943571929.13</v>
      </c>
      <c r="I836" s="90">
        <v>536206999.65</v>
      </c>
      <c r="J836" s="90">
        <v>212984221.95</v>
      </c>
      <c r="K836" s="90"/>
      <c r="L836" s="90">
        <v>2246532398.46</v>
      </c>
      <c r="M836" s="90">
        <v>2246532398.46</v>
      </c>
      <c r="N836" s="91">
        <v>1150282812.52</v>
      </c>
      <c r="O836" s="91">
        <v>630520754.92</v>
      </c>
      <c r="P836" s="91">
        <v>352672721.06</v>
      </c>
      <c r="Q836" s="91">
        <v>113056109.96</v>
      </c>
      <c r="R836" s="91"/>
    </row>
    <row r="837" spans="1:18" s="27" customFormat="1" ht="12.75">
      <c r="A837" s="93" t="s">
        <v>1353</v>
      </c>
      <c r="B837" s="52">
        <v>200</v>
      </c>
      <c r="C837" s="52" t="s">
        <v>2179</v>
      </c>
      <c r="D837" s="86" t="str">
        <f t="shared" si="12"/>
        <v>000 0800 0000000 000 200</v>
      </c>
      <c r="E837" s="89">
        <v>2508424847.58</v>
      </c>
      <c r="F837" s="90">
        <v>2508424847.58</v>
      </c>
      <c r="G837" s="90">
        <v>935979220.94</v>
      </c>
      <c r="H837" s="90">
        <v>893416673.75</v>
      </c>
      <c r="I837" s="90">
        <v>481033976.32</v>
      </c>
      <c r="J837" s="90">
        <v>197994976.57</v>
      </c>
      <c r="K837" s="90"/>
      <c r="L837" s="90">
        <v>1650136380.57</v>
      </c>
      <c r="M837" s="90">
        <v>1650136380.57</v>
      </c>
      <c r="N837" s="91">
        <v>601353572.35</v>
      </c>
      <c r="O837" s="91">
        <v>605592889.2</v>
      </c>
      <c r="P837" s="91">
        <v>336092086.52</v>
      </c>
      <c r="Q837" s="91">
        <v>107097832.5</v>
      </c>
      <c r="R837" s="91"/>
    </row>
    <row r="838" spans="1:18" s="27" customFormat="1" ht="22.5">
      <c r="A838" s="93" t="s">
        <v>1355</v>
      </c>
      <c r="B838" s="52">
        <v>200</v>
      </c>
      <c r="C838" s="52" t="s">
        <v>2180</v>
      </c>
      <c r="D838" s="86" t="str">
        <f t="shared" si="12"/>
        <v>000 0800 0000000 000 210</v>
      </c>
      <c r="E838" s="89">
        <v>1164194670.21</v>
      </c>
      <c r="F838" s="90">
        <v>1164194670.21</v>
      </c>
      <c r="G838" s="90">
        <v>342021176</v>
      </c>
      <c r="H838" s="90">
        <v>454375963.38</v>
      </c>
      <c r="I838" s="90">
        <v>291636785.08</v>
      </c>
      <c r="J838" s="90">
        <v>76160745.75</v>
      </c>
      <c r="K838" s="90"/>
      <c r="L838" s="90">
        <v>814801540.8</v>
      </c>
      <c r="M838" s="90">
        <v>814801540.8</v>
      </c>
      <c r="N838" s="91">
        <v>235343147.52</v>
      </c>
      <c r="O838" s="91">
        <v>319812548.3</v>
      </c>
      <c r="P838" s="91">
        <v>210279729.88</v>
      </c>
      <c r="Q838" s="91">
        <v>49366115.1</v>
      </c>
      <c r="R838" s="91"/>
    </row>
    <row r="839" spans="1:18" s="27" customFormat="1" ht="12.75">
      <c r="A839" s="93" t="s">
        <v>1357</v>
      </c>
      <c r="B839" s="52">
        <v>200</v>
      </c>
      <c r="C839" s="52" t="s">
        <v>2181</v>
      </c>
      <c r="D839" s="86" t="str">
        <f aca="true" t="shared" si="13" ref="D839:D902">IF(OR(LEFT(C839,5)="000 9",LEFT(C839,5)="000 7"),"X",C839)</f>
        <v>000 0800 0000000 000 211</v>
      </c>
      <c r="E839" s="89">
        <v>923546912.67</v>
      </c>
      <c r="F839" s="90">
        <v>923546912.67</v>
      </c>
      <c r="G839" s="90">
        <v>272566936</v>
      </c>
      <c r="H839" s="90">
        <v>359836937.06</v>
      </c>
      <c r="I839" s="90">
        <v>231048316.34</v>
      </c>
      <c r="J839" s="90">
        <v>60094723.27</v>
      </c>
      <c r="K839" s="90"/>
      <c r="L839" s="90">
        <v>648790638.81</v>
      </c>
      <c r="M839" s="90">
        <v>648790638.81</v>
      </c>
      <c r="N839" s="91">
        <v>187899201.14</v>
      </c>
      <c r="O839" s="91">
        <v>254604826.23</v>
      </c>
      <c r="P839" s="91">
        <v>166796716.58</v>
      </c>
      <c r="Q839" s="91">
        <v>39489894.86</v>
      </c>
      <c r="R839" s="91"/>
    </row>
    <row r="840" spans="1:18" s="27" customFormat="1" ht="12.75">
      <c r="A840" s="93" t="s">
        <v>1359</v>
      </c>
      <c r="B840" s="52">
        <v>200</v>
      </c>
      <c r="C840" s="52" t="s">
        <v>2182</v>
      </c>
      <c r="D840" s="86" t="str">
        <f t="shared" si="13"/>
        <v>000 0800 0000000 000 212</v>
      </c>
      <c r="E840" s="89">
        <v>1194627.78</v>
      </c>
      <c r="F840" s="90">
        <v>1194627.78</v>
      </c>
      <c r="G840" s="90">
        <v>573833</v>
      </c>
      <c r="H840" s="90">
        <v>397956.45</v>
      </c>
      <c r="I840" s="90">
        <v>187038.33</v>
      </c>
      <c r="J840" s="90">
        <v>35800</v>
      </c>
      <c r="K840" s="90"/>
      <c r="L840" s="90">
        <v>537660.06</v>
      </c>
      <c r="M840" s="90">
        <v>537660.06</v>
      </c>
      <c r="N840" s="91">
        <v>338200.14</v>
      </c>
      <c r="O840" s="91">
        <v>145133.82</v>
      </c>
      <c r="P840" s="91">
        <v>53176.1</v>
      </c>
      <c r="Q840" s="91">
        <v>1150</v>
      </c>
      <c r="R840" s="91"/>
    </row>
    <row r="841" spans="1:18" s="27" customFormat="1" ht="12.75">
      <c r="A841" s="93" t="s">
        <v>1361</v>
      </c>
      <c r="B841" s="52">
        <v>200</v>
      </c>
      <c r="C841" s="52" t="s">
        <v>2183</v>
      </c>
      <c r="D841" s="86" t="str">
        <f t="shared" si="13"/>
        <v>000 0800 0000000 000 213</v>
      </c>
      <c r="E841" s="89">
        <v>239453129.76</v>
      </c>
      <c r="F841" s="90">
        <v>239453129.76</v>
      </c>
      <c r="G841" s="90">
        <v>68880407</v>
      </c>
      <c r="H841" s="90">
        <v>94141069.87</v>
      </c>
      <c r="I841" s="90">
        <v>60401430.41</v>
      </c>
      <c r="J841" s="90">
        <v>16030222.48</v>
      </c>
      <c r="K841" s="90"/>
      <c r="L841" s="90">
        <v>165473241.93</v>
      </c>
      <c r="M841" s="90">
        <v>165473241.93</v>
      </c>
      <c r="N841" s="91">
        <v>47105746.24</v>
      </c>
      <c r="O841" s="91">
        <v>65062588.25</v>
      </c>
      <c r="P841" s="91">
        <v>43429837.2</v>
      </c>
      <c r="Q841" s="91">
        <v>9875070.24</v>
      </c>
      <c r="R841" s="91"/>
    </row>
    <row r="842" spans="1:18" s="27" customFormat="1" ht="12.75">
      <c r="A842" s="93" t="s">
        <v>1363</v>
      </c>
      <c r="B842" s="52">
        <v>200</v>
      </c>
      <c r="C842" s="52" t="s">
        <v>2184</v>
      </c>
      <c r="D842" s="86" t="str">
        <f t="shared" si="13"/>
        <v>000 0800 0000000 000 220</v>
      </c>
      <c r="E842" s="89">
        <v>838174000.59</v>
      </c>
      <c r="F842" s="90">
        <v>838174000.59</v>
      </c>
      <c r="G842" s="90">
        <v>299319373.26</v>
      </c>
      <c r="H842" s="90">
        <v>284357312.35</v>
      </c>
      <c r="I842" s="90">
        <v>147078489.8</v>
      </c>
      <c r="J842" s="90">
        <v>107418825.18</v>
      </c>
      <c r="K842" s="90"/>
      <c r="L842" s="90">
        <v>454407145.1</v>
      </c>
      <c r="M842" s="90">
        <v>454407145.1</v>
      </c>
      <c r="N842" s="91">
        <v>143378644.25</v>
      </c>
      <c r="O842" s="91">
        <v>168278010.42</v>
      </c>
      <c r="P842" s="91">
        <v>94950777.92</v>
      </c>
      <c r="Q842" s="91">
        <v>47799712.51</v>
      </c>
      <c r="R842" s="91"/>
    </row>
    <row r="843" spans="1:18" s="27" customFormat="1" ht="12.75">
      <c r="A843" s="93" t="s">
        <v>1365</v>
      </c>
      <c r="B843" s="52">
        <v>200</v>
      </c>
      <c r="C843" s="52" t="s">
        <v>2185</v>
      </c>
      <c r="D843" s="86" t="str">
        <f t="shared" si="13"/>
        <v>000 0800 0000000 000 221</v>
      </c>
      <c r="E843" s="89">
        <v>12860508.48</v>
      </c>
      <c r="F843" s="90">
        <v>12860508.48</v>
      </c>
      <c r="G843" s="90">
        <v>3119624.91</v>
      </c>
      <c r="H843" s="90">
        <v>5628700.45</v>
      </c>
      <c r="I843" s="90">
        <v>3486307.46</v>
      </c>
      <c r="J843" s="90">
        <v>625875.66</v>
      </c>
      <c r="K843" s="90"/>
      <c r="L843" s="90">
        <v>8431590.24</v>
      </c>
      <c r="M843" s="90">
        <v>8431590.24</v>
      </c>
      <c r="N843" s="91">
        <v>2246992.8</v>
      </c>
      <c r="O843" s="91">
        <v>3514632.36</v>
      </c>
      <c r="P843" s="91">
        <v>2369332.16</v>
      </c>
      <c r="Q843" s="91">
        <v>300632.92</v>
      </c>
      <c r="R843" s="91"/>
    </row>
    <row r="844" spans="1:18" s="27" customFormat="1" ht="12.75">
      <c r="A844" s="93" t="s">
        <v>1367</v>
      </c>
      <c r="B844" s="52">
        <v>200</v>
      </c>
      <c r="C844" s="52" t="s">
        <v>2186</v>
      </c>
      <c r="D844" s="86" t="str">
        <f t="shared" si="13"/>
        <v>000 0800 0000000 000 222</v>
      </c>
      <c r="E844" s="89">
        <v>10448455.5</v>
      </c>
      <c r="F844" s="90">
        <v>10448455.5</v>
      </c>
      <c r="G844" s="90">
        <v>6795173.3</v>
      </c>
      <c r="H844" s="90">
        <v>2327990.28</v>
      </c>
      <c r="I844" s="90">
        <v>887360.92</v>
      </c>
      <c r="J844" s="90">
        <v>437931</v>
      </c>
      <c r="K844" s="90"/>
      <c r="L844" s="90">
        <v>6106875.09</v>
      </c>
      <c r="M844" s="90">
        <v>6106875.09</v>
      </c>
      <c r="N844" s="91">
        <v>4181903.81</v>
      </c>
      <c r="O844" s="91">
        <v>1430490.32</v>
      </c>
      <c r="P844" s="91">
        <v>389996.6</v>
      </c>
      <c r="Q844" s="91">
        <v>104484.36</v>
      </c>
      <c r="R844" s="91"/>
    </row>
    <row r="845" spans="1:18" s="27" customFormat="1" ht="12.75">
      <c r="A845" s="93" t="s">
        <v>1369</v>
      </c>
      <c r="B845" s="52">
        <v>200</v>
      </c>
      <c r="C845" s="52" t="s">
        <v>2187</v>
      </c>
      <c r="D845" s="86" t="str">
        <f t="shared" si="13"/>
        <v>000 0800 0000000 000 223</v>
      </c>
      <c r="E845" s="89">
        <v>233142435.08</v>
      </c>
      <c r="F845" s="90">
        <v>233142435.08</v>
      </c>
      <c r="G845" s="90">
        <v>37243192.21</v>
      </c>
      <c r="H845" s="90">
        <v>68659851.1</v>
      </c>
      <c r="I845" s="90">
        <v>75051723.3</v>
      </c>
      <c r="J845" s="90">
        <v>52187668.47</v>
      </c>
      <c r="K845" s="90"/>
      <c r="L845" s="90">
        <v>143222862.44</v>
      </c>
      <c r="M845" s="90">
        <v>143222862.44</v>
      </c>
      <c r="N845" s="91">
        <v>16509041.22</v>
      </c>
      <c r="O845" s="91">
        <v>42430871.01</v>
      </c>
      <c r="P845" s="91">
        <v>52853873.5</v>
      </c>
      <c r="Q845" s="91">
        <v>31429076.71</v>
      </c>
      <c r="R845" s="91"/>
    </row>
    <row r="846" spans="1:18" s="27" customFormat="1" ht="22.5">
      <c r="A846" s="93" t="s">
        <v>1371</v>
      </c>
      <c r="B846" s="52">
        <v>200</v>
      </c>
      <c r="C846" s="52" t="s">
        <v>2188</v>
      </c>
      <c r="D846" s="86" t="str">
        <f t="shared" si="13"/>
        <v>000 0800 0000000 000 224</v>
      </c>
      <c r="E846" s="89">
        <v>39528271.74</v>
      </c>
      <c r="F846" s="90">
        <v>39528271.74</v>
      </c>
      <c r="G846" s="90">
        <v>17276480</v>
      </c>
      <c r="H846" s="90">
        <v>18175364</v>
      </c>
      <c r="I846" s="90">
        <v>3513628</v>
      </c>
      <c r="J846" s="90">
        <v>562799.74</v>
      </c>
      <c r="K846" s="90"/>
      <c r="L846" s="90">
        <v>32495972.45</v>
      </c>
      <c r="M846" s="90">
        <v>32495972.45</v>
      </c>
      <c r="N846" s="91">
        <v>12715303.11</v>
      </c>
      <c r="O846" s="91">
        <v>17206050.58</v>
      </c>
      <c r="P846" s="91">
        <v>2522969.02</v>
      </c>
      <c r="Q846" s="91">
        <v>51649.74</v>
      </c>
      <c r="R846" s="91"/>
    </row>
    <row r="847" spans="1:18" s="27" customFormat="1" ht="22.5">
      <c r="A847" s="93" t="s">
        <v>1373</v>
      </c>
      <c r="B847" s="52">
        <v>200</v>
      </c>
      <c r="C847" s="52" t="s">
        <v>2189</v>
      </c>
      <c r="D847" s="86" t="str">
        <f t="shared" si="13"/>
        <v>000 0800 0000000 000 225</v>
      </c>
      <c r="E847" s="89">
        <v>258941528.84</v>
      </c>
      <c r="F847" s="90">
        <v>258941528.84</v>
      </c>
      <c r="G847" s="90">
        <v>66274406.32</v>
      </c>
      <c r="H847" s="90">
        <v>114244092.17</v>
      </c>
      <c r="I847" s="90">
        <v>35002769.91</v>
      </c>
      <c r="J847" s="90">
        <v>43420260.44</v>
      </c>
      <c r="K847" s="90"/>
      <c r="L847" s="90">
        <v>111216040.62</v>
      </c>
      <c r="M847" s="90">
        <v>111216040.62</v>
      </c>
      <c r="N847" s="91">
        <v>27029384.8</v>
      </c>
      <c r="O847" s="91">
        <v>59256345.09</v>
      </c>
      <c r="P847" s="91">
        <v>15510284.52</v>
      </c>
      <c r="Q847" s="91">
        <v>9420026.21</v>
      </c>
      <c r="R847" s="91"/>
    </row>
    <row r="848" spans="1:18" s="27" customFormat="1" ht="12.75">
      <c r="A848" s="93" t="s">
        <v>1375</v>
      </c>
      <c r="B848" s="52">
        <v>200</v>
      </c>
      <c r="C848" s="52" t="s">
        <v>2190</v>
      </c>
      <c r="D848" s="86" t="str">
        <f t="shared" si="13"/>
        <v>000 0800 0000000 000 226</v>
      </c>
      <c r="E848" s="89">
        <v>283252800.95</v>
      </c>
      <c r="F848" s="90">
        <v>283252800.95</v>
      </c>
      <c r="G848" s="90">
        <v>168610496.52</v>
      </c>
      <c r="H848" s="90">
        <v>75321314.35</v>
      </c>
      <c r="I848" s="90">
        <v>29136700.21</v>
      </c>
      <c r="J848" s="90">
        <v>10184289.87</v>
      </c>
      <c r="K848" s="90"/>
      <c r="L848" s="90">
        <v>152933804.26</v>
      </c>
      <c r="M848" s="90">
        <v>152933804.26</v>
      </c>
      <c r="N848" s="91">
        <v>80696018.51</v>
      </c>
      <c r="O848" s="91">
        <v>44439621.06</v>
      </c>
      <c r="P848" s="91">
        <v>21304322.12</v>
      </c>
      <c r="Q848" s="91">
        <v>6493842.57</v>
      </c>
      <c r="R848" s="91"/>
    </row>
    <row r="849" spans="1:18" s="27" customFormat="1" ht="22.5">
      <c r="A849" s="93" t="s">
        <v>1381</v>
      </c>
      <c r="B849" s="52">
        <v>200</v>
      </c>
      <c r="C849" s="52" t="s">
        <v>2191</v>
      </c>
      <c r="D849" s="86" t="str">
        <f t="shared" si="13"/>
        <v>000 0800 0000000 000 240</v>
      </c>
      <c r="E849" s="89">
        <v>393279256.63</v>
      </c>
      <c r="F849" s="90">
        <v>393279256.63</v>
      </c>
      <c r="G849" s="90">
        <v>243264520</v>
      </c>
      <c r="H849" s="90">
        <v>114936570</v>
      </c>
      <c r="I849" s="90">
        <v>28570505.63</v>
      </c>
      <c r="J849" s="90">
        <v>6507661</v>
      </c>
      <c r="K849" s="90"/>
      <c r="L849" s="90">
        <v>302676699.68</v>
      </c>
      <c r="M849" s="90">
        <v>302676699.68</v>
      </c>
      <c r="N849" s="91">
        <v>186524178</v>
      </c>
      <c r="O849" s="91">
        <v>88841245.52</v>
      </c>
      <c r="P849" s="91">
        <v>22173387.72</v>
      </c>
      <c r="Q849" s="91">
        <v>5137888.44</v>
      </c>
      <c r="R849" s="91"/>
    </row>
    <row r="850" spans="1:18" s="27" customFormat="1" ht="33.75">
      <c r="A850" s="93" t="s">
        <v>1383</v>
      </c>
      <c r="B850" s="52">
        <v>200</v>
      </c>
      <c r="C850" s="52" t="s">
        <v>2192</v>
      </c>
      <c r="D850" s="86" t="str">
        <f t="shared" si="13"/>
        <v>000 0800 0000000 000 241</v>
      </c>
      <c r="E850" s="89">
        <v>370623806.63</v>
      </c>
      <c r="F850" s="90">
        <v>370623806.63</v>
      </c>
      <c r="G850" s="90">
        <v>222914520</v>
      </c>
      <c r="H850" s="90">
        <v>114936570</v>
      </c>
      <c r="I850" s="90">
        <v>28570505.63</v>
      </c>
      <c r="J850" s="90">
        <v>4202211</v>
      </c>
      <c r="K850" s="90"/>
      <c r="L850" s="90">
        <v>281397450.84</v>
      </c>
      <c r="M850" s="90">
        <v>281397450.84</v>
      </c>
      <c r="N850" s="91">
        <v>167392300</v>
      </c>
      <c r="O850" s="91">
        <v>88841245.52</v>
      </c>
      <c r="P850" s="91">
        <v>22173387.72</v>
      </c>
      <c r="Q850" s="91">
        <v>2990517.6</v>
      </c>
      <c r="R850" s="91"/>
    </row>
    <row r="851" spans="1:18" s="27" customFormat="1" ht="45">
      <c r="A851" s="93" t="s">
        <v>1385</v>
      </c>
      <c r="B851" s="52">
        <v>200</v>
      </c>
      <c r="C851" s="52" t="s">
        <v>2193</v>
      </c>
      <c r="D851" s="86" t="str">
        <f t="shared" si="13"/>
        <v>000 0800 0000000 000 242</v>
      </c>
      <c r="E851" s="89">
        <v>22655450</v>
      </c>
      <c r="F851" s="90">
        <v>22655450</v>
      </c>
      <c r="G851" s="90">
        <v>20350000</v>
      </c>
      <c r="H851" s="90"/>
      <c r="I851" s="90"/>
      <c r="J851" s="90">
        <v>2305450</v>
      </c>
      <c r="K851" s="90"/>
      <c r="L851" s="90">
        <v>21279248.84</v>
      </c>
      <c r="M851" s="90">
        <v>21279248.84</v>
      </c>
      <c r="N851" s="91">
        <v>19131878</v>
      </c>
      <c r="O851" s="91"/>
      <c r="P851" s="91"/>
      <c r="Q851" s="91">
        <v>2147370.84</v>
      </c>
      <c r="R851" s="91"/>
    </row>
    <row r="852" spans="1:18" s="27" customFormat="1" ht="12.75">
      <c r="A852" s="93" t="s">
        <v>1391</v>
      </c>
      <c r="B852" s="52">
        <v>200</v>
      </c>
      <c r="C852" s="52" t="s">
        <v>2194</v>
      </c>
      <c r="D852" s="86" t="str">
        <f t="shared" si="13"/>
        <v>000 0800 0000000 000 260</v>
      </c>
      <c r="E852" s="89">
        <v>4000</v>
      </c>
      <c r="F852" s="90">
        <v>4000</v>
      </c>
      <c r="G852" s="90"/>
      <c r="H852" s="90">
        <v>4000</v>
      </c>
      <c r="I852" s="90"/>
      <c r="J852" s="90"/>
      <c r="K852" s="90"/>
      <c r="L852" s="90"/>
      <c r="M852" s="90"/>
      <c r="N852" s="91"/>
      <c r="O852" s="91"/>
      <c r="P852" s="91"/>
      <c r="Q852" s="91"/>
      <c r="R852" s="91"/>
    </row>
    <row r="853" spans="1:18" s="27" customFormat="1" ht="22.5">
      <c r="A853" s="93" t="s">
        <v>1393</v>
      </c>
      <c r="B853" s="52">
        <v>200</v>
      </c>
      <c r="C853" s="52" t="s">
        <v>2195</v>
      </c>
      <c r="D853" s="86" t="str">
        <f t="shared" si="13"/>
        <v>000 0800 0000000 000 262</v>
      </c>
      <c r="E853" s="89">
        <v>4000</v>
      </c>
      <c r="F853" s="90">
        <v>4000</v>
      </c>
      <c r="G853" s="90"/>
      <c r="H853" s="90">
        <v>4000</v>
      </c>
      <c r="I853" s="90"/>
      <c r="J853" s="90"/>
      <c r="K853" s="90"/>
      <c r="L853" s="90"/>
      <c r="M853" s="90"/>
      <c r="N853" s="91"/>
      <c r="O853" s="91"/>
      <c r="P853" s="91"/>
      <c r="Q853" s="91"/>
      <c r="R853" s="91"/>
    </row>
    <row r="854" spans="1:18" s="27" customFormat="1" ht="12.75">
      <c r="A854" s="93" t="s">
        <v>1395</v>
      </c>
      <c r="B854" s="52">
        <v>200</v>
      </c>
      <c r="C854" s="52" t="s">
        <v>2196</v>
      </c>
      <c r="D854" s="86" t="str">
        <f t="shared" si="13"/>
        <v>000 0800 0000000 000 290</v>
      </c>
      <c r="E854" s="89">
        <v>112772920.15</v>
      </c>
      <c r="F854" s="90">
        <v>112772920.15</v>
      </c>
      <c r="G854" s="90">
        <v>51374151.68</v>
      </c>
      <c r="H854" s="90">
        <v>39742828.02</v>
      </c>
      <c r="I854" s="90">
        <v>13748195.81</v>
      </c>
      <c r="J854" s="90">
        <v>7907744.64</v>
      </c>
      <c r="K854" s="90"/>
      <c r="L854" s="90">
        <v>78250994.99</v>
      </c>
      <c r="M854" s="90">
        <v>78250994.99</v>
      </c>
      <c r="N854" s="91">
        <v>36107602.58</v>
      </c>
      <c r="O854" s="91">
        <v>28661084.96</v>
      </c>
      <c r="P854" s="91">
        <v>8688191</v>
      </c>
      <c r="Q854" s="91">
        <v>4794116.45</v>
      </c>
      <c r="R854" s="91"/>
    </row>
    <row r="855" spans="1:18" s="27" customFormat="1" ht="12.75">
      <c r="A855" s="93" t="s">
        <v>1397</v>
      </c>
      <c r="B855" s="52">
        <v>200</v>
      </c>
      <c r="C855" s="52" t="s">
        <v>2197</v>
      </c>
      <c r="D855" s="86" t="str">
        <f t="shared" si="13"/>
        <v>000 0800 0000000 000 300</v>
      </c>
      <c r="E855" s="89">
        <v>712768023.15</v>
      </c>
      <c r="F855" s="90">
        <v>712768023.15</v>
      </c>
      <c r="G855" s="90">
        <v>592450499.06</v>
      </c>
      <c r="H855" s="90">
        <v>50155255.38</v>
      </c>
      <c r="I855" s="90">
        <v>55173023.33</v>
      </c>
      <c r="J855" s="90">
        <v>14989245.38</v>
      </c>
      <c r="K855" s="90"/>
      <c r="L855" s="90">
        <v>596396017.89</v>
      </c>
      <c r="M855" s="90">
        <v>596396017.89</v>
      </c>
      <c r="N855" s="91">
        <v>548929240.17</v>
      </c>
      <c r="O855" s="91">
        <v>24927865.72</v>
      </c>
      <c r="P855" s="91">
        <v>16580634.54</v>
      </c>
      <c r="Q855" s="91">
        <v>5958277.46</v>
      </c>
      <c r="R855" s="91"/>
    </row>
    <row r="856" spans="1:18" s="27" customFormat="1" ht="22.5">
      <c r="A856" s="93" t="s">
        <v>1399</v>
      </c>
      <c r="B856" s="52">
        <v>200</v>
      </c>
      <c r="C856" s="52" t="s">
        <v>2198</v>
      </c>
      <c r="D856" s="86" t="str">
        <f t="shared" si="13"/>
        <v>000 0800 0000000 000 310</v>
      </c>
      <c r="E856" s="89">
        <v>661456467.94</v>
      </c>
      <c r="F856" s="90">
        <v>661456467.94</v>
      </c>
      <c r="G856" s="90">
        <v>575218592.06</v>
      </c>
      <c r="H856" s="90">
        <v>36152137.2</v>
      </c>
      <c r="I856" s="90">
        <v>40308840.65</v>
      </c>
      <c r="J856" s="90">
        <v>9776898.03</v>
      </c>
      <c r="K856" s="90"/>
      <c r="L856" s="90">
        <v>562140642.85</v>
      </c>
      <c r="M856" s="90">
        <v>562140642.85</v>
      </c>
      <c r="N856" s="91">
        <v>538064027.6</v>
      </c>
      <c r="O856" s="91">
        <v>14634979.53</v>
      </c>
      <c r="P856" s="91">
        <v>6727952.89</v>
      </c>
      <c r="Q856" s="91">
        <v>2713682.83</v>
      </c>
      <c r="R856" s="91"/>
    </row>
    <row r="857" spans="1:18" s="27" customFormat="1" ht="22.5">
      <c r="A857" s="93" t="s">
        <v>1405</v>
      </c>
      <c r="B857" s="52">
        <v>200</v>
      </c>
      <c r="C857" s="52" t="s">
        <v>2199</v>
      </c>
      <c r="D857" s="86" t="str">
        <f t="shared" si="13"/>
        <v>000 0800 0000000 000 340</v>
      </c>
      <c r="E857" s="89">
        <v>51311555.21</v>
      </c>
      <c r="F857" s="90">
        <v>51311555.21</v>
      </c>
      <c r="G857" s="90">
        <v>17231907</v>
      </c>
      <c r="H857" s="90">
        <v>14003118.18</v>
      </c>
      <c r="I857" s="90">
        <v>14864182.68</v>
      </c>
      <c r="J857" s="90">
        <v>5212347.35</v>
      </c>
      <c r="K857" s="90"/>
      <c r="L857" s="90">
        <v>34255375.04</v>
      </c>
      <c r="M857" s="90">
        <v>34255375.04</v>
      </c>
      <c r="N857" s="91">
        <v>10865212.57</v>
      </c>
      <c r="O857" s="91">
        <v>10292886.19</v>
      </c>
      <c r="P857" s="91">
        <v>9852681.65</v>
      </c>
      <c r="Q857" s="91">
        <v>3244594.63</v>
      </c>
      <c r="R857" s="91"/>
    </row>
    <row r="858" spans="1:18" s="27" customFormat="1" ht="12.75">
      <c r="A858" s="93" t="s">
        <v>2200</v>
      </c>
      <c r="B858" s="52">
        <v>200</v>
      </c>
      <c r="C858" s="52" t="s">
        <v>2201</v>
      </c>
      <c r="D858" s="86" t="str">
        <f t="shared" si="13"/>
        <v>000 0801 0000000 000 000</v>
      </c>
      <c r="E858" s="89">
        <v>2684529135.89</v>
      </c>
      <c r="F858" s="90">
        <v>2684529135.89</v>
      </c>
      <c r="G858" s="90">
        <v>1270005000</v>
      </c>
      <c r="H858" s="90">
        <v>738752429.13</v>
      </c>
      <c r="I858" s="90">
        <v>467484469.51</v>
      </c>
      <c r="J858" s="90">
        <v>208287237.25</v>
      </c>
      <c r="K858" s="90"/>
      <c r="L858" s="90">
        <v>1881640851.15</v>
      </c>
      <c r="M858" s="90">
        <v>1881640851.15</v>
      </c>
      <c r="N858" s="91">
        <v>959146345.05</v>
      </c>
      <c r="O858" s="91">
        <v>510753435.76</v>
      </c>
      <c r="P858" s="91">
        <v>302687365.27</v>
      </c>
      <c r="Q858" s="91">
        <v>109053705.07</v>
      </c>
      <c r="R858" s="91"/>
    </row>
    <row r="859" spans="1:18" s="27" customFormat="1" ht="12.75">
      <c r="A859" s="93" t="s">
        <v>1353</v>
      </c>
      <c r="B859" s="52">
        <v>200</v>
      </c>
      <c r="C859" s="52" t="s">
        <v>2202</v>
      </c>
      <c r="D859" s="86" t="str">
        <f t="shared" si="13"/>
        <v>000 0801 0000000 000 200</v>
      </c>
      <c r="E859" s="89">
        <v>1996337305.62</v>
      </c>
      <c r="F859" s="90">
        <v>1996337305.62</v>
      </c>
      <c r="G859" s="90">
        <v>677554500.94</v>
      </c>
      <c r="H859" s="90">
        <v>710432796.18</v>
      </c>
      <c r="I859" s="90">
        <v>415052016.63</v>
      </c>
      <c r="J859" s="90">
        <v>193297991.87</v>
      </c>
      <c r="K859" s="90"/>
      <c r="L859" s="90">
        <v>1289530489.02</v>
      </c>
      <c r="M859" s="90">
        <v>1289530489.02</v>
      </c>
      <c r="N859" s="91">
        <v>410217104.88</v>
      </c>
      <c r="O859" s="91">
        <v>488746574.06</v>
      </c>
      <c r="P859" s="91">
        <v>287471382.47</v>
      </c>
      <c r="Q859" s="91">
        <v>103095427.61</v>
      </c>
      <c r="R859" s="91"/>
    </row>
    <row r="860" spans="1:18" s="27" customFormat="1" ht="22.5">
      <c r="A860" s="93" t="s">
        <v>1355</v>
      </c>
      <c r="B860" s="52">
        <v>200</v>
      </c>
      <c r="C860" s="52" t="s">
        <v>2203</v>
      </c>
      <c r="D860" s="86" t="str">
        <f t="shared" si="13"/>
        <v>000 0801 0000000 000 210</v>
      </c>
      <c r="E860" s="89">
        <v>1040992415.27</v>
      </c>
      <c r="F860" s="90">
        <v>1040992415.27</v>
      </c>
      <c r="G860" s="90">
        <v>309318176</v>
      </c>
      <c r="H860" s="90">
        <v>405656097.38</v>
      </c>
      <c r="I860" s="90">
        <v>249857396.14</v>
      </c>
      <c r="J860" s="90">
        <v>76160745.75</v>
      </c>
      <c r="K860" s="90"/>
      <c r="L860" s="90">
        <v>724902516.65</v>
      </c>
      <c r="M860" s="90">
        <v>724902516.65</v>
      </c>
      <c r="N860" s="91">
        <v>213134177.35</v>
      </c>
      <c r="O860" s="91">
        <v>283366034.92</v>
      </c>
      <c r="P860" s="91">
        <v>179036189.28</v>
      </c>
      <c r="Q860" s="91">
        <v>49366115.1</v>
      </c>
      <c r="R860" s="91"/>
    </row>
    <row r="861" spans="1:18" s="27" customFormat="1" ht="12.75">
      <c r="A861" s="93" t="s">
        <v>1357</v>
      </c>
      <c r="B861" s="52">
        <v>200</v>
      </c>
      <c r="C861" s="52" t="s">
        <v>2204</v>
      </c>
      <c r="D861" s="86" t="str">
        <f t="shared" si="13"/>
        <v>000 0801 0000000 000 211</v>
      </c>
      <c r="E861" s="89">
        <v>825352075.54</v>
      </c>
      <c r="F861" s="90">
        <v>825352075.54</v>
      </c>
      <c r="G861" s="90">
        <v>246120936</v>
      </c>
      <c r="H861" s="90">
        <v>321246202</v>
      </c>
      <c r="I861" s="90">
        <v>197890214.27</v>
      </c>
      <c r="J861" s="90">
        <v>60094723.27</v>
      </c>
      <c r="K861" s="90"/>
      <c r="L861" s="90">
        <v>576889879.37</v>
      </c>
      <c r="M861" s="90">
        <v>576889879.37</v>
      </c>
      <c r="N861" s="91">
        <v>169900436.77</v>
      </c>
      <c r="O861" s="91">
        <v>225672193.09</v>
      </c>
      <c r="P861" s="91">
        <v>141827354.65</v>
      </c>
      <c r="Q861" s="91">
        <v>39489894.86</v>
      </c>
      <c r="R861" s="91"/>
    </row>
    <row r="862" spans="1:18" s="27" customFormat="1" ht="12.75">
      <c r="A862" s="93" t="s">
        <v>1359</v>
      </c>
      <c r="B862" s="52">
        <v>200</v>
      </c>
      <c r="C862" s="52" t="s">
        <v>2205</v>
      </c>
      <c r="D862" s="86" t="str">
        <f t="shared" si="13"/>
        <v>000 0801 0000000 000 212</v>
      </c>
      <c r="E862" s="89">
        <v>1031427.78</v>
      </c>
      <c r="F862" s="90">
        <v>1031427.78</v>
      </c>
      <c r="G862" s="90">
        <v>530833</v>
      </c>
      <c r="H862" s="90">
        <v>294156.45</v>
      </c>
      <c r="I862" s="90">
        <v>170638.33</v>
      </c>
      <c r="J862" s="90">
        <v>35800</v>
      </c>
      <c r="K862" s="90"/>
      <c r="L862" s="90">
        <v>502960.55</v>
      </c>
      <c r="M862" s="90">
        <v>502960.55</v>
      </c>
      <c r="N862" s="91">
        <v>313434.13</v>
      </c>
      <c r="O862" s="91">
        <v>139644.96</v>
      </c>
      <c r="P862" s="91">
        <v>48731.46</v>
      </c>
      <c r="Q862" s="91">
        <v>1150</v>
      </c>
      <c r="R862" s="91"/>
    </row>
    <row r="863" spans="1:18" s="27" customFormat="1" ht="12.75">
      <c r="A863" s="93" t="s">
        <v>1361</v>
      </c>
      <c r="B863" s="52">
        <v>200</v>
      </c>
      <c r="C863" s="52" t="s">
        <v>2206</v>
      </c>
      <c r="D863" s="86" t="str">
        <f t="shared" si="13"/>
        <v>000 0801 0000000 000 213</v>
      </c>
      <c r="E863" s="89">
        <v>214608911.95</v>
      </c>
      <c r="F863" s="90">
        <v>214608911.95</v>
      </c>
      <c r="G863" s="90">
        <v>62666407</v>
      </c>
      <c r="H863" s="90">
        <v>84115738.93</v>
      </c>
      <c r="I863" s="90">
        <v>51796543.54</v>
      </c>
      <c r="J863" s="90">
        <v>16030222.48</v>
      </c>
      <c r="K863" s="90"/>
      <c r="L863" s="90">
        <v>147509676.73</v>
      </c>
      <c r="M863" s="90">
        <v>147509676.73</v>
      </c>
      <c r="N863" s="91">
        <v>42920306.45</v>
      </c>
      <c r="O863" s="91">
        <v>57554196.87</v>
      </c>
      <c r="P863" s="91">
        <v>37160103.17</v>
      </c>
      <c r="Q863" s="91">
        <v>9875070.24</v>
      </c>
      <c r="R863" s="91"/>
    </row>
    <row r="864" spans="1:18" s="27" customFormat="1" ht="12.75">
      <c r="A864" s="93" t="s">
        <v>1363</v>
      </c>
      <c r="B864" s="52">
        <v>200</v>
      </c>
      <c r="C864" s="52" t="s">
        <v>2207</v>
      </c>
      <c r="D864" s="86" t="str">
        <f t="shared" si="13"/>
        <v>000 0801 0000000 000 220</v>
      </c>
      <c r="E864" s="89">
        <v>743108285.19</v>
      </c>
      <c r="F864" s="90">
        <v>743108285.19</v>
      </c>
      <c r="G864" s="90">
        <v>297512173.26</v>
      </c>
      <c r="H864" s="90">
        <v>200636546.78</v>
      </c>
      <c r="I864" s="90">
        <v>138512174.67</v>
      </c>
      <c r="J864" s="90">
        <v>106447390.48</v>
      </c>
      <c r="K864" s="90"/>
      <c r="L864" s="90">
        <v>405493077.23</v>
      </c>
      <c r="M864" s="90">
        <v>405493077.23</v>
      </c>
      <c r="N864" s="91">
        <v>142843446.95</v>
      </c>
      <c r="O864" s="91">
        <v>126368628.96</v>
      </c>
      <c r="P864" s="91">
        <v>89181261.81</v>
      </c>
      <c r="Q864" s="91">
        <v>47099739.51</v>
      </c>
      <c r="R864" s="91"/>
    </row>
    <row r="865" spans="1:18" s="27" customFormat="1" ht="12.75">
      <c r="A865" s="93" t="s">
        <v>1365</v>
      </c>
      <c r="B865" s="52">
        <v>200</v>
      </c>
      <c r="C865" s="52" t="s">
        <v>2208</v>
      </c>
      <c r="D865" s="86" t="str">
        <f t="shared" si="13"/>
        <v>000 0801 0000000 000 221</v>
      </c>
      <c r="E865" s="89">
        <v>10746506.48</v>
      </c>
      <c r="F865" s="90">
        <v>10746506.48</v>
      </c>
      <c r="G865" s="90">
        <v>3119624.91</v>
      </c>
      <c r="H865" s="90">
        <v>4268813.45</v>
      </c>
      <c r="I865" s="90">
        <v>2732192.46</v>
      </c>
      <c r="J865" s="90">
        <v>625875.66</v>
      </c>
      <c r="K865" s="90"/>
      <c r="L865" s="90">
        <v>7211260.36</v>
      </c>
      <c r="M865" s="90">
        <v>7211260.36</v>
      </c>
      <c r="N865" s="91">
        <v>2246992.8</v>
      </c>
      <c r="O865" s="91">
        <v>2808201.08</v>
      </c>
      <c r="P865" s="91">
        <v>1855433.56</v>
      </c>
      <c r="Q865" s="91">
        <v>300632.92</v>
      </c>
      <c r="R865" s="91"/>
    </row>
    <row r="866" spans="1:18" s="27" customFormat="1" ht="12.75">
      <c r="A866" s="93" t="s">
        <v>1367</v>
      </c>
      <c r="B866" s="52">
        <v>200</v>
      </c>
      <c r="C866" s="52" t="s">
        <v>2209</v>
      </c>
      <c r="D866" s="86" t="str">
        <f t="shared" si="13"/>
        <v>000 0801 0000000 000 222</v>
      </c>
      <c r="E866" s="89">
        <v>9537896.5</v>
      </c>
      <c r="F866" s="90">
        <v>9537896.5</v>
      </c>
      <c r="G866" s="90">
        <v>6624173.3</v>
      </c>
      <c r="H866" s="90">
        <v>1681240.28</v>
      </c>
      <c r="I866" s="90">
        <v>794551.92</v>
      </c>
      <c r="J866" s="90">
        <v>437931</v>
      </c>
      <c r="K866" s="90"/>
      <c r="L866" s="90">
        <v>5576393.42</v>
      </c>
      <c r="M866" s="90">
        <v>5576393.42</v>
      </c>
      <c r="N866" s="91">
        <v>4026407.79</v>
      </c>
      <c r="O866" s="91">
        <v>1145664.77</v>
      </c>
      <c r="P866" s="91">
        <v>299836.5</v>
      </c>
      <c r="Q866" s="91">
        <v>104484.36</v>
      </c>
      <c r="R866" s="91"/>
    </row>
    <row r="867" spans="1:18" s="27" customFormat="1" ht="12.75">
      <c r="A867" s="93" t="s">
        <v>1369</v>
      </c>
      <c r="B867" s="52">
        <v>200</v>
      </c>
      <c r="C867" s="52" t="s">
        <v>2210</v>
      </c>
      <c r="D867" s="86" t="str">
        <f t="shared" si="13"/>
        <v>000 0801 0000000 000 223</v>
      </c>
      <c r="E867" s="89">
        <v>231291672.08</v>
      </c>
      <c r="F867" s="90">
        <v>231291672.08</v>
      </c>
      <c r="G867" s="90">
        <v>37243192.21</v>
      </c>
      <c r="H867" s="90">
        <v>67797185.1</v>
      </c>
      <c r="I867" s="90">
        <v>74063626.3</v>
      </c>
      <c r="J867" s="90">
        <v>52187668.47</v>
      </c>
      <c r="K867" s="90"/>
      <c r="L867" s="90">
        <v>142412549.67</v>
      </c>
      <c r="M867" s="90">
        <v>142412549.67</v>
      </c>
      <c r="N867" s="91">
        <v>16509041.22</v>
      </c>
      <c r="O867" s="91">
        <v>42202897.74</v>
      </c>
      <c r="P867" s="91">
        <v>52271534</v>
      </c>
      <c r="Q867" s="91">
        <v>31429076.71</v>
      </c>
      <c r="R867" s="91"/>
    </row>
    <row r="868" spans="1:18" s="27" customFormat="1" ht="22.5">
      <c r="A868" s="93" t="s">
        <v>1371</v>
      </c>
      <c r="B868" s="52">
        <v>200</v>
      </c>
      <c r="C868" s="52" t="s">
        <v>2211</v>
      </c>
      <c r="D868" s="86" t="str">
        <f t="shared" si="13"/>
        <v>000 0801 0000000 000 224</v>
      </c>
      <c r="E868" s="89">
        <v>23779471.74</v>
      </c>
      <c r="F868" s="90">
        <v>23779471.74</v>
      </c>
      <c r="G868" s="90">
        <v>17276480</v>
      </c>
      <c r="H868" s="90">
        <v>2426564</v>
      </c>
      <c r="I868" s="90">
        <v>3513628</v>
      </c>
      <c r="J868" s="90">
        <v>562799.74</v>
      </c>
      <c r="K868" s="90"/>
      <c r="L868" s="90">
        <v>16987230.08</v>
      </c>
      <c r="M868" s="90">
        <v>16987230.08</v>
      </c>
      <c r="N868" s="91">
        <v>12715303.11</v>
      </c>
      <c r="O868" s="91">
        <v>1697308.21</v>
      </c>
      <c r="P868" s="91">
        <v>2522969.02</v>
      </c>
      <c r="Q868" s="91">
        <v>51649.74</v>
      </c>
      <c r="R868" s="91"/>
    </row>
    <row r="869" spans="1:18" s="27" customFormat="1" ht="22.5">
      <c r="A869" s="93" t="s">
        <v>1373</v>
      </c>
      <c r="B869" s="52">
        <v>200</v>
      </c>
      <c r="C869" s="52" t="s">
        <v>2212</v>
      </c>
      <c r="D869" s="86" t="str">
        <f t="shared" si="13"/>
        <v>000 0801 0000000 000 225</v>
      </c>
      <c r="E869" s="89">
        <v>223574446.29</v>
      </c>
      <c r="F869" s="90">
        <v>223574446.29</v>
      </c>
      <c r="G869" s="90">
        <v>66274406.32</v>
      </c>
      <c r="H869" s="90">
        <v>79262331.4</v>
      </c>
      <c r="I869" s="90">
        <v>34617448.13</v>
      </c>
      <c r="J869" s="90">
        <v>43420260.44</v>
      </c>
      <c r="K869" s="90"/>
      <c r="L869" s="90">
        <v>103297015.46</v>
      </c>
      <c r="M869" s="90">
        <v>103297015.46</v>
      </c>
      <c r="N869" s="91">
        <v>27029384.8</v>
      </c>
      <c r="O869" s="91">
        <v>51534296.03</v>
      </c>
      <c r="P869" s="91">
        <v>15313308.42</v>
      </c>
      <c r="Q869" s="91">
        <v>9420026.21</v>
      </c>
      <c r="R869" s="91"/>
    </row>
    <row r="870" spans="1:18" s="27" customFormat="1" ht="12.75">
      <c r="A870" s="93" t="s">
        <v>1375</v>
      </c>
      <c r="B870" s="52">
        <v>200</v>
      </c>
      <c r="C870" s="52" t="s">
        <v>2213</v>
      </c>
      <c r="D870" s="86" t="str">
        <f t="shared" si="13"/>
        <v>000 0801 0000000 000 226</v>
      </c>
      <c r="E870" s="89">
        <v>244178292.1</v>
      </c>
      <c r="F870" s="90">
        <v>244178292.1</v>
      </c>
      <c r="G870" s="90">
        <v>166974296.52</v>
      </c>
      <c r="H870" s="90">
        <v>45200412.55</v>
      </c>
      <c r="I870" s="90">
        <v>22790727.86</v>
      </c>
      <c r="J870" s="90">
        <v>9212855.17</v>
      </c>
      <c r="K870" s="90"/>
      <c r="L870" s="90">
        <v>130008628.24</v>
      </c>
      <c r="M870" s="90">
        <v>130008628.24</v>
      </c>
      <c r="N870" s="91">
        <v>80316317.23</v>
      </c>
      <c r="O870" s="91">
        <v>26980261.13</v>
      </c>
      <c r="P870" s="91">
        <v>16918180.31</v>
      </c>
      <c r="Q870" s="91">
        <v>5793869.57</v>
      </c>
      <c r="R870" s="91"/>
    </row>
    <row r="871" spans="1:18" s="27" customFormat="1" ht="22.5">
      <c r="A871" s="93" t="s">
        <v>1381</v>
      </c>
      <c r="B871" s="52">
        <v>200</v>
      </c>
      <c r="C871" s="52" t="s">
        <v>2214</v>
      </c>
      <c r="D871" s="86" t="str">
        <f t="shared" si="13"/>
        <v>000 0801 0000000 000 240</v>
      </c>
      <c r="E871" s="89">
        <v>103129469</v>
      </c>
      <c r="F871" s="90">
        <v>103129469</v>
      </c>
      <c r="G871" s="90">
        <v>20350000</v>
      </c>
      <c r="H871" s="90">
        <v>66404570</v>
      </c>
      <c r="I871" s="90">
        <v>13592788</v>
      </c>
      <c r="J871" s="90">
        <v>2782111</v>
      </c>
      <c r="K871" s="90"/>
      <c r="L871" s="90">
        <v>83267567.98</v>
      </c>
      <c r="M871" s="90">
        <v>83267567.98</v>
      </c>
      <c r="N871" s="91">
        <v>19131878</v>
      </c>
      <c r="O871" s="91">
        <v>51344000</v>
      </c>
      <c r="P871" s="91">
        <v>10956233.43</v>
      </c>
      <c r="Q871" s="91">
        <v>1835456.55</v>
      </c>
      <c r="R871" s="91"/>
    </row>
    <row r="872" spans="1:18" s="27" customFormat="1" ht="33.75">
      <c r="A872" s="93" t="s">
        <v>1383</v>
      </c>
      <c r="B872" s="52">
        <v>200</v>
      </c>
      <c r="C872" s="52" t="s">
        <v>2215</v>
      </c>
      <c r="D872" s="86" t="str">
        <f t="shared" si="13"/>
        <v>000 0801 0000000 000 241</v>
      </c>
      <c r="E872" s="89">
        <v>82779469</v>
      </c>
      <c r="F872" s="90">
        <v>82779469</v>
      </c>
      <c r="G872" s="90"/>
      <c r="H872" s="90">
        <v>66404570</v>
      </c>
      <c r="I872" s="90">
        <v>13592788</v>
      </c>
      <c r="J872" s="90">
        <v>2782111</v>
      </c>
      <c r="K872" s="90"/>
      <c r="L872" s="90">
        <v>64135689.98</v>
      </c>
      <c r="M872" s="90">
        <v>64135689.98</v>
      </c>
      <c r="N872" s="91"/>
      <c r="O872" s="91">
        <v>51344000</v>
      </c>
      <c r="P872" s="91">
        <v>10956233.43</v>
      </c>
      <c r="Q872" s="91">
        <v>1835456.55</v>
      </c>
      <c r="R872" s="91"/>
    </row>
    <row r="873" spans="1:18" s="27" customFormat="1" ht="45">
      <c r="A873" s="93" t="s">
        <v>1385</v>
      </c>
      <c r="B873" s="52">
        <v>200</v>
      </c>
      <c r="C873" s="52" t="s">
        <v>2216</v>
      </c>
      <c r="D873" s="86" t="str">
        <f t="shared" si="13"/>
        <v>000 0801 0000000 000 242</v>
      </c>
      <c r="E873" s="89">
        <v>20350000</v>
      </c>
      <c r="F873" s="90">
        <v>20350000</v>
      </c>
      <c r="G873" s="90">
        <v>20350000</v>
      </c>
      <c r="H873" s="90"/>
      <c r="I873" s="90"/>
      <c r="J873" s="90"/>
      <c r="K873" s="90"/>
      <c r="L873" s="90">
        <v>19131878</v>
      </c>
      <c r="M873" s="90">
        <v>19131878</v>
      </c>
      <c r="N873" s="91">
        <v>19131878</v>
      </c>
      <c r="O873" s="91"/>
      <c r="P873" s="91"/>
      <c r="Q873" s="91"/>
      <c r="R873" s="91"/>
    </row>
    <row r="874" spans="1:18" s="27" customFormat="1" ht="12.75">
      <c r="A874" s="93" t="s">
        <v>1395</v>
      </c>
      <c r="B874" s="52">
        <v>200</v>
      </c>
      <c r="C874" s="52" t="s">
        <v>2217</v>
      </c>
      <c r="D874" s="86" t="str">
        <f t="shared" si="13"/>
        <v>000 0801 0000000 000 290</v>
      </c>
      <c r="E874" s="89">
        <v>109107136.16</v>
      </c>
      <c r="F874" s="90">
        <v>109107136.16</v>
      </c>
      <c r="G874" s="90">
        <v>50374151.68</v>
      </c>
      <c r="H874" s="90">
        <v>37735582.02</v>
      </c>
      <c r="I874" s="90">
        <v>13089657.82</v>
      </c>
      <c r="J874" s="90">
        <v>7907744.64</v>
      </c>
      <c r="K874" s="90"/>
      <c r="L874" s="90">
        <v>75867327.16</v>
      </c>
      <c r="M874" s="90">
        <v>75867327.16</v>
      </c>
      <c r="N874" s="91">
        <v>35107602.58</v>
      </c>
      <c r="O874" s="91">
        <v>27667910.18</v>
      </c>
      <c r="P874" s="91">
        <v>8297697.95</v>
      </c>
      <c r="Q874" s="91">
        <v>4794116.45</v>
      </c>
      <c r="R874" s="91"/>
    </row>
    <row r="875" spans="1:18" s="27" customFormat="1" ht="12.75">
      <c r="A875" s="93" t="s">
        <v>1397</v>
      </c>
      <c r="B875" s="52">
        <v>200</v>
      </c>
      <c r="C875" s="52" t="s">
        <v>2218</v>
      </c>
      <c r="D875" s="86" t="str">
        <f t="shared" si="13"/>
        <v>000 0801 0000000 000 300</v>
      </c>
      <c r="E875" s="89">
        <v>688191830.27</v>
      </c>
      <c r="F875" s="90">
        <v>688191830.27</v>
      </c>
      <c r="G875" s="90">
        <v>592450499.06</v>
      </c>
      <c r="H875" s="90">
        <v>28319632.95</v>
      </c>
      <c r="I875" s="90">
        <v>52432452.88</v>
      </c>
      <c r="J875" s="90">
        <v>14989245.38</v>
      </c>
      <c r="K875" s="90"/>
      <c r="L875" s="90">
        <v>592110362.13</v>
      </c>
      <c r="M875" s="90">
        <v>592110362.13</v>
      </c>
      <c r="N875" s="91">
        <v>548929240.17</v>
      </c>
      <c r="O875" s="91">
        <v>22006861.7</v>
      </c>
      <c r="P875" s="91">
        <v>15215982.8</v>
      </c>
      <c r="Q875" s="91">
        <v>5958277.46</v>
      </c>
      <c r="R875" s="91"/>
    </row>
    <row r="876" spans="1:18" s="27" customFormat="1" ht="22.5">
      <c r="A876" s="93" t="s">
        <v>1399</v>
      </c>
      <c r="B876" s="52">
        <v>200</v>
      </c>
      <c r="C876" s="52" t="s">
        <v>2219</v>
      </c>
      <c r="D876" s="86" t="str">
        <f t="shared" si="13"/>
        <v>000 0801 0000000 000 310</v>
      </c>
      <c r="E876" s="89">
        <v>642150395.31</v>
      </c>
      <c r="F876" s="90">
        <v>642150395.31</v>
      </c>
      <c r="G876" s="90">
        <v>575218592.06</v>
      </c>
      <c r="H876" s="90">
        <v>17931138</v>
      </c>
      <c r="I876" s="90">
        <v>39223767.22</v>
      </c>
      <c r="J876" s="90">
        <v>9776898.03</v>
      </c>
      <c r="K876" s="90"/>
      <c r="L876" s="90">
        <v>560674993.91</v>
      </c>
      <c r="M876" s="90">
        <v>560674993.91</v>
      </c>
      <c r="N876" s="91">
        <v>538064027.6</v>
      </c>
      <c r="O876" s="91">
        <v>13537521.08</v>
      </c>
      <c r="P876" s="91">
        <v>6359762.4</v>
      </c>
      <c r="Q876" s="91">
        <v>2713682.83</v>
      </c>
      <c r="R876" s="91"/>
    </row>
    <row r="877" spans="1:18" s="27" customFormat="1" ht="22.5">
      <c r="A877" s="93" t="s">
        <v>1405</v>
      </c>
      <c r="B877" s="52">
        <v>200</v>
      </c>
      <c r="C877" s="52" t="s">
        <v>2220</v>
      </c>
      <c r="D877" s="86" t="str">
        <f t="shared" si="13"/>
        <v>000 0801 0000000 000 340</v>
      </c>
      <c r="E877" s="89">
        <v>46041434.96</v>
      </c>
      <c r="F877" s="90">
        <v>46041434.96</v>
      </c>
      <c r="G877" s="90">
        <v>17231907</v>
      </c>
      <c r="H877" s="90">
        <v>10388494.95</v>
      </c>
      <c r="I877" s="90">
        <v>13208685.66</v>
      </c>
      <c r="J877" s="90">
        <v>5212347.35</v>
      </c>
      <c r="K877" s="90"/>
      <c r="L877" s="90">
        <v>31435368.22</v>
      </c>
      <c r="M877" s="90">
        <v>31435368.22</v>
      </c>
      <c r="N877" s="91">
        <v>10865212.57</v>
      </c>
      <c r="O877" s="91">
        <v>8469340.62</v>
      </c>
      <c r="P877" s="91">
        <v>8856220.4</v>
      </c>
      <c r="Q877" s="91">
        <v>3244594.63</v>
      </c>
      <c r="R877" s="91"/>
    </row>
    <row r="878" spans="1:18" s="27" customFormat="1" ht="12.75">
      <c r="A878" s="93" t="s">
        <v>2221</v>
      </c>
      <c r="B878" s="52">
        <v>200</v>
      </c>
      <c r="C878" s="52" t="s">
        <v>2222</v>
      </c>
      <c r="D878" s="86" t="str">
        <f t="shared" si="13"/>
        <v>000 0802 0000000 000 000</v>
      </c>
      <c r="E878" s="89">
        <v>5645212.01</v>
      </c>
      <c r="F878" s="90">
        <v>5645212.01</v>
      </c>
      <c r="G878" s="90"/>
      <c r="H878" s="90">
        <v>483000</v>
      </c>
      <c r="I878" s="90">
        <v>5162212.01</v>
      </c>
      <c r="J878" s="90"/>
      <c r="K878" s="90"/>
      <c r="L878" s="90">
        <v>3894531.49</v>
      </c>
      <c r="M878" s="90">
        <v>3894531.49</v>
      </c>
      <c r="N878" s="91"/>
      <c r="O878" s="91">
        <v>304000</v>
      </c>
      <c r="P878" s="91">
        <v>3590531.49</v>
      </c>
      <c r="Q878" s="91"/>
      <c r="R878" s="91"/>
    </row>
    <row r="879" spans="1:18" s="27" customFormat="1" ht="12.75">
      <c r="A879" s="93" t="s">
        <v>1353</v>
      </c>
      <c r="B879" s="52">
        <v>200</v>
      </c>
      <c r="C879" s="52" t="s">
        <v>2223</v>
      </c>
      <c r="D879" s="86" t="str">
        <f t="shared" si="13"/>
        <v>000 0802 0000000 000 200</v>
      </c>
      <c r="E879" s="89">
        <v>5453612.01</v>
      </c>
      <c r="F879" s="90">
        <v>5453612.01</v>
      </c>
      <c r="G879" s="90"/>
      <c r="H879" s="90">
        <v>483000</v>
      </c>
      <c r="I879" s="90">
        <v>4970612.01</v>
      </c>
      <c r="J879" s="90"/>
      <c r="K879" s="90"/>
      <c r="L879" s="90">
        <v>3735887.32</v>
      </c>
      <c r="M879" s="90">
        <v>3735887.32</v>
      </c>
      <c r="N879" s="91"/>
      <c r="O879" s="91">
        <v>304000</v>
      </c>
      <c r="P879" s="91">
        <v>3431887.32</v>
      </c>
      <c r="Q879" s="91"/>
      <c r="R879" s="91"/>
    </row>
    <row r="880" spans="1:18" s="27" customFormat="1" ht="12.75">
      <c r="A880" s="93" t="s">
        <v>1363</v>
      </c>
      <c r="B880" s="52">
        <v>200</v>
      </c>
      <c r="C880" s="52" t="s">
        <v>2224</v>
      </c>
      <c r="D880" s="86" t="str">
        <f t="shared" si="13"/>
        <v>000 0802 0000000 000 220</v>
      </c>
      <c r="E880" s="89">
        <v>2349731.43</v>
      </c>
      <c r="F880" s="90">
        <v>2349731.43</v>
      </c>
      <c r="G880" s="90"/>
      <c r="H880" s="90"/>
      <c r="I880" s="90">
        <v>2349731.43</v>
      </c>
      <c r="J880" s="90"/>
      <c r="K880" s="90"/>
      <c r="L880" s="90">
        <v>1752173.15</v>
      </c>
      <c r="M880" s="90">
        <v>1752173.15</v>
      </c>
      <c r="N880" s="91"/>
      <c r="O880" s="91"/>
      <c r="P880" s="91">
        <v>1752173.15</v>
      </c>
      <c r="Q880" s="91"/>
      <c r="R880" s="91"/>
    </row>
    <row r="881" spans="1:18" s="27" customFormat="1" ht="12.75">
      <c r="A881" s="93" t="s">
        <v>1375</v>
      </c>
      <c r="B881" s="52">
        <v>200</v>
      </c>
      <c r="C881" s="52" t="s">
        <v>2225</v>
      </c>
      <c r="D881" s="86" t="str">
        <f t="shared" si="13"/>
        <v>000 0802 0000000 000 226</v>
      </c>
      <c r="E881" s="89">
        <v>2349731.43</v>
      </c>
      <c r="F881" s="90">
        <v>2349731.43</v>
      </c>
      <c r="G881" s="90"/>
      <c r="H881" s="90"/>
      <c r="I881" s="90">
        <v>2349731.43</v>
      </c>
      <c r="J881" s="90"/>
      <c r="K881" s="90"/>
      <c r="L881" s="90">
        <v>1752173.15</v>
      </c>
      <c r="M881" s="90">
        <v>1752173.15</v>
      </c>
      <c r="N881" s="91"/>
      <c r="O881" s="91"/>
      <c r="P881" s="91">
        <v>1752173.15</v>
      </c>
      <c r="Q881" s="91"/>
      <c r="R881" s="91"/>
    </row>
    <row r="882" spans="1:18" s="27" customFormat="1" ht="22.5">
      <c r="A882" s="93" t="s">
        <v>1381</v>
      </c>
      <c r="B882" s="52">
        <v>200</v>
      </c>
      <c r="C882" s="52" t="s">
        <v>2226</v>
      </c>
      <c r="D882" s="86" t="str">
        <f t="shared" si="13"/>
        <v>000 0802 0000000 000 240</v>
      </c>
      <c r="E882" s="89">
        <v>3103530.58</v>
      </c>
      <c r="F882" s="90">
        <v>3103530.58</v>
      </c>
      <c r="G882" s="90"/>
      <c r="H882" s="90">
        <v>483000</v>
      </c>
      <c r="I882" s="90">
        <v>2620530.58</v>
      </c>
      <c r="J882" s="90"/>
      <c r="K882" s="90"/>
      <c r="L882" s="90">
        <v>1983714.17</v>
      </c>
      <c r="M882" s="90">
        <v>1983714.17</v>
      </c>
      <c r="N882" s="91"/>
      <c r="O882" s="91">
        <v>304000</v>
      </c>
      <c r="P882" s="91">
        <v>1679714.17</v>
      </c>
      <c r="Q882" s="91"/>
      <c r="R882" s="91"/>
    </row>
    <row r="883" spans="1:18" s="27" customFormat="1" ht="33.75">
      <c r="A883" s="93" t="s">
        <v>1383</v>
      </c>
      <c r="B883" s="52">
        <v>200</v>
      </c>
      <c r="C883" s="52" t="s">
        <v>2227</v>
      </c>
      <c r="D883" s="86" t="str">
        <f t="shared" si="13"/>
        <v>000 0802 0000000 000 241</v>
      </c>
      <c r="E883" s="89">
        <v>3103530.58</v>
      </c>
      <c r="F883" s="90">
        <v>3103530.58</v>
      </c>
      <c r="G883" s="90"/>
      <c r="H883" s="90">
        <v>483000</v>
      </c>
      <c r="I883" s="90">
        <v>2620530.58</v>
      </c>
      <c r="J883" s="90"/>
      <c r="K883" s="90"/>
      <c r="L883" s="90">
        <v>1983714.17</v>
      </c>
      <c r="M883" s="90">
        <v>1983714.17</v>
      </c>
      <c r="N883" s="91"/>
      <c r="O883" s="91">
        <v>304000</v>
      </c>
      <c r="P883" s="91">
        <v>1679714.17</v>
      </c>
      <c r="Q883" s="91"/>
      <c r="R883" s="91"/>
    </row>
    <row r="884" spans="1:18" s="27" customFormat="1" ht="12.75">
      <c r="A884" s="93" t="s">
        <v>1395</v>
      </c>
      <c r="B884" s="52">
        <v>200</v>
      </c>
      <c r="C884" s="52" t="s">
        <v>2228</v>
      </c>
      <c r="D884" s="86" t="str">
        <f t="shared" si="13"/>
        <v>000 0802 0000000 000 290</v>
      </c>
      <c r="E884" s="89">
        <v>350</v>
      </c>
      <c r="F884" s="90">
        <v>350</v>
      </c>
      <c r="G884" s="90"/>
      <c r="H884" s="90"/>
      <c r="I884" s="90">
        <v>350</v>
      </c>
      <c r="J884" s="90"/>
      <c r="K884" s="90"/>
      <c r="L884" s="90"/>
      <c r="M884" s="90"/>
      <c r="N884" s="91"/>
      <c r="O884" s="91"/>
      <c r="P884" s="91"/>
      <c r="Q884" s="91"/>
      <c r="R884" s="91"/>
    </row>
    <row r="885" spans="1:18" s="27" customFormat="1" ht="12.75">
      <c r="A885" s="93" t="s">
        <v>1397</v>
      </c>
      <c r="B885" s="52">
        <v>200</v>
      </c>
      <c r="C885" s="52" t="s">
        <v>2229</v>
      </c>
      <c r="D885" s="86" t="str">
        <f t="shared" si="13"/>
        <v>000 0802 0000000 000 300</v>
      </c>
      <c r="E885" s="89">
        <v>191600</v>
      </c>
      <c r="F885" s="90">
        <v>191600</v>
      </c>
      <c r="G885" s="90"/>
      <c r="H885" s="90"/>
      <c r="I885" s="90">
        <v>191600</v>
      </c>
      <c r="J885" s="90"/>
      <c r="K885" s="90"/>
      <c r="L885" s="90">
        <v>158644.17</v>
      </c>
      <c r="M885" s="90">
        <v>158644.17</v>
      </c>
      <c r="N885" s="91"/>
      <c r="O885" s="91"/>
      <c r="P885" s="91">
        <v>158644.17</v>
      </c>
      <c r="Q885" s="91"/>
      <c r="R885" s="91"/>
    </row>
    <row r="886" spans="1:18" s="27" customFormat="1" ht="22.5">
      <c r="A886" s="93" t="s">
        <v>1405</v>
      </c>
      <c r="B886" s="52">
        <v>200</v>
      </c>
      <c r="C886" s="52" t="s">
        <v>2230</v>
      </c>
      <c r="D886" s="86" t="str">
        <f t="shared" si="13"/>
        <v>000 0802 0000000 000 340</v>
      </c>
      <c r="E886" s="89">
        <v>191600</v>
      </c>
      <c r="F886" s="90">
        <v>191600</v>
      </c>
      <c r="G886" s="90"/>
      <c r="H886" s="90"/>
      <c r="I886" s="90">
        <v>191600</v>
      </c>
      <c r="J886" s="90"/>
      <c r="K886" s="90"/>
      <c r="L886" s="90">
        <v>158644.17</v>
      </c>
      <c r="M886" s="90">
        <v>158644.17</v>
      </c>
      <c r="N886" s="91"/>
      <c r="O886" s="91"/>
      <c r="P886" s="91">
        <v>158644.17</v>
      </c>
      <c r="Q886" s="91"/>
      <c r="R886" s="91"/>
    </row>
    <row r="887" spans="1:18" s="27" customFormat="1" ht="12.75">
      <c r="A887" s="93" t="s">
        <v>2231</v>
      </c>
      <c r="B887" s="52">
        <v>200</v>
      </c>
      <c r="C887" s="52" t="s">
        <v>2232</v>
      </c>
      <c r="D887" s="86" t="str">
        <f t="shared" si="13"/>
        <v>000 0803 0000000 000 000</v>
      </c>
      <c r="E887" s="89">
        <v>7890584</v>
      </c>
      <c r="F887" s="90">
        <v>7890584</v>
      </c>
      <c r="G887" s="90"/>
      <c r="H887" s="90">
        <v>6959000</v>
      </c>
      <c r="I887" s="90">
        <v>931584</v>
      </c>
      <c r="J887" s="90"/>
      <c r="K887" s="90"/>
      <c r="L887" s="90">
        <v>5285871</v>
      </c>
      <c r="M887" s="90">
        <v>5285871</v>
      </c>
      <c r="N887" s="91"/>
      <c r="O887" s="91">
        <v>4688152.93</v>
      </c>
      <c r="P887" s="91">
        <v>597718.07</v>
      </c>
      <c r="Q887" s="91"/>
      <c r="R887" s="91"/>
    </row>
    <row r="888" spans="1:18" s="27" customFormat="1" ht="12.75">
      <c r="A888" s="93" t="s">
        <v>1353</v>
      </c>
      <c r="B888" s="52">
        <v>200</v>
      </c>
      <c r="C888" s="52" t="s">
        <v>2233</v>
      </c>
      <c r="D888" s="86" t="str">
        <f t="shared" si="13"/>
        <v>000 0803 0000000 000 200</v>
      </c>
      <c r="E888" s="89">
        <v>7317268.8</v>
      </c>
      <c r="F888" s="90">
        <v>7317268.8</v>
      </c>
      <c r="G888" s="90"/>
      <c r="H888" s="90">
        <v>6385684.8</v>
      </c>
      <c r="I888" s="90">
        <v>931584</v>
      </c>
      <c r="J888" s="90"/>
      <c r="K888" s="90"/>
      <c r="L888" s="90">
        <v>4757123.76</v>
      </c>
      <c r="M888" s="90">
        <v>4757123.76</v>
      </c>
      <c r="N888" s="91"/>
      <c r="O888" s="91">
        <v>4159405.69</v>
      </c>
      <c r="P888" s="91">
        <v>597718.07</v>
      </c>
      <c r="Q888" s="91"/>
      <c r="R888" s="91"/>
    </row>
    <row r="889" spans="1:18" s="27" customFormat="1" ht="22.5">
      <c r="A889" s="93" t="s">
        <v>1355</v>
      </c>
      <c r="B889" s="52">
        <v>200</v>
      </c>
      <c r="C889" s="52" t="s">
        <v>2234</v>
      </c>
      <c r="D889" s="86" t="str">
        <f t="shared" si="13"/>
        <v>000 0803 0000000 000 210</v>
      </c>
      <c r="E889" s="89">
        <v>3868198.8</v>
      </c>
      <c r="F889" s="90">
        <v>3868198.8</v>
      </c>
      <c r="G889" s="90"/>
      <c r="H889" s="90">
        <v>3868198.8</v>
      </c>
      <c r="I889" s="90"/>
      <c r="J889" s="90"/>
      <c r="K889" s="90"/>
      <c r="L889" s="90">
        <v>2571457.56</v>
      </c>
      <c r="M889" s="90">
        <v>2571457.56</v>
      </c>
      <c r="N889" s="91"/>
      <c r="O889" s="91">
        <v>2571457.56</v>
      </c>
      <c r="P889" s="91"/>
      <c r="Q889" s="91"/>
      <c r="R889" s="91"/>
    </row>
    <row r="890" spans="1:18" s="27" customFormat="1" ht="12.75">
      <c r="A890" s="93" t="s">
        <v>1357</v>
      </c>
      <c r="B890" s="52">
        <v>200</v>
      </c>
      <c r="C890" s="52" t="s">
        <v>2235</v>
      </c>
      <c r="D890" s="86" t="str">
        <f t="shared" si="13"/>
        <v>000 0803 0000000 000 211</v>
      </c>
      <c r="E890" s="89">
        <v>3081612</v>
      </c>
      <c r="F890" s="90">
        <v>3081612</v>
      </c>
      <c r="G890" s="90"/>
      <c r="H890" s="90">
        <v>3081612</v>
      </c>
      <c r="I890" s="90"/>
      <c r="J890" s="90"/>
      <c r="K890" s="90"/>
      <c r="L890" s="90">
        <v>2059088.8</v>
      </c>
      <c r="M890" s="90">
        <v>2059088.8</v>
      </c>
      <c r="N890" s="91"/>
      <c r="O890" s="91">
        <v>2059088.8</v>
      </c>
      <c r="P890" s="91"/>
      <c r="Q890" s="91"/>
      <c r="R890" s="91"/>
    </row>
    <row r="891" spans="1:18" s="27" customFormat="1" ht="12.75">
      <c r="A891" s="93" t="s">
        <v>1359</v>
      </c>
      <c r="B891" s="52">
        <v>200</v>
      </c>
      <c r="C891" s="52" t="s">
        <v>2236</v>
      </c>
      <c r="D891" s="86" t="str">
        <f t="shared" si="13"/>
        <v>000 0803 0000000 000 212</v>
      </c>
      <c r="E891" s="89">
        <v>4000</v>
      </c>
      <c r="F891" s="90">
        <v>4000</v>
      </c>
      <c r="G891" s="90"/>
      <c r="H891" s="90">
        <v>4000</v>
      </c>
      <c r="I891" s="90"/>
      <c r="J891" s="90"/>
      <c r="K891" s="90"/>
      <c r="L891" s="90"/>
      <c r="M891" s="90"/>
      <c r="N891" s="91"/>
      <c r="O891" s="91"/>
      <c r="P891" s="91"/>
      <c r="Q891" s="91"/>
      <c r="R891" s="91"/>
    </row>
    <row r="892" spans="1:18" s="27" customFormat="1" ht="12.75">
      <c r="A892" s="93" t="s">
        <v>1361</v>
      </c>
      <c r="B892" s="52">
        <v>200</v>
      </c>
      <c r="C892" s="52" t="s">
        <v>2237</v>
      </c>
      <c r="D892" s="86" t="str">
        <f t="shared" si="13"/>
        <v>000 0803 0000000 000 213</v>
      </c>
      <c r="E892" s="89">
        <v>782586.8</v>
      </c>
      <c r="F892" s="90">
        <v>782586.8</v>
      </c>
      <c r="G892" s="90"/>
      <c r="H892" s="90">
        <v>782586.8</v>
      </c>
      <c r="I892" s="90"/>
      <c r="J892" s="90"/>
      <c r="K892" s="90"/>
      <c r="L892" s="90">
        <v>512368.76</v>
      </c>
      <c r="M892" s="90">
        <v>512368.76</v>
      </c>
      <c r="N892" s="91"/>
      <c r="O892" s="91">
        <v>512368.76</v>
      </c>
      <c r="P892" s="91"/>
      <c r="Q892" s="91"/>
      <c r="R892" s="91"/>
    </row>
    <row r="893" spans="1:18" s="27" customFormat="1" ht="12.75">
      <c r="A893" s="93" t="s">
        <v>1363</v>
      </c>
      <c r="B893" s="52">
        <v>200</v>
      </c>
      <c r="C893" s="52" t="s">
        <v>2238</v>
      </c>
      <c r="D893" s="86" t="str">
        <f t="shared" si="13"/>
        <v>000 0803 0000000 000 220</v>
      </c>
      <c r="E893" s="89">
        <v>2407771</v>
      </c>
      <c r="F893" s="90">
        <v>2407771</v>
      </c>
      <c r="G893" s="90"/>
      <c r="H893" s="90">
        <v>2407771</v>
      </c>
      <c r="I893" s="90"/>
      <c r="J893" s="90"/>
      <c r="K893" s="90"/>
      <c r="L893" s="90">
        <v>1498759.12</v>
      </c>
      <c r="M893" s="90">
        <v>1498759.12</v>
      </c>
      <c r="N893" s="91"/>
      <c r="O893" s="91">
        <v>1498759.12</v>
      </c>
      <c r="P893" s="91"/>
      <c r="Q893" s="91"/>
      <c r="R893" s="91"/>
    </row>
    <row r="894" spans="1:18" s="27" customFormat="1" ht="12.75">
      <c r="A894" s="93" t="s">
        <v>1365</v>
      </c>
      <c r="B894" s="52">
        <v>200</v>
      </c>
      <c r="C894" s="52" t="s">
        <v>2239</v>
      </c>
      <c r="D894" s="86" t="str">
        <f t="shared" si="13"/>
        <v>000 0803 0000000 000 221</v>
      </c>
      <c r="E894" s="89">
        <v>473800</v>
      </c>
      <c r="F894" s="90">
        <v>473800</v>
      </c>
      <c r="G894" s="90"/>
      <c r="H894" s="90">
        <v>473800</v>
      </c>
      <c r="I894" s="90"/>
      <c r="J894" s="90"/>
      <c r="K894" s="90"/>
      <c r="L894" s="90">
        <v>275389.4</v>
      </c>
      <c r="M894" s="90">
        <v>275389.4</v>
      </c>
      <c r="N894" s="91"/>
      <c r="O894" s="91">
        <v>275389.4</v>
      </c>
      <c r="P894" s="91"/>
      <c r="Q894" s="91"/>
      <c r="R894" s="91"/>
    </row>
    <row r="895" spans="1:18" s="27" customFormat="1" ht="12.75">
      <c r="A895" s="93" t="s">
        <v>1367</v>
      </c>
      <c r="B895" s="52">
        <v>200</v>
      </c>
      <c r="C895" s="52" t="s">
        <v>2240</v>
      </c>
      <c r="D895" s="86" t="str">
        <f t="shared" si="13"/>
        <v>000 0803 0000000 000 222</v>
      </c>
      <c r="E895" s="89">
        <v>4000</v>
      </c>
      <c r="F895" s="90">
        <v>4000</v>
      </c>
      <c r="G895" s="90"/>
      <c r="H895" s="90">
        <v>4000</v>
      </c>
      <c r="I895" s="90"/>
      <c r="J895" s="90"/>
      <c r="K895" s="90"/>
      <c r="L895" s="90"/>
      <c r="M895" s="90"/>
      <c r="N895" s="91"/>
      <c r="O895" s="91"/>
      <c r="P895" s="91"/>
      <c r="Q895" s="91"/>
      <c r="R895" s="91"/>
    </row>
    <row r="896" spans="1:18" s="27" customFormat="1" ht="12.75">
      <c r="A896" s="93" t="s">
        <v>1369</v>
      </c>
      <c r="B896" s="52">
        <v>200</v>
      </c>
      <c r="C896" s="52" t="s">
        <v>2241</v>
      </c>
      <c r="D896" s="86" t="str">
        <f t="shared" si="13"/>
        <v>000 0803 0000000 000 223</v>
      </c>
      <c r="E896" s="89">
        <v>260000</v>
      </c>
      <c r="F896" s="90">
        <v>260000</v>
      </c>
      <c r="G896" s="90"/>
      <c r="H896" s="90">
        <v>260000</v>
      </c>
      <c r="I896" s="90"/>
      <c r="J896" s="90"/>
      <c r="K896" s="90"/>
      <c r="L896" s="90">
        <v>167146.11</v>
      </c>
      <c r="M896" s="90">
        <v>167146.11</v>
      </c>
      <c r="N896" s="91"/>
      <c r="O896" s="91">
        <v>167146.11</v>
      </c>
      <c r="P896" s="91"/>
      <c r="Q896" s="91"/>
      <c r="R896" s="91"/>
    </row>
    <row r="897" spans="1:18" s="27" customFormat="1" ht="22.5">
      <c r="A897" s="93" t="s">
        <v>1373</v>
      </c>
      <c r="B897" s="52">
        <v>200</v>
      </c>
      <c r="C897" s="52" t="s">
        <v>2242</v>
      </c>
      <c r="D897" s="86" t="str">
        <f t="shared" si="13"/>
        <v>000 0803 0000000 000 225</v>
      </c>
      <c r="E897" s="89">
        <v>296110.2</v>
      </c>
      <c r="F897" s="90">
        <v>296110.2</v>
      </c>
      <c r="G897" s="90"/>
      <c r="H897" s="90">
        <v>296110.2</v>
      </c>
      <c r="I897" s="90"/>
      <c r="J897" s="90"/>
      <c r="K897" s="90"/>
      <c r="L897" s="90">
        <v>111665.51</v>
      </c>
      <c r="M897" s="90">
        <v>111665.51</v>
      </c>
      <c r="N897" s="91"/>
      <c r="O897" s="91">
        <v>111665.51</v>
      </c>
      <c r="P897" s="91"/>
      <c r="Q897" s="91"/>
      <c r="R897" s="91"/>
    </row>
    <row r="898" spans="1:18" s="27" customFormat="1" ht="12.75">
      <c r="A898" s="93" t="s">
        <v>1375</v>
      </c>
      <c r="B898" s="52">
        <v>200</v>
      </c>
      <c r="C898" s="52" t="s">
        <v>2243</v>
      </c>
      <c r="D898" s="86" t="str">
        <f t="shared" si="13"/>
        <v>000 0803 0000000 000 226</v>
      </c>
      <c r="E898" s="89">
        <v>1373860.8</v>
      </c>
      <c r="F898" s="90">
        <v>1373860.8</v>
      </c>
      <c r="G898" s="90"/>
      <c r="H898" s="90">
        <v>1373860.8</v>
      </c>
      <c r="I898" s="90"/>
      <c r="J898" s="90"/>
      <c r="K898" s="90"/>
      <c r="L898" s="90">
        <v>944558.1</v>
      </c>
      <c r="M898" s="90">
        <v>944558.1</v>
      </c>
      <c r="N898" s="91"/>
      <c r="O898" s="91">
        <v>944558.1</v>
      </c>
      <c r="P898" s="91"/>
      <c r="Q898" s="91"/>
      <c r="R898" s="91"/>
    </row>
    <row r="899" spans="1:18" s="27" customFormat="1" ht="22.5">
      <c r="A899" s="93" t="s">
        <v>1381</v>
      </c>
      <c r="B899" s="52">
        <v>200</v>
      </c>
      <c r="C899" s="52" t="s">
        <v>2244</v>
      </c>
      <c r="D899" s="86" t="str">
        <f t="shared" si="13"/>
        <v>000 0803 0000000 000 240</v>
      </c>
      <c r="E899" s="89">
        <v>931584</v>
      </c>
      <c r="F899" s="90">
        <v>931584</v>
      </c>
      <c r="G899" s="90"/>
      <c r="H899" s="90"/>
      <c r="I899" s="90">
        <v>931584</v>
      </c>
      <c r="J899" s="90"/>
      <c r="K899" s="90"/>
      <c r="L899" s="90">
        <v>597718.07</v>
      </c>
      <c r="M899" s="90">
        <v>597718.07</v>
      </c>
      <c r="N899" s="91"/>
      <c r="O899" s="91"/>
      <c r="P899" s="91">
        <v>597718.07</v>
      </c>
      <c r="Q899" s="91"/>
      <c r="R899" s="91"/>
    </row>
    <row r="900" spans="1:18" s="27" customFormat="1" ht="33.75">
      <c r="A900" s="93" t="s">
        <v>1383</v>
      </c>
      <c r="B900" s="52">
        <v>200</v>
      </c>
      <c r="C900" s="52" t="s">
        <v>2245</v>
      </c>
      <c r="D900" s="86" t="str">
        <f t="shared" si="13"/>
        <v>000 0803 0000000 000 241</v>
      </c>
      <c r="E900" s="89">
        <v>931584</v>
      </c>
      <c r="F900" s="90">
        <v>931584</v>
      </c>
      <c r="G900" s="90"/>
      <c r="H900" s="90"/>
      <c r="I900" s="90">
        <v>931584</v>
      </c>
      <c r="J900" s="90"/>
      <c r="K900" s="90"/>
      <c r="L900" s="90">
        <v>597718.07</v>
      </c>
      <c r="M900" s="90">
        <v>597718.07</v>
      </c>
      <c r="N900" s="91"/>
      <c r="O900" s="91"/>
      <c r="P900" s="91">
        <v>597718.07</v>
      </c>
      <c r="Q900" s="91"/>
      <c r="R900" s="91"/>
    </row>
    <row r="901" spans="1:18" s="27" customFormat="1" ht="12.75">
      <c r="A901" s="93" t="s">
        <v>1395</v>
      </c>
      <c r="B901" s="52">
        <v>200</v>
      </c>
      <c r="C901" s="52" t="s">
        <v>2246</v>
      </c>
      <c r="D901" s="86" t="str">
        <f t="shared" si="13"/>
        <v>000 0803 0000000 000 290</v>
      </c>
      <c r="E901" s="89">
        <v>109715</v>
      </c>
      <c r="F901" s="90">
        <v>109715</v>
      </c>
      <c r="G901" s="90"/>
      <c r="H901" s="90">
        <v>109715</v>
      </c>
      <c r="I901" s="90"/>
      <c r="J901" s="90"/>
      <c r="K901" s="90"/>
      <c r="L901" s="90">
        <v>89189.01</v>
      </c>
      <c r="M901" s="90">
        <v>89189.01</v>
      </c>
      <c r="N901" s="91"/>
      <c r="O901" s="91">
        <v>89189.01</v>
      </c>
      <c r="P901" s="91"/>
      <c r="Q901" s="91"/>
      <c r="R901" s="91"/>
    </row>
    <row r="902" spans="1:18" s="27" customFormat="1" ht="12.75">
      <c r="A902" s="93" t="s">
        <v>1397</v>
      </c>
      <c r="B902" s="52">
        <v>200</v>
      </c>
      <c r="C902" s="52" t="s">
        <v>2247</v>
      </c>
      <c r="D902" s="86" t="str">
        <f t="shared" si="13"/>
        <v>000 0803 0000000 000 300</v>
      </c>
      <c r="E902" s="89">
        <v>573315.2</v>
      </c>
      <c r="F902" s="90">
        <v>573315.2</v>
      </c>
      <c r="G902" s="90"/>
      <c r="H902" s="90">
        <v>573315.2</v>
      </c>
      <c r="I902" s="90"/>
      <c r="J902" s="90"/>
      <c r="K902" s="90"/>
      <c r="L902" s="90">
        <v>528747.24</v>
      </c>
      <c r="M902" s="90">
        <v>528747.24</v>
      </c>
      <c r="N902" s="91"/>
      <c r="O902" s="91">
        <v>528747.24</v>
      </c>
      <c r="P902" s="91"/>
      <c r="Q902" s="91"/>
      <c r="R902" s="91"/>
    </row>
    <row r="903" spans="1:18" s="27" customFormat="1" ht="22.5">
      <c r="A903" s="93" t="s">
        <v>1399</v>
      </c>
      <c r="B903" s="52">
        <v>200</v>
      </c>
      <c r="C903" s="52" t="s">
        <v>2248</v>
      </c>
      <c r="D903" s="86" t="str">
        <f aca="true" t="shared" si="14" ref="D903:D966">IF(OR(LEFT(C903,5)="000 9",LEFT(C903,5)="000 7"),"X",C903)</f>
        <v>000 0803 0000000 000 310</v>
      </c>
      <c r="E903" s="89">
        <v>482315.2</v>
      </c>
      <c r="F903" s="90">
        <v>482315.2</v>
      </c>
      <c r="G903" s="90"/>
      <c r="H903" s="90">
        <v>482315.2</v>
      </c>
      <c r="I903" s="90"/>
      <c r="J903" s="90"/>
      <c r="K903" s="90"/>
      <c r="L903" s="90">
        <v>482315.2</v>
      </c>
      <c r="M903" s="90">
        <v>482315.2</v>
      </c>
      <c r="N903" s="91"/>
      <c r="O903" s="91">
        <v>482315.2</v>
      </c>
      <c r="P903" s="91"/>
      <c r="Q903" s="91"/>
      <c r="R903" s="91"/>
    </row>
    <row r="904" spans="1:18" s="27" customFormat="1" ht="22.5">
      <c r="A904" s="93" t="s">
        <v>1405</v>
      </c>
      <c r="B904" s="52">
        <v>200</v>
      </c>
      <c r="C904" s="52" t="s">
        <v>2249</v>
      </c>
      <c r="D904" s="86" t="str">
        <f t="shared" si="14"/>
        <v>000 0803 0000000 000 340</v>
      </c>
      <c r="E904" s="89">
        <v>91000</v>
      </c>
      <c r="F904" s="90">
        <v>91000</v>
      </c>
      <c r="G904" s="90"/>
      <c r="H904" s="90">
        <v>91000</v>
      </c>
      <c r="I904" s="90"/>
      <c r="J904" s="90"/>
      <c r="K904" s="90"/>
      <c r="L904" s="90">
        <v>46432.04</v>
      </c>
      <c r="M904" s="90">
        <v>46432.04</v>
      </c>
      <c r="N904" s="91"/>
      <c r="O904" s="91">
        <v>46432.04</v>
      </c>
      <c r="P904" s="91"/>
      <c r="Q904" s="91"/>
      <c r="R904" s="91"/>
    </row>
    <row r="905" spans="1:18" s="27" customFormat="1" ht="12.75">
      <c r="A905" s="93" t="s">
        <v>2250</v>
      </c>
      <c r="B905" s="52">
        <v>200</v>
      </c>
      <c r="C905" s="52" t="s">
        <v>2251</v>
      </c>
      <c r="D905" s="86" t="str">
        <f t="shared" si="14"/>
        <v>000 0804 0000000 000 000</v>
      </c>
      <c r="E905" s="89">
        <v>272685807.75</v>
      </c>
      <c r="F905" s="90">
        <v>272685807.75</v>
      </c>
      <c r="G905" s="90">
        <v>222914520</v>
      </c>
      <c r="H905" s="90">
        <v>27931000</v>
      </c>
      <c r="I905" s="90">
        <v>17143303.05</v>
      </c>
      <c r="J905" s="90">
        <v>4696984.7</v>
      </c>
      <c r="K905" s="90"/>
      <c r="L905" s="90">
        <v>206277517.18</v>
      </c>
      <c r="M905" s="90">
        <v>206277517.18</v>
      </c>
      <c r="N905" s="91">
        <v>167392300</v>
      </c>
      <c r="O905" s="91">
        <v>21563590.01</v>
      </c>
      <c r="P905" s="91">
        <v>13319222.28</v>
      </c>
      <c r="Q905" s="91">
        <v>4002404.89</v>
      </c>
      <c r="R905" s="91"/>
    </row>
    <row r="906" spans="1:18" s="27" customFormat="1" ht="12.75">
      <c r="A906" s="93" t="s">
        <v>1353</v>
      </c>
      <c r="B906" s="52">
        <v>200</v>
      </c>
      <c r="C906" s="52" t="s">
        <v>2252</v>
      </c>
      <c r="D906" s="86" t="str">
        <f t="shared" si="14"/>
        <v>000 0804 0000000 000 200</v>
      </c>
      <c r="E906" s="89">
        <v>272527882.75</v>
      </c>
      <c r="F906" s="90">
        <v>272527882.75</v>
      </c>
      <c r="G906" s="90">
        <v>222914520</v>
      </c>
      <c r="H906" s="90">
        <v>27931000</v>
      </c>
      <c r="I906" s="90">
        <v>16985378.05</v>
      </c>
      <c r="J906" s="90">
        <v>4696984.7</v>
      </c>
      <c r="K906" s="90"/>
      <c r="L906" s="90">
        <v>206218392.18</v>
      </c>
      <c r="M906" s="90">
        <v>206218392.18</v>
      </c>
      <c r="N906" s="91">
        <v>167392300</v>
      </c>
      <c r="O906" s="91">
        <v>21563590.01</v>
      </c>
      <c r="P906" s="91">
        <v>13260097.28</v>
      </c>
      <c r="Q906" s="91">
        <v>4002404.89</v>
      </c>
      <c r="R906" s="91"/>
    </row>
    <row r="907" spans="1:18" s="27" customFormat="1" ht="22.5">
      <c r="A907" s="93" t="s">
        <v>1355</v>
      </c>
      <c r="B907" s="52">
        <v>200</v>
      </c>
      <c r="C907" s="52" t="s">
        <v>2253</v>
      </c>
      <c r="D907" s="86" t="str">
        <f t="shared" si="14"/>
        <v>000 0804 0000000 000 210</v>
      </c>
      <c r="E907" s="89">
        <v>6434675</v>
      </c>
      <c r="F907" s="90">
        <v>6434675</v>
      </c>
      <c r="G907" s="90"/>
      <c r="H907" s="90">
        <v>2022000</v>
      </c>
      <c r="I907" s="90">
        <v>4412675</v>
      </c>
      <c r="J907" s="90"/>
      <c r="K907" s="90"/>
      <c r="L907" s="90">
        <v>4917744.23</v>
      </c>
      <c r="M907" s="90">
        <v>4917744.23</v>
      </c>
      <c r="N907" s="91"/>
      <c r="O907" s="91">
        <v>1447519.36</v>
      </c>
      <c r="P907" s="91">
        <v>3470224.87</v>
      </c>
      <c r="Q907" s="91"/>
      <c r="R907" s="91"/>
    </row>
    <row r="908" spans="1:18" s="27" customFormat="1" ht="12.75">
      <c r="A908" s="93" t="s">
        <v>1357</v>
      </c>
      <c r="B908" s="52">
        <v>200</v>
      </c>
      <c r="C908" s="52" t="s">
        <v>2254</v>
      </c>
      <c r="D908" s="86" t="str">
        <f t="shared" si="14"/>
        <v>000 0804 0000000 000 211</v>
      </c>
      <c r="E908" s="89">
        <v>5086375</v>
      </c>
      <c r="F908" s="90">
        <v>5086375</v>
      </c>
      <c r="G908" s="90"/>
      <c r="H908" s="90">
        <v>1602000</v>
      </c>
      <c r="I908" s="90">
        <v>3484375</v>
      </c>
      <c r="J908" s="90"/>
      <c r="K908" s="90"/>
      <c r="L908" s="90">
        <v>3997473.18</v>
      </c>
      <c r="M908" s="90">
        <v>3997473.18</v>
      </c>
      <c r="N908" s="91"/>
      <c r="O908" s="91">
        <v>1162500.31</v>
      </c>
      <c r="P908" s="91">
        <v>2834972.87</v>
      </c>
      <c r="Q908" s="91"/>
      <c r="R908" s="91"/>
    </row>
    <row r="909" spans="1:18" s="27" customFormat="1" ht="12.75">
      <c r="A909" s="93" t="s">
        <v>1361</v>
      </c>
      <c r="B909" s="52">
        <v>200</v>
      </c>
      <c r="C909" s="52" t="s">
        <v>2255</v>
      </c>
      <c r="D909" s="86" t="str">
        <f t="shared" si="14"/>
        <v>000 0804 0000000 000 213</v>
      </c>
      <c r="E909" s="89">
        <v>1348300</v>
      </c>
      <c r="F909" s="90">
        <v>1348300</v>
      </c>
      <c r="G909" s="90"/>
      <c r="H909" s="90">
        <v>420000</v>
      </c>
      <c r="I909" s="90">
        <v>928300</v>
      </c>
      <c r="J909" s="90"/>
      <c r="K909" s="90"/>
      <c r="L909" s="90">
        <v>920271.05</v>
      </c>
      <c r="M909" s="90">
        <v>920271.05</v>
      </c>
      <c r="N909" s="91"/>
      <c r="O909" s="91">
        <v>285019.05</v>
      </c>
      <c r="P909" s="91">
        <v>635252</v>
      </c>
      <c r="Q909" s="91"/>
      <c r="R909" s="91"/>
    </row>
    <row r="910" spans="1:18" s="27" customFormat="1" ht="12.75">
      <c r="A910" s="93" t="s">
        <v>1363</v>
      </c>
      <c r="B910" s="52">
        <v>200</v>
      </c>
      <c r="C910" s="52" t="s">
        <v>2256</v>
      </c>
      <c r="D910" s="86" t="str">
        <f t="shared" si="14"/>
        <v>000 0804 0000000 000 220</v>
      </c>
      <c r="E910" s="89">
        <v>3261734.7</v>
      </c>
      <c r="F910" s="90">
        <v>3261734.7</v>
      </c>
      <c r="G910" s="90"/>
      <c r="H910" s="90">
        <v>1150000</v>
      </c>
      <c r="I910" s="90">
        <v>1140300</v>
      </c>
      <c r="J910" s="90">
        <v>971434.7</v>
      </c>
      <c r="K910" s="90"/>
      <c r="L910" s="90">
        <v>2673476.01</v>
      </c>
      <c r="M910" s="90">
        <v>2673476.01</v>
      </c>
      <c r="N910" s="91"/>
      <c r="O910" s="91">
        <v>1125221.65</v>
      </c>
      <c r="P910" s="91">
        <v>848281.36</v>
      </c>
      <c r="Q910" s="91">
        <v>699973</v>
      </c>
      <c r="R910" s="91"/>
    </row>
    <row r="911" spans="1:18" s="27" customFormat="1" ht="12.75">
      <c r="A911" s="93" t="s">
        <v>1375</v>
      </c>
      <c r="B911" s="52">
        <v>200</v>
      </c>
      <c r="C911" s="52" t="s">
        <v>2257</v>
      </c>
      <c r="D911" s="86" t="str">
        <f t="shared" si="14"/>
        <v>000 0804 0000000 000 226</v>
      </c>
      <c r="E911" s="89">
        <v>3261734.7</v>
      </c>
      <c r="F911" s="90">
        <v>3261734.7</v>
      </c>
      <c r="G911" s="90"/>
      <c r="H911" s="90">
        <v>1150000</v>
      </c>
      <c r="I911" s="90">
        <v>1140300</v>
      </c>
      <c r="J911" s="90">
        <v>971434.7</v>
      </c>
      <c r="K911" s="90"/>
      <c r="L911" s="90">
        <v>2673476.01</v>
      </c>
      <c r="M911" s="90">
        <v>2673476.01</v>
      </c>
      <c r="N911" s="91"/>
      <c r="O911" s="91">
        <v>1125221.65</v>
      </c>
      <c r="P911" s="91">
        <v>848281.36</v>
      </c>
      <c r="Q911" s="91">
        <v>699973</v>
      </c>
      <c r="R911" s="91"/>
    </row>
    <row r="912" spans="1:18" s="27" customFormat="1" ht="22.5">
      <c r="A912" s="93" t="s">
        <v>1381</v>
      </c>
      <c r="B912" s="52">
        <v>200</v>
      </c>
      <c r="C912" s="52" t="s">
        <v>2258</v>
      </c>
      <c r="D912" s="86" t="str">
        <f t="shared" si="14"/>
        <v>000 0804 0000000 000 240</v>
      </c>
      <c r="E912" s="89">
        <v>262824673.05</v>
      </c>
      <c r="F912" s="90">
        <v>262824673.05</v>
      </c>
      <c r="G912" s="90">
        <v>222914520</v>
      </c>
      <c r="H912" s="90">
        <v>24759000</v>
      </c>
      <c r="I912" s="90">
        <v>11425603.05</v>
      </c>
      <c r="J912" s="90">
        <v>3725550</v>
      </c>
      <c r="K912" s="90"/>
      <c r="L912" s="90">
        <v>198625302.94</v>
      </c>
      <c r="M912" s="90">
        <v>198625302.94</v>
      </c>
      <c r="N912" s="91">
        <v>167392300</v>
      </c>
      <c r="O912" s="91">
        <v>18990849</v>
      </c>
      <c r="P912" s="91">
        <v>8939722.05</v>
      </c>
      <c r="Q912" s="91">
        <v>3302431.89</v>
      </c>
      <c r="R912" s="91"/>
    </row>
    <row r="913" spans="1:18" s="27" customFormat="1" ht="33.75">
      <c r="A913" s="93" t="s">
        <v>1383</v>
      </c>
      <c r="B913" s="52">
        <v>200</v>
      </c>
      <c r="C913" s="52" t="s">
        <v>2259</v>
      </c>
      <c r="D913" s="86" t="str">
        <f t="shared" si="14"/>
        <v>000 0804 0000000 000 241</v>
      </c>
      <c r="E913" s="89">
        <v>260519223.05</v>
      </c>
      <c r="F913" s="90">
        <v>260519223.05</v>
      </c>
      <c r="G913" s="90">
        <v>222914520</v>
      </c>
      <c r="H913" s="90">
        <v>24759000</v>
      </c>
      <c r="I913" s="90">
        <v>11425603.05</v>
      </c>
      <c r="J913" s="90">
        <v>1420100</v>
      </c>
      <c r="K913" s="90"/>
      <c r="L913" s="90">
        <v>196477932.1</v>
      </c>
      <c r="M913" s="90">
        <v>196477932.1</v>
      </c>
      <c r="N913" s="91">
        <v>167392300</v>
      </c>
      <c r="O913" s="91">
        <v>18990849</v>
      </c>
      <c r="P913" s="91">
        <v>8939722.05</v>
      </c>
      <c r="Q913" s="91">
        <v>1155061.05</v>
      </c>
      <c r="R913" s="91"/>
    </row>
    <row r="914" spans="1:18" s="27" customFormat="1" ht="45">
      <c r="A914" s="93" t="s">
        <v>1385</v>
      </c>
      <c r="B914" s="52">
        <v>200</v>
      </c>
      <c r="C914" s="52" t="s">
        <v>2260</v>
      </c>
      <c r="D914" s="86" t="str">
        <f t="shared" si="14"/>
        <v>000 0804 0000000 000 242</v>
      </c>
      <c r="E914" s="89">
        <v>2305450</v>
      </c>
      <c r="F914" s="90">
        <v>2305450</v>
      </c>
      <c r="G914" s="90"/>
      <c r="H914" s="90"/>
      <c r="I914" s="90"/>
      <c r="J914" s="90">
        <v>2305450</v>
      </c>
      <c r="K914" s="90"/>
      <c r="L914" s="90">
        <v>2147370.84</v>
      </c>
      <c r="M914" s="90">
        <v>2147370.84</v>
      </c>
      <c r="N914" s="91"/>
      <c r="O914" s="91"/>
      <c r="P914" s="91"/>
      <c r="Q914" s="91">
        <v>2147370.84</v>
      </c>
      <c r="R914" s="91"/>
    </row>
    <row r="915" spans="1:18" s="27" customFormat="1" ht="12.75">
      <c r="A915" s="93" t="s">
        <v>1395</v>
      </c>
      <c r="B915" s="52">
        <v>200</v>
      </c>
      <c r="C915" s="52" t="s">
        <v>2261</v>
      </c>
      <c r="D915" s="86" t="str">
        <f t="shared" si="14"/>
        <v>000 0804 0000000 000 290</v>
      </c>
      <c r="E915" s="89">
        <v>6800</v>
      </c>
      <c r="F915" s="90">
        <v>6800</v>
      </c>
      <c r="G915" s="90"/>
      <c r="H915" s="90"/>
      <c r="I915" s="90">
        <v>6800</v>
      </c>
      <c r="J915" s="90"/>
      <c r="K915" s="90"/>
      <c r="L915" s="90">
        <v>1869</v>
      </c>
      <c r="M915" s="90">
        <v>1869</v>
      </c>
      <c r="N915" s="91"/>
      <c r="O915" s="91"/>
      <c r="P915" s="91">
        <v>1869</v>
      </c>
      <c r="Q915" s="91"/>
      <c r="R915" s="91"/>
    </row>
    <row r="916" spans="1:18" s="27" customFormat="1" ht="12.75">
      <c r="A916" s="93" t="s">
        <v>1397</v>
      </c>
      <c r="B916" s="52">
        <v>200</v>
      </c>
      <c r="C916" s="52" t="s">
        <v>2262</v>
      </c>
      <c r="D916" s="86" t="str">
        <f t="shared" si="14"/>
        <v>000 0804 0000000 000 300</v>
      </c>
      <c r="E916" s="89">
        <v>157925</v>
      </c>
      <c r="F916" s="90">
        <v>157925</v>
      </c>
      <c r="G916" s="90"/>
      <c r="H916" s="90"/>
      <c r="I916" s="90">
        <v>157925</v>
      </c>
      <c r="J916" s="90"/>
      <c r="K916" s="90"/>
      <c r="L916" s="90">
        <v>59125</v>
      </c>
      <c r="M916" s="90">
        <v>59125</v>
      </c>
      <c r="N916" s="91"/>
      <c r="O916" s="91"/>
      <c r="P916" s="91">
        <v>59125</v>
      </c>
      <c r="Q916" s="91"/>
      <c r="R916" s="91"/>
    </row>
    <row r="917" spans="1:18" s="27" customFormat="1" ht="22.5">
      <c r="A917" s="93" t="s">
        <v>1399</v>
      </c>
      <c r="B917" s="52">
        <v>200</v>
      </c>
      <c r="C917" s="52" t="s">
        <v>2263</v>
      </c>
      <c r="D917" s="86" t="str">
        <f t="shared" si="14"/>
        <v>000 0804 0000000 000 310</v>
      </c>
      <c r="E917" s="89">
        <v>122925</v>
      </c>
      <c r="F917" s="90">
        <v>122925</v>
      </c>
      <c r="G917" s="90"/>
      <c r="H917" s="90"/>
      <c r="I917" s="90">
        <v>122925</v>
      </c>
      <c r="J917" s="90"/>
      <c r="K917" s="90"/>
      <c r="L917" s="90">
        <v>59125</v>
      </c>
      <c r="M917" s="90">
        <v>59125</v>
      </c>
      <c r="N917" s="91"/>
      <c r="O917" s="91"/>
      <c r="P917" s="91">
        <v>59125</v>
      </c>
      <c r="Q917" s="91"/>
      <c r="R917" s="91"/>
    </row>
    <row r="918" spans="1:18" s="27" customFormat="1" ht="22.5">
      <c r="A918" s="93" t="s">
        <v>1405</v>
      </c>
      <c r="B918" s="52">
        <v>200</v>
      </c>
      <c r="C918" s="52" t="s">
        <v>2264</v>
      </c>
      <c r="D918" s="86" t="str">
        <f t="shared" si="14"/>
        <v>000 0804 0000000 000 340</v>
      </c>
      <c r="E918" s="89">
        <v>35000</v>
      </c>
      <c r="F918" s="90">
        <v>35000</v>
      </c>
      <c r="G918" s="90"/>
      <c r="H918" s="90"/>
      <c r="I918" s="90">
        <v>35000</v>
      </c>
      <c r="J918" s="90"/>
      <c r="K918" s="90"/>
      <c r="L918" s="90"/>
      <c r="M918" s="90"/>
      <c r="N918" s="91"/>
      <c r="O918" s="91"/>
      <c r="P918" s="91"/>
      <c r="Q918" s="91"/>
      <c r="R918" s="91"/>
    </row>
    <row r="919" spans="1:18" s="27" customFormat="1" ht="33.75">
      <c r="A919" s="93" t="s">
        <v>2265</v>
      </c>
      <c r="B919" s="52">
        <v>200</v>
      </c>
      <c r="C919" s="52" t="s">
        <v>2266</v>
      </c>
      <c r="D919" s="86" t="str">
        <f t="shared" si="14"/>
        <v>000 0806 0000000 000 000</v>
      </c>
      <c r="E919" s="89">
        <v>250442131.08</v>
      </c>
      <c r="F919" s="90">
        <v>250442131.08</v>
      </c>
      <c r="G919" s="90">
        <v>35510200</v>
      </c>
      <c r="H919" s="90">
        <v>169446500</v>
      </c>
      <c r="I919" s="90">
        <v>45485431.08</v>
      </c>
      <c r="J919" s="90"/>
      <c r="K919" s="90"/>
      <c r="L919" s="90">
        <v>149433627.64</v>
      </c>
      <c r="M919" s="90">
        <v>149433627.64</v>
      </c>
      <c r="N919" s="91">
        <v>23744167.47</v>
      </c>
      <c r="O919" s="91">
        <v>93211576.22</v>
      </c>
      <c r="P919" s="91">
        <v>32477883.95</v>
      </c>
      <c r="Q919" s="91"/>
      <c r="R919" s="91"/>
    </row>
    <row r="920" spans="1:18" s="27" customFormat="1" ht="12.75">
      <c r="A920" s="93" t="s">
        <v>1353</v>
      </c>
      <c r="B920" s="52">
        <v>200</v>
      </c>
      <c r="C920" s="52" t="s">
        <v>2267</v>
      </c>
      <c r="D920" s="86" t="str">
        <f t="shared" si="14"/>
        <v>000 0806 0000000 000 200</v>
      </c>
      <c r="E920" s="89">
        <v>226788778.4</v>
      </c>
      <c r="F920" s="90">
        <v>226788778.4</v>
      </c>
      <c r="G920" s="90">
        <v>35510200</v>
      </c>
      <c r="H920" s="90">
        <v>148184192.77</v>
      </c>
      <c r="I920" s="90">
        <v>43094385.63</v>
      </c>
      <c r="J920" s="90"/>
      <c r="K920" s="90"/>
      <c r="L920" s="90">
        <v>145894488.29</v>
      </c>
      <c r="M920" s="90">
        <v>145894488.29</v>
      </c>
      <c r="N920" s="91">
        <v>23744167.47</v>
      </c>
      <c r="O920" s="91">
        <v>90819319.44</v>
      </c>
      <c r="P920" s="91">
        <v>31331001.38</v>
      </c>
      <c r="Q920" s="91"/>
      <c r="R920" s="91"/>
    </row>
    <row r="921" spans="1:18" s="27" customFormat="1" ht="22.5">
      <c r="A921" s="93" t="s">
        <v>1355</v>
      </c>
      <c r="B921" s="52">
        <v>200</v>
      </c>
      <c r="C921" s="52" t="s">
        <v>2268</v>
      </c>
      <c r="D921" s="86" t="str">
        <f t="shared" si="14"/>
        <v>000 0806 0000000 000 210</v>
      </c>
      <c r="E921" s="89">
        <v>112899381.14</v>
      </c>
      <c r="F921" s="90">
        <v>112899381.14</v>
      </c>
      <c r="G921" s="90">
        <v>32703000</v>
      </c>
      <c r="H921" s="90">
        <v>42829667.2</v>
      </c>
      <c r="I921" s="90">
        <v>37366713.94</v>
      </c>
      <c r="J921" s="90"/>
      <c r="K921" s="90"/>
      <c r="L921" s="90">
        <v>82409822.36</v>
      </c>
      <c r="M921" s="90">
        <v>82409822.36</v>
      </c>
      <c r="N921" s="91">
        <v>22208970.17</v>
      </c>
      <c r="O921" s="91">
        <v>32427536.46</v>
      </c>
      <c r="P921" s="91">
        <v>27773315.73</v>
      </c>
      <c r="Q921" s="91"/>
      <c r="R921" s="91"/>
    </row>
    <row r="922" spans="1:18" s="27" customFormat="1" ht="12.75">
      <c r="A922" s="93" t="s">
        <v>1357</v>
      </c>
      <c r="B922" s="52">
        <v>200</v>
      </c>
      <c r="C922" s="52" t="s">
        <v>2269</v>
      </c>
      <c r="D922" s="86" t="str">
        <f t="shared" si="14"/>
        <v>000 0806 0000000 000 211</v>
      </c>
      <c r="E922" s="89">
        <v>90026850.13</v>
      </c>
      <c r="F922" s="90">
        <v>90026850.13</v>
      </c>
      <c r="G922" s="90">
        <v>26446000</v>
      </c>
      <c r="H922" s="90">
        <v>33907123.06</v>
      </c>
      <c r="I922" s="90">
        <v>29673727.07</v>
      </c>
      <c r="J922" s="90"/>
      <c r="K922" s="90"/>
      <c r="L922" s="90">
        <v>65844197.46</v>
      </c>
      <c r="M922" s="90">
        <v>65844197.46</v>
      </c>
      <c r="N922" s="91">
        <v>17998764.37</v>
      </c>
      <c r="O922" s="91">
        <v>25711044.03</v>
      </c>
      <c r="P922" s="91">
        <v>22134389.06</v>
      </c>
      <c r="Q922" s="91"/>
      <c r="R922" s="91"/>
    </row>
    <row r="923" spans="1:18" s="27" customFormat="1" ht="12.75">
      <c r="A923" s="93" t="s">
        <v>1359</v>
      </c>
      <c r="B923" s="52">
        <v>200</v>
      </c>
      <c r="C923" s="52" t="s">
        <v>2270</v>
      </c>
      <c r="D923" s="86" t="str">
        <f t="shared" si="14"/>
        <v>000 0806 0000000 000 212</v>
      </c>
      <c r="E923" s="89">
        <v>159200</v>
      </c>
      <c r="F923" s="90">
        <v>159200</v>
      </c>
      <c r="G923" s="90">
        <v>43000</v>
      </c>
      <c r="H923" s="90">
        <v>99800</v>
      </c>
      <c r="I923" s="90">
        <v>16400</v>
      </c>
      <c r="J923" s="90"/>
      <c r="K923" s="90"/>
      <c r="L923" s="90">
        <v>34699.51</v>
      </c>
      <c r="M923" s="90">
        <v>34699.51</v>
      </c>
      <c r="N923" s="91">
        <v>24766.01</v>
      </c>
      <c r="O923" s="91">
        <v>5488.86</v>
      </c>
      <c r="P923" s="91">
        <v>4444.64</v>
      </c>
      <c r="Q923" s="91"/>
      <c r="R923" s="91"/>
    </row>
    <row r="924" spans="1:18" s="27" customFormat="1" ht="12.75">
      <c r="A924" s="93" t="s">
        <v>1361</v>
      </c>
      <c r="B924" s="52">
        <v>200</v>
      </c>
      <c r="C924" s="52" t="s">
        <v>2271</v>
      </c>
      <c r="D924" s="86" t="str">
        <f t="shared" si="14"/>
        <v>000 0806 0000000 000 213</v>
      </c>
      <c r="E924" s="89">
        <v>22713331.01</v>
      </c>
      <c r="F924" s="90">
        <v>22713331.01</v>
      </c>
      <c r="G924" s="90">
        <v>6214000</v>
      </c>
      <c r="H924" s="90">
        <v>8822744.14</v>
      </c>
      <c r="I924" s="90">
        <v>7676586.87</v>
      </c>
      <c r="J924" s="90"/>
      <c r="K924" s="90"/>
      <c r="L924" s="90">
        <v>16530925.39</v>
      </c>
      <c r="M924" s="90">
        <v>16530925.39</v>
      </c>
      <c r="N924" s="91">
        <v>4185439.79</v>
      </c>
      <c r="O924" s="91">
        <v>6711003.57</v>
      </c>
      <c r="P924" s="91">
        <v>5634482.03</v>
      </c>
      <c r="Q924" s="91"/>
      <c r="R924" s="91"/>
    </row>
    <row r="925" spans="1:18" s="27" customFormat="1" ht="12.75">
      <c r="A925" s="93" t="s">
        <v>1363</v>
      </c>
      <c r="B925" s="52">
        <v>200</v>
      </c>
      <c r="C925" s="52" t="s">
        <v>2272</v>
      </c>
      <c r="D925" s="86" t="str">
        <f t="shared" si="14"/>
        <v>000 0806 0000000 000 220</v>
      </c>
      <c r="E925" s="89">
        <v>87046478.27</v>
      </c>
      <c r="F925" s="90">
        <v>87046478.27</v>
      </c>
      <c r="G925" s="90">
        <v>1807200</v>
      </c>
      <c r="H925" s="90">
        <v>80162994.57</v>
      </c>
      <c r="I925" s="90">
        <v>5076283.7</v>
      </c>
      <c r="J925" s="90"/>
      <c r="K925" s="90"/>
      <c r="L925" s="90">
        <v>42989659.59</v>
      </c>
      <c r="M925" s="90">
        <v>42989659.59</v>
      </c>
      <c r="N925" s="91">
        <v>535197.3</v>
      </c>
      <c r="O925" s="91">
        <v>39285400.69</v>
      </c>
      <c r="P925" s="91">
        <v>3169061.6</v>
      </c>
      <c r="Q925" s="91"/>
      <c r="R925" s="91"/>
    </row>
    <row r="926" spans="1:18" s="27" customFormat="1" ht="12.75">
      <c r="A926" s="93" t="s">
        <v>1365</v>
      </c>
      <c r="B926" s="52">
        <v>200</v>
      </c>
      <c r="C926" s="52" t="s">
        <v>2273</v>
      </c>
      <c r="D926" s="86" t="str">
        <f t="shared" si="14"/>
        <v>000 0806 0000000 000 221</v>
      </c>
      <c r="E926" s="89">
        <v>1640202</v>
      </c>
      <c r="F926" s="90">
        <v>1640202</v>
      </c>
      <c r="G926" s="90"/>
      <c r="H926" s="90">
        <v>886087</v>
      </c>
      <c r="I926" s="90">
        <v>754115</v>
      </c>
      <c r="J926" s="90"/>
      <c r="K926" s="90"/>
      <c r="L926" s="90">
        <v>944940.48</v>
      </c>
      <c r="M926" s="90">
        <v>944940.48</v>
      </c>
      <c r="N926" s="91"/>
      <c r="O926" s="91">
        <v>431041.88</v>
      </c>
      <c r="P926" s="91">
        <v>513898.6</v>
      </c>
      <c r="Q926" s="91"/>
      <c r="R926" s="91"/>
    </row>
    <row r="927" spans="1:18" s="27" customFormat="1" ht="12.75">
      <c r="A927" s="93" t="s">
        <v>1367</v>
      </c>
      <c r="B927" s="52">
        <v>200</v>
      </c>
      <c r="C927" s="52" t="s">
        <v>2274</v>
      </c>
      <c r="D927" s="86" t="str">
        <f t="shared" si="14"/>
        <v>000 0806 0000000 000 222</v>
      </c>
      <c r="E927" s="89">
        <v>906559</v>
      </c>
      <c r="F927" s="90">
        <v>906559</v>
      </c>
      <c r="G927" s="90">
        <v>171000</v>
      </c>
      <c r="H927" s="90">
        <v>642750</v>
      </c>
      <c r="I927" s="90">
        <v>92809</v>
      </c>
      <c r="J927" s="90"/>
      <c r="K927" s="90"/>
      <c r="L927" s="90">
        <v>530481.67</v>
      </c>
      <c r="M927" s="90">
        <v>530481.67</v>
      </c>
      <c r="N927" s="91">
        <v>155496.02</v>
      </c>
      <c r="O927" s="91">
        <v>284825.55</v>
      </c>
      <c r="P927" s="91">
        <v>90160.1</v>
      </c>
      <c r="Q927" s="91"/>
      <c r="R927" s="91"/>
    </row>
    <row r="928" spans="1:18" s="27" customFormat="1" ht="12.75">
      <c r="A928" s="93" t="s">
        <v>1369</v>
      </c>
      <c r="B928" s="52">
        <v>200</v>
      </c>
      <c r="C928" s="52" t="s">
        <v>2275</v>
      </c>
      <c r="D928" s="86" t="str">
        <f t="shared" si="14"/>
        <v>000 0806 0000000 000 223</v>
      </c>
      <c r="E928" s="89">
        <v>1590763</v>
      </c>
      <c r="F928" s="90">
        <v>1590763</v>
      </c>
      <c r="G928" s="90"/>
      <c r="H928" s="90">
        <v>602666</v>
      </c>
      <c r="I928" s="90">
        <v>988097</v>
      </c>
      <c r="J928" s="90"/>
      <c r="K928" s="90"/>
      <c r="L928" s="90">
        <v>643166.66</v>
      </c>
      <c r="M928" s="90">
        <v>643166.66</v>
      </c>
      <c r="N928" s="91"/>
      <c r="O928" s="91">
        <v>60827.16</v>
      </c>
      <c r="P928" s="91">
        <v>582339.5</v>
      </c>
      <c r="Q928" s="91"/>
      <c r="R928" s="91"/>
    </row>
    <row r="929" spans="1:18" s="27" customFormat="1" ht="22.5">
      <c r="A929" s="93" t="s">
        <v>1371</v>
      </c>
      <c r="B929" s="52">
        <v>200</v>
      </c>
      <c r="C929" s="52" t="s">
        <v>2276</v>
      </c>
      <c r="D929" s="86" t="str">
        <f t="shared" si="14"/>
        <v>000 0806 0000000 000 224</v>
      </c>
      <c r="E929" s="89">
        <v>15748800</v>
      </c>
      <c r="F929" s="90">
        <v>15748800</v>
      </c>
      <c r="G929" s="90"/>
      <c r="H929" s="90">
        <v>15748800</v>
      </c>
      <c r="I929" s="90"/>
      <c r="J929" s="90"/>
      <c r="K929" s="90"/>
      <c r="L929" s="90">
        <v>15508742.37</v>
      </c>
      <c r="M929" s="90">
        <v>15508742.37</v>
      </c>
      <c r="N929" s="91"/>
      <c r="O929" s="91">
        <v>15508742.37</v>
      </c>
      <c r="P929" s="91"/>
      <c r="Q929" s="91"/>
      <c r="R929" s="91"/>
    </row>
    <row r="930" spans="1:18" s="27" customFormat="1" ht="22.5">
      <c r="A930" s="93" t="s">
        <v>1373</v>
      </c>
      <c r="B930" s="52">
        <v>200</v>
      </c>
      <c r="C930" s="52" t="s">
        <v>2277</v>
      </c>
      <c r="D930" s="86" t="str">
        <f t="shared" si="14"/>
        <v>000 0806 0000000 000 225</v>
      </c>
      <c r="E930" s="89">
        <v>35070972.35</v>
      </c>
      <c r="F930" s="90">
        <v>35070972.35</v>
      </c>
      <c r="G930" s="90"/>
      <c r="H930" s="90">
        <v>34685650.57</v>
      </c>
      <c r="I930" s="90">
        <v>385321.78</v>
      </c>
      <c r="J930" s="90"/>
      <c r="K930" s="90"/>
      <c r="L930" s="90">
        <v>7807359.65</v>
      </c>
      <c r="M930" s="90">
        <v>7807359.65</v>
      </c>
      <c r="N930" s="91"/>
      <c r="O930" s="91">
        <v>7610383.55</v>
      </c>
      <c r="P930" s="91">
        <v>196976.1</v>
      </c>
      <c r="Q930" s="91"/>
      <c r="R930" s="91"/>
    </row>
    <row r="931" spans="1:18" s="27" customFormat="1" ht="12.75">
      <c r="A931" s="93" t="s">
        <v>1375</v>
      </c>
      <c r="B931" s="52">
        <v>200</v>
      </c>
      <c r="C931" s="52" t="s">
        <v>2278</v>
      </c>
      <c r="D931" s="86" t="str">
        <f t="shared" si="14"/>
        <v>000 0806 0000000 000 226</v>
      </c>
      <c r="E931" s="89">
        <v>32089181.92</v>
      </c>
      <c r="F931" s="90">
        <v>32089181.92</v>
      </c>
      <c r="G931" s="90">
        <v>1636200</v>
      </c>
      <c r="H931" s="90">
        <v>27597041</v>
      </c>
      <c r="I931" s="90">
        <v>2855940.92</v>
      </c>
      <c r="J931" s="90"/>
      <c r="K931" s="90"/>
      <c r="L931" s="90">
        <v>17554968.76</v>
      </c>
      <c r="M931" s="90">
        <v>17554968.76</v>
      </c>
      <c r="N931" s="91">
        <v>379701.28</v>
      </c>
      <c r="O931" s="91">
        <v>15389580.18</v>
      </c>
      <c r="P931" s="91">
        <v>1785687.3</v>
      </c>
      <c r="Q931" s="91"/>
      <c r="R931" s="91"/>
    </row>
    <row r="932" spans="1:18" s="27" customFormat="1" ht="22.5">
      <c r="A932" s="93" t="s">
        <v>1381</v>
      </c>
      <c r="B932" s="52">
        <v>200</v>
      </c>
      <c r="C932" s="52" t="s">
        <v>2279</v>
      </c>
      <c r="D932" s="86" t="str">
        <f t="shared" si="14"/>
        <v>000 0806 0000000 000 240</v>
      </c>
      <c r="E932" s="89">
        <v>23290000</v>
      </c>
      <c r="F932" s="90">
        <v>23290000</v>
      </c>
      <c r="G932" s="90"/>
      <c r="H932" s="90">
        <v>23290000</v>
      </c>
      <c r="I932" s="90"/>
      <c r="J932" s="90"/>
      <c r="K932" s="90"/>
      <c r="L932" s="90">
        <v>18202396.52</v>
      </c>
      <c r="M932" s="90">
        <v>18202396.52</v>
      </c>
      <c r="N932" s="91"/>
      <c r="O932" s="91">
        <v>18202396.52</v>
      </c>
      <c r="P932" s="91"/>
      <c r="Q932" s="91"/>
      <c r="R932" s="91"/>
    </row>
    <row r="933" spans="1:18" s="27" customFormat="1" ht="33.75">
      <c r="A933" s="93" t="s">
        <v>1383</v>
      </c>
      <c r="B933" s="52">
        <v>200</v>
      </c>
      <c r="C933" s="52" t="s">
        <v>2280</v>
      </c>
      <c r="D933" s="86" t="str">
        <f t="shared" si="14"/>
        <v>000 0806 0000000 000 241</v>
      </c>
      <c r="E933" s="89">
        <v>23290000</v>
      </c>
      <c r="F933" s="90">
        <v>23290000</v>
      </c>
      <c r="G933" s="90"/>
      <c r="H933" s="90">
        <v>23290000</v>
      </c>
      <c r="I933" s="90"/>
      <c r="J933" s="90"/>
      <c r="K933" s="90"/>
      <c r="L933" s="90">
        <v>18202396.52</v>
      </c>
      <c r="M933" s="90">
        <v>18202396.52</v>
      </c>
      <c r="N933" s="91"/>
      <c r="O933" s="91">
        <v>18202396.52</v>
      </c>
      <c r="P933" s="91"/>
      <c r="Q933" s="91"/>
      <c r="R933" s="91"/>
    </row>
    <row r="934" spans="1:18" s="27" customFormat="1" ht="12.75">
      <c r="A934" s="93" t="s">
        <v>1391</v>
      </c>
      <c r="B934" s="52">
        <v>200</v>
      </c>
      <c r="C934" s="52" t="s">
        <v>2281</v>
      </c>
      <c r="D934" s="86" t="str">
        <f t="shared" si="14"/>
        <v>000 0806 0000000 000 260</v>
      </c>
      <c r="E934" s="89">
        <v>4000</v>
      </c>
      <c r="F934" s="90">
        <v>4000</v>
      </c>
      <c r="G934" s="90"/>
      <c r="H934" s="90">
        <v>4000</v>
      </c>
      <c r="I934" s="90"/>
      <c r="J934" s="90"/>
      <c r="K934" s="90"/>
      <c r="L934" s="90"/>
      <c r="M934" s="90"/>
      <c r="N934" s="91"/>
      <c r="O934" s="91"/>
      <c r="P934" s="91"/>
      <c r="Q934" s="91"/>
      <c r="R934" s="91"/>
    </row>
    <row r="935" spans="1:18" s="27" customFormat="1" ht="22.5">
      <c r="A935" s="93" t="s">
        <v>1393</v>
      </c>
      <c r="B935" s="52">
        <v>200</v>
      </c>
      <c r="C935" s="52" t="s">
        <v>2282</v>
      </c>
      <c r="D935" s="86" t="str">
        <f t="shared" si="14"/>
        <v>000 0806 0000000 000 262</v>
      </c>
      <c r="E935" s="89">
        <v>4000</v>
      </c>
      <c r="F935" s="90">
        <v>4000</v>
      </c>
      <c r="G935" s="90"/>
      <c r="H935" s="90">
        <v>4000</v>
      </c>
      <c r="I935" s="90"/>
      <c r="J935" s="90"/>
      <c r="K935" s="90"/>
      <c r="L935" s="90"/>
      <c r="M935" s="90"/>
      <c r="N935" s="91"/>
      <c r="O935" s="91"/>
      <c r="P935" s="91"/>
      <c r="Q935" s="91"/>
      <c r="R935" s="91"/>
    </row>
    <row r="936" spans="1:18" s="27" customFormat="1" ht="12.75">
      <c r="A936" s="93" t="s">
        <v>1395</v>
      </c>
      <c r="B936" s="52">
        <v>200</v>
      </c>
      <c r="C936" s="52" t="s">
        <v>2283</v>
      </c>
      <c r="D936" s="86" t="str">
        <f t="shared" si="14"/>
        <v>000 0806 0000000 000 290</v>
      </c>
      <c r="E936" s="89">
        <v>3548918.99</v>
      </c>
      <c r="F936" s="90">
        <v>3548918.99</v>
      </c>
      <c r="G936" s="90">
        <v>1000000</v>
      </c>
      <c r="H936" s="90">
        <v>1897531</v>
      </c>
      <c r="I936" s="90">
        <v>651387.99</v>
      </c>
      <c r="J936" s="90"/>
      <c r="K936" s="90"/>
      <c r="L936" s="90">
        <v>2292609.82</v>
      </c>
      <c r="M936" s="90">
        <v>2292609.82</v>
      </c>
      <c r="N936" s="91">
        <v>1000000</v>
      </c>
      <c r="O936" s="91">
        <v>903985.77</v>
      </c>
      <c r="P936" s="91">
        <v>388624.05</v>
      </c>
      <c r="Q936" s="91"/>
      <c r="R936" s="91"/>
    </row>
    <row r="937" spans="1:18" s="27" customFormat="1" ht="12.75">
      <c r="A937" s="93" t="s">
        <v>1397</v>
      </c>
      <c r="B937" s="52">
        <v>200</v>
      </c>
      <c r="C937" s="52" t="s">
        <v>2284</v>
      </c>
      <c r="D937" s="86" t="str">
        <f t="shared" si="14"/>
        <v>000 0806 0000000 000 300</v>
      </c>
      <c r="E937" s="89">
        <v>23653352.68</v>
      </c>
      <c r="F937" s="90">
        <v>23653352.68</v>
      </c>
      <c r="G937" s="90"/>
      <c r="H937" s="90">
        <v>21262307.23</v>
      </c>
      <c r="I937" s="90">
        <v>2391045.45</v>
      </c>
      <c r="J937" s="90"/>
      <c r="K937" s="90"/>
      <c r="L937" s="90">
        <v>3539139.35</v>
      </c>
      <c r="M937" s="90">
        <v>3539139.35</v>
      </c>
      <c r="N937" s="91"/>
      <c r="O937" s="91">
        <v>2392256.78</v>
      </c>
      <c r="P937" s="91">
        <v>1146882.57</v>
      </c>
      <c r="Q937" s="91"/>
      <c r="R937" s="91"/>
    </row>
    <row r="938" spans="1:18" s="27" customFormat="1" ht="22.5">
      <c r="A938" s="93" t="s">
        <v>1399</v>
      </c>
      <c r="B938" s="52">
        <v>200</v>
      </c>
      <c r="C938" s="52" t="s">
        <v>2285</v>
      </c>
      <c r="D938" s="86" t="str">
        <f t="shared" si="14"/>
        <v>000 0806 0000000 000 310</v>
      </c>
      <c r="E938" s="89">
        <v>18700832.43</v>
      </c>
      <c r="F938" s="90">
        <v>18700832.43</v>
      </c>
      <c r="G938" s="90"/>
      <c r="H938" s="90">
        <v>17738684</v>
      </c>
      <c r="I938" s="90">
        <v>962148.43</v>
      </c>
      <c r="J938" s="90"/>
      <c r="K938" s="90"/>
      <c r="L938" s="90">
        <v>924208.74</v>
      </c>
      <c r="M938" s="90">
        <v>924208.74</v>
      </c>
      <c r="N938" s="91"/>
      <c r="O938" s="91">
        <v>615143.25</v>
      </c>
      <c r="P938" s="91">
        <v>309065.49</v>
      </c>
      <c r="Q938" s="91"/>
      <c r="R938" s="91"/>
    </row>
    <row r="939" spans="1:18" s="27" customFormat="1" ht="22.5">
      <c r="A939" s="93" t="s">
        <v>1405</v>
      </c>
      <c r="B939" s="52">
        <v>200</v>
      </c>
      <c r="C939" s="52" t="s">
        <v>2286</v>
      </c>
      <c r="D939" s="86" t="str">
        <f t="shared" si="14"/>
        <v>000 0806 0000000 000 340</v>
      </c>
      <c r="E939" s="89">
        <v>4952520.25</v>
      </c>
      <c r="F939" s="90">
        <v>4952520.25</v>
      </c>
      <c r="G939" s="90"/>
      <c r="H939" s="90">
        <v>3523623.23</v>
      </c>
      <c r="I939" s="90">
        <v>1428897.02</v>
      </c>
      <c r="J939" s="90"/>
      <c r="K939" s="90"/>
      <c r="L939" s="90">
        <v>2614930.61</v>
      </c>
      <c r="M939" s="90">
        <v>2614930.61</v>
      </c>
      <c r="N939" s="91"/>
      <c r="O939" s="91">
        <v>1777113.53</v>
      </c>
      <c r="P939" s="91">
        <v>837817.08</v>
      </c>
      <c r="Q939" s="91"/>
      <c r="R939" s="91"/>
    </row>
    <row r="940" spans="1:18" s="27" customFormat="1" ht="22.5">
      <c r="A940" s="93" t="s">
        <v>2287</v>
      </c>
      <c r="B940" s="52">
        <v>200</v>
      </c>
      <c r="C940" s="52" t="s">
        <v>2288</v>
      </c>
      <c r="D940" s="86" t="str">
        <f t="shared" si="14"/>
        <v>000 0900 0000000 000 000</v>
      </c>
      <c r="E940" s="89">
        <v>21174525990.76</v>
      </c>
      <c r="F940" s="90">
        <v>10958534890.76</v>
      </c>
      <c r="G940" s="90">
        <v>5966877222.24</v>
      </c>
      <c r="H940" s="90">
        <v>3911686688.54</v>
      </c>
      <c r="I940" s="90">
        <v>1063209202.79</v>
      </c>
      <c r="J940" s="90">
        <v>16761777.19</v>
      </c>
      <c r="K940" s="90">
        <v>10215991100</v>
      </c>
      <c r="L940" s="90">
        <v>15074911176.49</v>
      </c>
      <c r="M940" s="90">
        <v>6692535871.47</v>
      </c>
      <c r="N940" s="91">
        <v>3540131296.61</v>
      </c>
      <c r="O940" s="91">
        <v>2469076152.05</v>
      </c>
      <c r="P940" s="91">
        <v>673640981.71</v>
      </c>
      <c r="Q940" s="91">
        <v>9687441.1</v>
      </c>
      <c r="R940" s="91">
        <v>8382375305.02</v>
      </c>
    </row>
    <row r="941" spans="1:18" s="27" customFormat="1" ht="12.75">
      <c r="A941" s="93" t="s">
        <v>1353</v>
      </c>
      <c r="B941" s="52">
        <v>200</v>
      </c>
      <c r="C941" s="52" t="s">
        <v>2289</v>
      </c>
      <c r="D941" s="86" t="str">
        <f t="shared" si="14"/>
        <v>000 0900 0000000 000 200</v>
      </c>
      <c r="E941" s="89">
        <v>18311085807.24</v>
      </c>
      <c r="F941" s="90">
        <v>8095094707.24</v>
      </c>
      <c r="G941" s="90">
        <v>4098896469.62</v>
      </c>
      <c r="H941" s="90">
        <v>3162183239.49</v>
      </c>
      <c r="I941" s="90">
        <v>821224262.94</v>
      </c>
      <c r="J941" s="90">
        <v>12790735.19</v>
      </c>
      <c r="K941" s="90">
        <v>10215991100</v>
      </c>
      <c r="L941" s="90">
        <v>13544255770.07</v>
      </c>
      <c r="M941" s="90">
        <v>5161880465.05</v>
      </c>
      <c r="N941" s="91">
        <v>2544849970.32</v>
      </c>
      <c r="O941" s="91">
        <v>2067238843.1</v>
      </c>
      <c r="P941" s="91">
        <v>542430272.56</v>
      </c>
      <c r="Q941" s="91">
        <v>7361379.07</v>
      </c>
      <c r="R941" s="91">
        <v>8382375305.02</v>
      </c>
    </row>
    <row r="942" spans="1:18" s="27" customFormat="1" ht="22.5">
      <c r="A942" s="93" t="s">
        <v>1355</v>
      </c>
      <c r="B942" s="52">
        <v>200</v>
      </c>
      <c r="C942" s="52" t="s">
        <v>2290</v>
      </c>
      <c r="D942" s="86" t="str">
        <f t="shared" si="14"/>
        <v>000 0900 0000000 000 210</v>
      </c>
      <c r="E942" s="89">
        <v>3685680151.77</v>
      </c>
      <c r="F942" s="90">
        <v>3685680151.77</v>
      </c>
      <c r="G942" s="90">
        <v>1877685029</v>
      </c>
      <c r="H942" s="90">
        <v>1365822421.42</v>
      </c>
      <c r="I942" s="90">
        <v>440851134.35</v>
      </c>
      <c r="J942" s="90">
        <v>1321567</v>
      </c>
      <c r="K942" s="90"/>
      <c r="L942" s="90">
        <v>2443195639.18</v>
      </c>
      <c r="M942" s="90">
        <v>2443195639.18</v>
      </c>
      <c r="N942" s="91">
        <v>1217325208.37</v>
      </c>
      <c r="O942" s="91">
        <v>933123547.27</v>
      </c>
      <c r="P942" s="91">
        <v>291770759.97</v>
      </c>
      <c r="Q942" s="91">
        <v>976123.57</v>
      </c>
      <c r="R942" s="91"/>
    </row>
    <row r="943" spans="1:18" s="27" customFormat="1" ht="12.75">
      <c r="A943" s="93" t="s">
        <v>1357</v>
      </c>
      <c r="B943" s="52">
        <v>200</v>
      </c>
      <c r="C943" s="52" t="s">
        <v>2291</v>
      </c>
      <c r="D943" s="86" t="str">
        <f t="shared" si="14"/>
        <v>000 0900 0000000 000 211</v>
      </c>
      <c r="E943" s="89">
        <v>2913230630.96</v>
      </c>
      <c r="F943" s="90">
        <v>2913230630.96</v>
      </c>
      <c r="G943" s="90">
        <v>1491383953</v>
      </c>
      <c r="H943" s="90">
        <v>1074578150.45</v>
      </c>
      <c r="I943" s="90">
        <v>346250371.51</v>
      </c>
      <c r="J943" s="90">
        <v>1018156</v>
      </c>
      <c r="K943" s="90"/>
      <c r="L943" s="90">
        <v>1945779063.4</v>
      </c>
      <c r="M943" s="90">
        <v>1945779063.4</v>
      </c>
      <c r="N943" s="91">
        <v>973742028.65</v>
      </c>
      <c r="O943" s="91">
        <v>740817314.03</v>
      </c>
      <c r="P943" s="91">
        <v>230468577.72</v>
      </c>
      <c r="Q943" s="91">
        <v>751143</v>
      </c>
      <c r="R943" s="91"/>
    </row>
    <row r="944" spans="1:18" s="27" customFormat="1" ht="12.75">
      <c r="A944" s="93" t="s">
        <v>1359</v>
      </c>
      <c r="B944" s="52">
        <v>200</v>
      </c>
      <c r="C944" s="52" t="s">
        <v>2292</v>
      </c>
      <c r="D944" s="86" t="str">
        <f t="shared" si="14"/>
        <v>000 0900 0000000 000 212</v>
      </c>
      <c r="E944" s="89">
        <v>15435311.16</v>
      </c>
      <c r="F944" s="90">
        <v>15435311.16</v>
      </c>
      <c r="G944" s="90">
        <v>2901941</v>
      </c>
      <c r="H944" s="90">
        <v>8254660.16</v>
      </c>
      <c r="I944" s="90">
        <v>4278110</v>
      </c>
      <c r="J944" s="90">
        <v>600</v>
      </c>
      <c r="K944" s="90"/>
      <c r="L944" s="90">
        <v>7161912.24</v>
      </c>
      <c r="M944" s="90">
        <v>7161912.24</v>
      </c>
      <c r="N944" s="91">
        <v>989419.65</v>
      </c>
      <c r="O944" s="91">
        <v>3913145.81</v>
      </c>
      <c r="P944" s="91">
        <v>2258896.78</v>
      </c>
      <c r="Q944" s="91">
        <v>450</v>
      </c>
      <c r="R944" s="91"/>
    </row>
    <row r="945" spans="1:18" s="27" customFormat="1" ht="12.75">
      <c r="A945" s="93" t="s">
        <v>1361</v>
      </c>
      <c r="B945" s="52">
        <v>200</v>
      </c>
      <c r="C945" s="52" t="s">
        <v>2293</v>
      </c>
      <c r="D945" s="86" t="str">
        <f t="shared" si="14"/>
        <v>000 0900 0000000 000 213</v>
      </c>
      <c r="E945" s="89">
        <v>757014209.65</v>
      </c>
      <c r="F945" s="90">
        <v>757014209.65</v>
      </c>
      <c r="G945" s="90">
        <v>383399135</v>
      </c>
      <c r="H945" s="90">
        <v>282989610.81</v>
      </c>
      <c r="I945" s="90">
        <v>90322652.84</v>
      </c>
      <c r="J945" s="90">
        <v>302811</v>
      </c>
      <c r="K945" s="90"/>
      <c r="L945" s="90">
        <v>490254663.54</v>
      </c>
      <c r="M945" s="90">
        <v>490254663.54</v>
      </c>
      <c r="N945" s="91">
        <v>242593760.07</v>
      </c>
      <c r="O945" s="91">
        <v>188393087.43</v>
      </c>
      <c r="P945" s="91">
        <v>59043285.47</v>
      </c>
      <c r="Q945" s="91">
        <v>224530.57</v>
      </c>
      <c r="R945" s="91"/>
    </row>
    <row r="946" spans="1:18" s="27" customFormat="1" ht="12.75">
      <c r="A946" s="93" t="s">
        <v>1363</v>
      </c>
      <c r="B946" s="52">
        <v>200</v>
      </c>
      <c r="C946" s="52" t="s">
        <v>2294</v>
      </c>
      <c r="D946" s="86" t="str">
        <f t="shared" si="14"/>
        <v>000 0900 0000000 000 220</v>
      </c>
      <c r="E946" s="89">
        <v>3128888475.6</v>
      </c>
      <c r="F946" s="90">
        <v>3128888475.6</v>
      </c>
      <c r="G946" s="90">
        <v>1373659879.62</v>
      </c>
      <c r="H946" s="90">
        <v>1429180717.32</v>
      </c>
      <c r="I946" s="90">
        <v>317479040.34</v>
      </c>
      <c r="J946" s="90">
        <v>8568838.32</v>
      </c>
      <c r="K946" s="90"/>
      <c r="L946" s="90">
        <v>1746116281.37</v>
      </c>
      <c r="M946" s="90">
        <v>1746116281.37</v>
      </c>
      <c r="N946" s="91">
        <v>671455392.28</v>
      </c>
      <c r="O946" s="91">
        <v>858400835.96</v>
      </c>
      <c r="P946" s="91">
        <v>211465188.42</v>
      </c>
      <c r="Q946" s="91">
        <v>4794864.71</v>
      </c>
      <c r="R946" s="91"/>
    </row>
    <row r="947" spans="1:18" s="27" customFormat="1" ht="12.75">
      <c r="A947" s="93" t="s">
        <v>1365</v>
      </c>
      <c r="B947" s="52">
        <v>200</v>
      </c>
      <c r="C947" s="52" t="s">
        <v>2295</v>
      </c>
      <c r="D947" s="86" t="str">
        <f t="shared" si="14"/>
        <v>000 0900 0000000 000 221</v>
      </c>
      <c r="E947" s="89">
        <v>53436356.36</v>
      </c>
      <c r="F947" s="90">
        <v>53436356.36</v>
      </c>
      <c r="G947" s="90">
        <v>13804691</v>
      </c>
      <c r="H947" s="90">
        <v>29336424.12</v>
      </c>
      <c r="I947" s="90">
        <v>10295241.24</v>
      </c>
      <c r="J947" s="90"/>
      <c r="K947" s="90"/>
      <c r="L947" s="90">
        <v>35132190.32</v>
      </c>
      <c r="M947" s="90">
        <v>35132190.32</v>
      </c>
      <c r="N947" s="91">
        <v>8438002</v>
      </c>
      <c r="O947" s="91">
        <v>19228791.5</v>
      </c>
      <c r="P947" s="91">
        <v>7465396.82</v>
      </c>
      <c r="Q947" s="91"/>
      <c r="R947" s="91"/>
    </row>
    <row r="948" spans="1:18" s="27" customFormat="1" ht="12.75">
      <c r="A948" s="93" t="s">
        <v>1367</v>
      </c>
      <c r="B948" s="52">
        <v>200</v>
      </c>
      <c r="C948" s="52" t="s">
        <v>2296</v>
      </c>
      <c r="D948" s="86" t="str">
        <f t="shared" si="14"/>
        <v>000 0900 0000000 000 222</v>
      </c>
      <c r="E948" s="89">
        <v>141790212.85</v>
      </c>
      <c r="F948" s="90">
        <v>141790212.85</v>
      </c>
      <c r="G948" s="90">
        <v>19338681</v>
      </c>
      <c r="H948" s="90">
        <v>119345232.98</v>
      </c>
      <c r="I948" s="90">
        <v>2145167.03</v>
      </c>
      <c r="J948" s="90">
        <v>961131.84</v>
      </c>
      <c r="K948" s="90"/>
      <c r="L948" s="90">
        <v>95845061.67</v>
      </c>
      <c r="M948" s="90">
        <v>95845061.67</v>
      </c>
      <c r="N948" s="91">
        <v>10631947.37</v>
      </c>
      <c r="O948" s="91">
        <v>83623209.32</v>
      </c>
      <c r="P948" s="91">
        <v>1152272.1</v>
      </c>
      <c r="Q948" s="91">
        <v>437632.88</v>
      </c>
      <c r="R948" s="91"/>
    </row>
    <row r="949" spans="1:18" s="27" customFormat="1" ht="12.75">
      <c r="A949" s="93" t="s">
        <v>1369</v>
      </c>
      <c r="B949" s="52">
        <v>200</v>
      </c>
      <c r="C949" s="52" t="s">
        <v>2297</v>
      </c>
      <c r="D949" s="86" t="str">
        <f t="shared" si="14"/>
        <v>000 0900 0000000 000 223</v>
      </c>
      <c r="E949" s="89">
        <v>1049085798.19</v>
      </c>
      <c r="F949" s="90">
        <v>1049085798.19</v>
      </c>
      <c r="G949" s="90">
        <v>262467632</v>
      </c>
      <c r="H949" s="90">
        <v>610387696.31</v>
      </c>
      <c r="I949" s="90">
        <v>174020030.77</v>
      </c>
      <c r="J949" s="90">
        <v>2210439.11</v>
      </c>
      <c r="K949" s="90"/>
      <c r="L949" s="90">
        <v>672767484.61</v>
      </c>
      <c r="M949" s="90">
        <v>672767484.61</v>
      </c>
      <c r="N949" s="91">
        <v>150402956.32</v>
      </c>
      <c r="O949" s="91">
        <v>405474883.36</v>
      </c>
      <c r="P949" s="91">
        <v>115535163.32</v>
      </c>
      <c r="Q949" s="91">
        <v>1354481.61</v>
      </c>
      <c r="R949" s="91"/>
    </row>
    <row r="950" spans="1:18" s="27" customFormat="1" ht="22.5">
      <c r="A950" s="93" t="s">
        <v>1371</v>
      </c>
      <c r="B950" s="52">
        <v>200</v>
      </c>
      <c r="C950" s="52" t="s">
        <v>2298</v>
      </c>
      <c r="D950" s="86" t="str">
        <f t="shared" si="14"/>
        <v>000 0900 0000000 000 224</v>
      </c>
      <c r="E950" s="89">
        <v>9390128</v>
      </c>
      <c r="F950" s="90">
        <v>9390128</v>
      </c>
      <c r="G950" s="90">
        <v>5212136</v>
      </c>
      <c r="H950" s="90">
        <v>3475600</v>
      </c>
      <c r="I950" s="90">
        <v>702392</v>
      </c>
      <c r="J950" s="90"/>
      <c r="K950" s="90"/>
      <c r="L950" s="90">
        <v>5038870.77</v>
      </c>
      <c r="M950" s="90">
        <v>5038870.77</v>
      </c>
      <c r="N950" s="91">
        <v>3079105.42</v>
      </c>
      <c r="O950" s="91">
        <v>1688552.61</v>
      </c>
      <c r="P950" s="91">
        <v>271212.74</v>
      </c>
      <c r="Q950" s="91"/>
      <c r="R950" s="91"/>
    </row>
    <row r="951" spans="1:18" s="27" customFormat="1" ht="22.5">
      <c r="A951" s="93" t="s">
        <v>1373</v>
      </c>
      <c r="B951" s="52">
        <v>200</v>
      </c>
      <c r="C951" s="52" t="s">
        <v>2299</v>
      </c>
      <c r="D951" s="86" t="str">
        <f t="shared" si="14"/>
        <v>000 0900 0000000 000 225</v>
      </c>
      <c r="E951" s="89">
        <v>838262255.41</v>
      </c>
      <c r="F951" s="90">
        <v>838262255.41</v>
      </c>
      <c r="G951" s="90">
        <v>372964999</v>
      </c>
      <c r="H951" s="90">
        <v>399139905.01</v>
      </c>
      <c r="I951" s="90">
        <v>65490895.4</v>
      </c>
      <c r="J951" s="90">
        <v>666456</v>
      </c>
      <c r="K951" s="90"/>
      <c r="L951" s="90">
        <v>346782546.16</v>
      </c>
      <c r="M951" s="90">
        <v>346782546.16</v>
      </c>
      <c r="N951" s="91">
        <v>115272683.07</v>
      </c>
      <c r="O951" s="91">
        <v>191622421.81</v>
      </c>
      <c r="P951" s="91">
        <v>39633252.31</v>
      </c>
      <c r="Q951" s="91">
        <v>254188.97</v>
      </c>
      <c r="R951" s="91"/>
    </row>
    <row r="952" spans="1:18" s="27" customFormat="1" ht="12.75">
      <c r="A952" s="93" t="s">
        <v>1375</v>
      </c>
      <c r="B952" s="52">
        <v>200</v>
      </c>
      <c r="C952" s="52" t="s">
        <v>2300</v>
      </c>
      <c r="D952" s="86" t="str">
        <f t="shared" si="14"/>
        <v>000 0900 0000000 000 226</v>
      </c>
      <c r="E952" s="89">
        <v>1036923724.79</v>
      </c>
      <c r="F952" s="90">
        <v>1036923724.79</v>
      </c>
      <c r="G952" s="90">
        <v>699871740.62</v>
      </c>
      <c r="H952" s="90">
        <v>267495858.9</v>
      </c>
      <c r="I952" s="90">
        <v>64825313.9</v>
      </c>
      <c r="J952" s="90">
        <v>4730811.37</v>
      </c>
      <c r="K952" s="90"/>
      <c r="L952" s="90">
        <v>590550127.84</v>
      </c>
      <c r="M952" s="90">
        <v>590550127.84</v>
      </c>
      <c r="N952" s="91">
        <v>383630698.1</v>
      </c>
      <c r="O952" s="91">
        <v>156762977.36</v>
      </c>
      <c r="P952" s="91">
        <v>47407891.13</v>
      </c>
      <c r="Q952" s="91">
        <v>2748561.25</v>
      </c>
      <c r="R952" s="91"/>
    </row>
    <row r="953" spans="1:18" s="27" customFormat="1" ht="22.5">
      <c r="A953" s="93" t="s">
        <v>1381</v>
      </c>
      <c r="B953" s="52">
        <v>200</v>
      </c>
      <c r="C953" s="52" t="s">
        <v>2301</v>
      </c>
      <c r="D953" s="86" t="str">
        <f t="shared" si="14"/>
        <v>000 0900 0000000 000 240</v>
      </c>
      <c r="E953" s="89">
        <v>375007360</v>
      </c>
      <c r="F953" s="90">
        <v>375007360</v>
      </c>
      <c r="G953" s="90">
        <v>355217800</v>
      </c>
      <c r="H953" s="90">
        <v>14809560</v>
      </c>
      <c r="I953" s="90">
        <v>4980000</v>
      </c>
      <c r="J953" s="90"/>
      <c r="K953" s="90"/>
      <c r="L953" s="90">
        <v>313842623.43</v>
      </c>
      <c r="M953" s="90">
        <v>313842623.43</v>
      </c>
      <c r="N953" s="91">
        <v>299194268.64</v>
      </c>
      <c r="O953" s="91">
        <v>11088753.46</v>
      </c>
      <c r="P953" s="91">
        <v>3559601.33</v>
      </c>
      <c r="Q953" s="91"/>
      <c r="R953" s="91"/>
    </row>
    <row r="954" spans="1:18" s="27" customFormat="1" ht="33.75">
      <c r="A954" s="93" t="s">
        <v>1383</v>
      </c>
      <c r="B954" s="52">
        <v>200</v>
      </c>
      <c r="C954" s="52" t="s">
        <v>2302</v>
      </c>
      <c r="D954" s="86" t="str">
        <f t="shared" si="14"/>
        <v>000 0900 0000000 000 241</v>
      </c>
      <c r="E954" s="89">
        <v>3928000</v>
      </c>
      <c r="F954" s="90">
        <v>3928000</v>
      </c>
      <c r="G954" s="90"/>
      <c r="H954" s="90">
        <v>3928000</v>
      </c>
      <c r="I954" s="90"/>
      <c r="J954" s="90"/>
      <c r="K954" s="90"/>
      <c r="L954" s="90">
        <v>2950855</v>
      </c>
      <c r="M954" s="90">
        <v>2950855</v>
      </c>
      <c r="N954" s="91"/>
      <c r="O954" s="91">
        <v>2950855</v>
      </c>
      <c r="P954" s="91"/>
      <c r="Q954" s="91"/>
      <c r="R954" s="91"/>
    </row>
    <row r="955" spans="1:18" s="27" customFormat="1" ht="45">
      <c r="A955" s="93" t="s">
        <v>1385</v>
      </c>
      <c r="B955" s="52">
        <v>200</v>
      </c>
      <c r="C955" s="52" t="s">
        <v>2303</v>
      </c>
      <c r="D955" s="86" t="str">
        <f t="shared" si="14"/>
        <v>000 0900 0000000 000 242</v>
      </c>
      <c r="E955" s="89">
        <v>371079360</v>
      </c>
      <c r="F955" s="90">
        <v>371079360</v>
      </c>
      <c r="G955" s="90">
        <v>355217800</v>
      </c>
      <c r="H955" s="90">
        <v>10881560</v>
      </c>
      <c r="I955" s="90">
        <v>4980000</v>
      </c>
      <c r="J955" s="90"/>
      <c r="K955" s="90"/>
      <c r="L955" s="90">
        <v>310891768.43</v>
      </c>
      <c r="M955" s="90">
        <v>310891768.43</v>
      </c>
      <c r="N955" s="91">
        <v>299194268.64</v>
      </c>
      <c r="O955" s="91">
        <v>8137898.46</v>
      </c>
      <c r="P955" s="91">
        <v>3559601.33</v>
      </c>
      <c r="Q955" s="91"/>
      <c r="R955" s="91"/>
    </row>
    <row r="956" spans="1:18" s="27" customFormat="1" ht="12.75">
      <c r="A956" s="93" t="s">
        <v>1391</v>
      </c>
      <c r="B956" s="52">
        <v>200</v>
      </c>
      <c r="C956" s="52" t="s">
        <v>2304</v>
      </c>
      <c r="D956" s="86" t="str">
        <f t="shared" si="14"/>
        <v>000 0900 0000000 000 260</v>
      </c>
      <c r="E956" s="89">
        <v>10248135626.25</v>
      </c>
      <c r="F956" s="90">
        <v>32144526.25</v>
      </c>
      <c r="G956" s="90">
        <v>32125000</v>
      </c>
      <c r="H956" s="90">
        <v>19526.25</v>
      </c>
      <c r="I956" s="90"/>
      <c r="J956" s="90"/>
      <c r="K956" s="90">
        <v>10215991100</v>
      </c>
      <c r="L956" s="90">
        <v>8401544567.85</v>
      </c>
      <c r="M956" s="90">
        <v>19169262.83</v>
      </c>
      <c r="N956" s="91">
        <v>19154936.58</v>
      </c>
      <c r="O956" s="91">
        <v>14326.25</v>
      </c>
      <c r="P956" s="91"/>
      <c r="Q956" s="91"/>
      <c r="R956" s="91">
        <v>8382375305.02</v>
      </c>
    </row>
    <row r="957" spans="1:18" s="27" customFormat="1" ht="22.5">
      <c r="A957" s="93" t="s">
        <v>2305</v>
      </c>
      <c r="B957" s="52">
        <v>200</v>
      </c>
      <c r="C957" s="52" t="s">
        <v>2306</v>
      </c>
      <c r="D957" s="86" t="str">
        <f t="shared" si="14"/>
        <v>000 0900 0000000 000 261</v>
      </c>
      <c r="E957" s="89">
        <v>10215991100</v>
      </c>
      <c r="F957" s="90"/>
      <c r="G957" s="90"/>
      <c r="H957" s="90"/>
      <c r="I957" s="90"/>
      <c r="J957" s="90"/>
      <c r="K957" s="90">
        <v>10215991100</v>
      </c>
      <c r="L957" s="90">
        <v>8382375305.02</v>
      </c>
      <c r="M957" s="90"/>
      <c r="N957" s="91"/>
      <c r="O957" s="91"/>
      <c r="P957" s="91"/>
      <c r="Q957" s="91"/>
      <c r="R957" s="91">
        <v>8382375305.02</v>
      </c>
    </row>
    <row r="958" spans="1:18" s="27" customFormat="1" ht="22.5">
      <c r="A958" s="93" t="s">
        <v>1393</v>
      </c>
      <c r="B958" s="52">
        <v>200</v>
      </c>
      <c r="C958" s="52" t="s">
        <v>2307</v>
      </c>
      <c r="D958" s="86" t="str">
        <f t="shared" si="14"/>
        <v>000 0900 0000000 000 262</v>
      </c>
      <c r="E958" s="89">
        <v>32144526.25</v>
      </c>
      <c r="F958" s="90">
        <v>32144526.25</v>
      </c>
      <c r="G958" s="90">
        <v>32125000</v>
      </c>
      <c r="H958" s="90">
        <v>19526.25</v>
      </c>
      <c r="I958" s="90"/>
      <c r="J958" s="90"/>
      <c r="K958" s="90"/>
      <c r="L958" s="90">
        <v>19169262.83</v>
      </c>
      <c r="M958" s="90">
        <v>19169262.83</v>
      </c>
      <c r="N958" s="91">
        <v>19154936.58</v>
      </c>
      <c r="O958" s="91">
        <v>14326.25</v>
      </c>
      <c r="P958" s="91"/>
      <c r="Q958" s="91"/>
      <c r="R958" s="91"/>
    </row>
    <row r="959" spans="1:18" s="27" customFormat="1" ht="12.75">
      <c r="A959" s="93" t="s">
        <v>1395</v>
      </c>
      <c r="B959" s="52">
        <v>200</v>
      </c>
      <c r="C959" s="52" t="s">
        <v>2308</v>
      </c>
      <c r="D959" s="86" t="str">
        <f t="shared" si="14"/>
        <v>000 0900 0000000 000 290</v>
      </c>
      <c r="E959" s="89">
        <v>873374193.62</v>
      </c>
      <c r="F959" s="90">
        <v>873374193.62</v>
      </c>
      <c r="G959" s="90">
        <v>460208761</v>
      </c>
      <c r="H959" s="90">
        <v>352351014.5</v>
      </c>
      <c r="I959" s="90">
        <v>57914088.25</v>
      </c>
      <c r="J959" s="90">
        <v>2900329.87</v>
      </c>
      <c r="K959" s="90"/>
      <c r="L959" s="90">
        <v>639556658.24</v>
      </c>
      <c r="M959" s="90">
        <v>639556658.24</v>
      </c>
      <c r="N959" s="91">
        <v>337720164.45</v>
      </c>
      <c r="O959" s="91">
        <v>264611380.16</v>
      </c>
      <c r="P959" s="91">
        <v>35634722.84</v>
      </c>
      <c r="Q959" s="91">
        <v>1590390.79</v>
      </c>
      <c r="R959" s="91"/>
    </row>
    <row r="960" spans="1:18" s="27" customFormat="1" ht="12.75">
      <c r="A960" s="93" t="s">
        <v>1397</v>
      </c>
      <c r="B960" s="52">
        <v>200</v>
      </c>
      <c r="C960" s="52" t="s">
        <v>2309</v>
      </c>
      <c r="D960" s="86" t="str">
        <f t="shared" si="14"/>
        <v>000 0900 0000000 000 300</v>
      </c>
      <c r="E960" s="89">
        <v>2863440183.52</v>
      </c>
      <c r="F960" s="90">
        <v>2863440183.52</v>
      </c>
      <c r="G960" s="90">
        <v>1867980752.62</v>
      </c>
      <c r="H960" s="90">
        <v>749503449.05</v>
      </c>
      <c r="I960" s="90">
        <v>241984939.85</v>
      </c>
      <c r="J960" s="90">
        <v>3971042</v>
      </c>
      <c r="K960" s="90"/>
      <c r="L960" s="90">
        <v>1530655406.42</v>
      </c>
      <c r="M960" s="90">
        <v>1530655406.42</v>
      </c>
      <c r="N960" s="91">
        <v>995281326.29</v>
      </c>
      <c r="O960" s="91">
        <v>401837308.95</v>
      </c>
      <c r="P960" s="91">
        <v>131210709.15</v>
      </c>
      <c r="Q960" s="91">
        <v>2326062.03</v>
      </c>
      <c r="R960" s="91"/>
    </row>
    <row r="961" spans="1:18" s="27" customFormat="1" ht="22.5">
      <c r="A961" s="93" t="s">
        <v>1399</v>
      </c>
      <c r="B961" s="52">
        <v>200</v>
      </c>
      <c r="C961" s="52" t="s">
        <v>2310</v>
      </c>
      <c r="D961" s="86" t="str">
        <f t="shared" si="14"/>
        <v>000 0900 0000000 000 310</v>
      </c>
      <c r="E961" s="89">
        <v>1239206435.76</v>
      </c>
      <c r="F961" s="90">
        <v>1239206435.76</v>
      </c>
      <c r="G961" s="90">
        <v>650756157.24</v>
      </c>
      <c r="H961" s="90">
        <v>469982211.72</v>
      </c>
      <c r="I961" s="90">
        <v>117275826.8</v>
      </c>
      <c r="J961" s="90">
        <v>1192240</v>
      </c>
      <c r="K961" s="90"/>
      <c r="L961" s="90">
        <v>547997588.46</v>
      </c>
      <c r="M961" s="90">
        <v>547997588.46</v>
      </c>
      <c r="N961" s="91">
        <v>278926491.75</v>
      </c>
      <c r="O961" s="91">
        <v>226281345.32</v>
      </c>
      <c r="P961" s="91">
        <v>42244940.89</v>
      </c>
      <c r="Q961" s="91">
        <v>544810.5</v>
      </c>
      <c r="R961" s="91"/>
    </row>
    <row r="962" spans="1:18" s="27" customFormat="1" ht="22.5">
      <c r="A962" s="93" t="s">
        <v>1405</v>
      </c>
      <c r="B962" s="52">
        <v>200</v>
      </c>
      <c r="C962" s="52" t="s">
        <v>2311</v>
      </c>
      <c r="D962" s="86" t="str">
        <f t="shared" si="14"/>
        <v>000 0900 0000000 000 340</v>
      </c>
      <c r="E962" s="89">
        <v>1624233747.76</v>
      </c>
      <c r="F962" s="90">
        <v>1624233747.76</v>
      </c>
      <c r="G962" s="90">
        <v>1217224595.38</v>
      </c>
      <c r="H962" s="90">
        <v>279521237.33</v>
      </c>
      <c r="I962" s="90">
        <v>124709113.05</v>
      </c>
      <c r="J962" s="90">
        <v>2778802</v>
      </c>
      <c r="K962" s="90"/>
      <c r="L962" s="90">
        <v>982657817.96</v>
      </c>
      <c r="M962" s="90">
        <v>982657817.96</v>
      </c>
      <c r="N962" s="91">
        <v>716354834.54</v>
      </c>
      <c r="O962" s="91">
        <v>175555963.63</v>
      </c>
      <c r="P962" s="91">
        <v>88965768.26</v>
      </c>
      <c r="Q962" s="91">
        <v>1781251.53</v>
      </c>
      <c r="R962" s="91"/>
    </row>
    <row r="963" spans="1:18" s="27" customFormat="1" ht="12.75">
      <c r="A963" s="93" t="s">
        <v>2312</v>
      </c>
      <c r="B963" s="52">
        <v>200</v>
      </c>
      <c r="C963" s="52" t="s">
        <v>2313</v>
      </c>
      <c r="D963" s="86" t="str">
        <f t="shared" si="14"/>
        <v>000 0901 0000000 000 000</v>
      </c>
      <c r="E963" s="89">
        <v>5259242307.23</v>
      </c>
      <c r="F963" s="90">
        <v>5259242307.23</v>
      </c>
      <c r="G963" s="90">
        <v>2952879203.75</v>
      </c>
      <c r="H963" s="90">
        <v>1638361419.47</v>
      </c>
      <c r="I963" s="90">
        <v>667873402.01</v>
      </c>
      <c r="J963" s="90">
        <v>128282</v>
      </c>
      <c r="K963" s="90"/>
      <c r="L963" s="90">
        <v>3151795452.95</v>
      </c>
      <c r="M963" s="90">
        <v>3151795452.95</v>
      </c>
      <c r="N963" s="91">
        <v>1699891225.2</v>
      </c>
      <c r="O963" s="91">
        <v>1003446253.13</v>
      </c>
      <c r="P963" s="91">
        <v>448374696.71</v>
      </c>
      <c r="Q963" s="91">
        <v>83277.91</v>
      </c>
      <c r="R963" s="91"/>
    </row>
    <row r="964" spans="1:18" s="27" customFormat="1" ht="12.75">
      <c r="A964" s="93" t="s">
        <v>1353</v>
      </c>
      <c r="B964" s="52">
        <v>200</v>
      </c>
      <c r="C964" s="52" t="s">
        <v>2314</v>
      </c>
      <c r="D964" s="86" t="str">
        <f t="shared" si="14"/>
        <v>000 0901 0000000 000 200</v>
      </c>
      <c r="E964" s="89">
        <v>3920336854.35</v>
      </c>
      <c r="F964" s="90">
        <v>3920336854.35</v>
      </c>
      <c r="G964" s="90">
        <v>2144283977.62</v>
      </c>
      <c r="H964" s="90">
        <v>1264575401.05</v>
      </c>
      <c r="I964" s="90">
        <v>511354193.68</v>
      </c>
      <c r="J964" s="90">
        <v>123282</v>
      </c>
      <c r="K964" s="90"/>
      <c r="L964" s="90">
        <v>2476902390.93</v>
      </c>
      <c r="M964" s="90">
        <v>2476902390.93</v>
      </c>
      <c r="N964" s="91">
        <v>1294649184.61</v>
      </c>
      <c r="O964" s="91">
        <v>832347270.94</v>
      </c>
      <c r="P964" s="91">
        <v>349827657.47</v>
      </c>
      <c r="Q964" s="91">
        <v>78277.91</v>
      </c>
      <c r="R964" s="91"/>
    </row>
    <row r="965" spans="1:18" s="27" customFormat="1" ht="22.5">
      <c r="A965" s="93" t="s">
        <v>1355</v>
      </c>
      <c r="B965" s="52">
        <v>200</v>
      </c>
      <c r="C965" s="52" t="s">
        <v>2315</v>
      </c>
      <c r="D965" s="86" t="str">
        <f t="shared" si="14"/>
        <v>000 0901 0000000 000 210</v>
      </c>
      <c r="E965" s="89">
        <v>1666359481.11</v>
      </c>
      <c r="F965" s="90">
        <v>1666359481.11</v>
      </c>
      <c r="G965" s="90">
        <v>1179790700</v>
      </c>
      <c r="H965" s="90">
        <v>231380663.26</v>
      </c>
      <c r="I965" s="90">
        <v>255146888.85</v>
      </c>
      <c r="J965" s="90">
        <v>41229</v>
      </c>
      <c r="K965" s="90"/>
      <c r="L965" s="90">
        <v>1066590758.24</v>
      </c>
      <c r="M965" s="90">
        <v>1066590758.24</v>
      </c>
      <c r="N965" s="91">
        <v>743651039.62</v>
      </c>
      <c r="O965" s="91">
        <v>155009669.9</v>
      </c>
      <c r="P965" s="91">
        <v>167897836.8</v>
      </c>
      <c r="Q965" s="91">
        <v>32211.92</v>
      </c>
      <c r="R965" s="91"/>
    </row>
    <row r="966" spans="1:18" s="27" customFormat="1" ht="12.75">
      <c r="A966" s="93" t="s">
        <v>1357</v>
      </c>
      <c r="B966" s="52">
        <v>200</v>
      </c>
      <c r="C966" s="52" t="s">
        <v>2316</v>
      </c>
      <c r="D966" s="86" t="str">
        <f t="shared" si="14"/>
        <v>000 0901 0000000 000 211</v>
      </c>
      <c r="E966" s="89">
        <v>1314214693.47</v>
      </c>
      <c r="F966" s="90">
        <v>1314214693.47</v>
      </c>
      <c r="G966" s="90">
        <v>933801794</v>
      </c>
      <c r="H966" s="90">
        <v>181126076.26</v>
      </c>
      <c r="I966" s="90">
        <v>199254153.21</v>
      </c>
      <c r="J966" s="90">
        <v>32670</v>
      </c>
      <c r="K966" s="90"/>
      <c r="L966" s="90">
        <v>847841118.83</v>
      </c>
      <c r="M966" s="90">
        <v>847841118.83</v>
      </c>
      <c r="N966" s="91">
        <v>594061379.4</v>
      </c>
      <c r="O966" s="91">
        <v>121859886.33</v>
      </c>
      <c r="P966" s="91">
        <v>131893915.1</v>
      </c>
      <c r="Q966" s="91">
        <v>25938</v>
      </c>
      <c r="R966" s="91"/>
    </row>
    <row r="967" spans="1:18" s="27" customFormat="1" ht="12.75">
      <c r="A967" s="93" t="s">
        <v>1359</v>
      </c>
      <c r="B967" s="52">
        <v>200</v>
      </c>
      <c r="C967" s="52" t="s">
        <v>2317</v>
      </c>
      <c r="D967" s="86" t="str">
        <f aca="true" t="shared" si="15" ref="D967:D1030">IF(OR(LEFT(C967,5)="000 9",LEFT(C967,5)="000 7"),"X",C967)</f>
        <v>000 0901 0000000 000 212</v>
      </c>
      <c r="E967" s="89">
        <v>8479667</v>
      </c>
      <c r="F967" s="90">
        <v>8479667</v>
      </c>
      <c r="G967" s="90">
        <v>1507900</v>
      </c>
      <c r="H967" s="90">
        <v>3152257</v>
      </c>
      <c r="I967" s="90">
        <v>3819510</v>
      </c>
      <c r="J967" s="90"/>
      <c r="K967" s="90"/>
      <c r="L967" s="90">
        <v>4623243.59</v>
      </c>
      <c r="M967" s="90">
        <v>4623243.59</v>
      </c>
      <c r="N967" s="91">
        <v>387612.44</v>
      </c>
      <c r="O967" s="91">
        <v>2154571.04</v>
      </c>
      <c r="P967" s="91">
        <v>2081060.11</v>
      </c>
      <c r="Q967" s="91"/>
      <c r="R967" s="91"/>
    </row>
    <row r="968" spans="1:18" s="27" customFormat="1" ht="12.75">
      <c r="A968" s="93" t="s">
        <v>1361</v>
      </c>
      <c r="B968" s="52">
        <v>200</v>
      </c>
      <c r="C968" s="52" t="s">
        <v>2318</v>
      </c>
      <c r="D968" s="86" t="str">
        <f t="shared" si="15"/>
        <v>000 0901 0000000 000 213</v>
      </c>
      <c r="E968" s="89">
        <v>343665120.64</v>
      </c>
      <c r="F968" s="90">
        <v>343665120.64</v>
      </c>
      <c r="G968" s="90">
        <v>244481006</v>
      </c>
      <c r="H968" s="90">
        <v>47102330</v>
      </c>
      <c r="I968" s="90">
        <v>52073225.64</v>
      </c>
      <c r="J968" s="90">
        <v>8559</v>
      </c>
      <c r="K968" s="90"/>
      <c r="L968" s="90">
        <v>214126395.82</v>
      </c>
      <c r="M968" s="90">
        <v>214126395.82</v>
      </c>
      <c r="N968" s="91">
        <v>149202047.78</v>
      </c>
      <c r="O968" s="91">
        <v>30995212.53</v>
      </c>
      <c r="P968" s="91">
        <v>33922861.59</v>
      </c>
      <c r="Q968" s="91">
        <v>6273.92</v>
      </c>
      <c r="R968" s="91"/>
    </row>
    <row r="969" spans="1:18" s="27" customFormat="1" ht="12.75">
      <c r="A969" s="93" t="s">
        <v>1363</v>
      </c>
      <c r="B969" s="52">
        <v>200</v>
      </c>
      <c r="C969" s="52" t="s">
        <v>2319</v>
      </c>
      <c r="D969" s="86" t="str">
        <f t="shared" si="15"/>
        <v>000 0901 0000000 000 220</v>
      </c>
      <c r="E969" s="89">
        <v>1697251654.76</v>
      </c>
      <c r="F969" s="90">
        <v>1697251654.76</v>
      </c>
      <c r="G969" s="90">
        <v>695319457.62</v>
      </c>
      <c r="H969" s="90">
        <v>784962851.97</v>
      </c>
      <c r="I969" s="90">
        <v>216887292.17</v>
      </c>
      <c r="J969" s="90">
        <v>82053</v>
      </c>
      <c r="K969" s="90"/>
      <c r="L969" s="90">
        <v>960086744.05</v>
      </c>
      <c r="M969" s="90">
        <v>960086744.05</v>
      </c>
      <c r="N969" s="91">
        <v>319002915</v>
      </c>
      <c r="O969" s="91">
        <v>481920407.28</v>
      </c>
      <c r="P969" s="91">
        <v>159117355.78</v>
      </c>
      <c r="Q969" s="91">
        <v>46065.99</v>
      </c>
      <c r="R969" s="91"/>
    </row>
    <row r="970" spans="1:18" s="27" customFormat="1" ht="12.75">
      <c r="A970" s="93" t="s">
        <v>1365</v>
      </c>
      <c r="B970" s="52">
        <v>200</v>
      </c>
      <c r="C970" s="52" t="s">
        <v>2320</v>
      </c>
      <c r="D970" s="86" t="str">
        <f t="shared" si="15"/>
        <v>000 0901 0000000 000 221</v>
      </c>
      <c r="E970" s="89">
        <v>31816183.43</v>
      </c>
      <c r="F970" s="90">
        <v>31816183.43</v>
      </c>
      <c r="G970" s="90">
        <v>10036444</v>
      </c>
      <c r="H970" s="90">
        <v>14401736</v>
      </c>
      <c r="I970" s="90">
        <v>7378003.43</v>
      </c>
      <c r="J970" s="90"/>
      <c r="K970" s="90"/>
      <c r="L970" s="90">
        <v>21542273.89</v>
      </c>
      <c r="M970" s="90">
        <v>21542273.89</v>
      </c>
      <c r="N970" s="91">
        <v>6063677.02</v>
      </c>
      <c r="O970" s="91">
        <v>9950505.3</v>
      </c>
      <c r="P970" s="91">
        <v>5528091.57</v>
      </c>
      <c r="Q970" s="91"/>
      <c r="R970" s="91"/>
    </row>
    <row r="971" spans="1:18" s="27" customFormat="1" ht="12.75">
      <c r="A971" s="93" t="s">
        <v>1367</v>
      </c>
      <c r="B971" s="52">
        <v>200</v>
      </c>
      <c r="C971" s="52" t="s">
        <v>2321</v>
      </c>
      <c r="D971" s="86" t="str">
        <f t="shared" si="15"/>
        <v>000 0901 0000000 000 222</v>
      </c>
      <c r="E971" s="89">
        <v>16546150.53</v>
      </c>
      <c r="F971" s="90">
        <v>16546150.53</v>
      </c>
      <c r="G971" s="90">
        <v>11285481</v>
      </c>
      <c r="H971" s="90">
        <v>3983586.1</v>
      </c>
      <c r="I971" s="90">
        <v>1277083.43</v>
      </c>
      <c r="J971" s="90"/>
      <c r="K971" s="90"/>
      <c r="L971" s="90">
        <v>10360154.1</v>
      </c>
      <c r="M971" s="90">
        <v>10360154.1</v>
      </c>
      <c r="N971" s="91">
        <v>6970238.96</v>
      </c>
      <c r="O971" s="91">
        <v>2493443.06</v>
      </c>
      <c r="P971" s="91">
        <v>896472.08</v>
      </c>
      <c r="Q971" s="91"/>
      <c r="R971" s="91"/>
    </row>
    <row r="972" spans="1:18" s="27" customFormat="1" ht="12.75">
      <c r="A972" s="93" t="s">
        <v>1369</v>
      </c>
      <c r="B972" s="52">
        <v>200</v>
      </c>
      <c r="C972" s="52" t="s">
        <v>2322</v>
      </c>
      <c r="D972" s="86" t="str">
        <f t="shared" si="15"/>
        <v>000 0901 0000000 000 223</v>
      </c>
      <c r="E972" s="89">
        <v>749193907.77</v>
      </c>
      <c r="F972" s="90">
        <v>749193907.77</v>
      </c>
      <c r="G972" s="90">
        <v>214572770</v>
      </c>
      <c r="H972" s="90">
        <v>414000367.1</v>
      </c>
      <c r="I972" s="90">
        <v>120574474.67</v>
      </c>
      <c r="J972" s="90">
        <v>46296</v>
      </c>
      <c r="K972" s="90"/>
      <c r="L972" s="90">
        <v>498061570.12</v>
      </c>
      <c r="M972" s="90">
        <v>498061570.12</v>
      </c>
      <c r="N972" s="91">
        <v>128732349.43</v>
      </c>
      <c r="O972" s="91">
        <v>277317770.1</v>
      </c>
      <c r="P972" s="91">
        <v>91984913.6</v>
      </c>
      <c r="Q972" s="91">
        <v>26536.99</v>
      </c>
      <c r="R972" s="91"/>
    </row>
    <row r="973" spans="1:18" s="27" customFormat="1" ht="22.5">
      <c r="A973" s="93" t="s">
        <v>1371</v>
      </c>
      <c r="B973" s="52">
        <v>200</v>
      </c>
      <c r="C973" s="52" t="s">
        <v>2323</v>
      </c>
      <c r="D973" s="86" t="str">
        <f t="shared" si="15"/>
        <v>000 0901 0000000 000 224</v>
      </c>
      <c r="E973" s="89">
        <v>1180128</v>
      </c>
      <c r="F973" s="90">
        <v>1180128</v>
      </c>
      <c r="G973" s="90">
        <v>298736</v>
      </c>
      <c r="H973" s="90">
        <v>366000</v>
      </c>
      <c r="I973" s="90">
        <v>515392</v>
      </c>
      <c r="J973" s="90"/>
      <c r="K973" s="90"/>
      <c r="L973" s="90">
        <v>757367</v>
      </c>
      <c r="M973" s="90">
        <v>757367</v>
      </c>
      <c r="N973" s="91">
        <v>189236</v>
      </c>
      <c r="O973" s="91">
        <v>355500</v>
      </c>
      <c r="P973" s="91">
        <v>212631</v>
      </c>
      <c r="Q973" s="91"/>
      <c r="R973" s="91"/>
    </row>
    <row r="974" spans="1:18" s="27" customFormat="1" ht="22.5">
      <c r="A974" s="93" t="s">
        <v>1373</v>
      </c>
      <c r="B974" s="52">
        <v>200</v>
      </c>
      <c r="C974" s="52" t="s">
        <v>2324</v>
      </c>
      <c r="D974" s="86" t="str">
        <f t="shared" si="15"/>
        <v>000 0901 0000000 000 225</v>
      </c>
      <c r="E974" s="89">
        <v>585222322.37</v>
      </c>
      <c r="F974" s="90">
        <v>585222322.37</v>
      </c>
      <c r="G974" s="90">
        <v>291570217</v>
      </c>
      <c r="H974" s="90">
        <v>245402637.71</v>
      </c>
      <c r="I974" s="90">
        <v>48214490.66</v>
      </c>
      <c r="J974" s="90">
        <v>34977</v>
      </c>
      <c r="K974" s="90"/>
      <c r="L974" s="90">
        <v>252029469.84</v>
      </c>
      <c r="M974" s="90">
        <v>252029469.84</v>
      </c>
      <c r="N974" s="91">
        <v>95386169.69</v>
      </c>
      <c r="O974" s="91">
        <v>125711242.39</v>
      </c>
      <c r="P974" s="91">
        <v>30913203.76</v>
      </c>
      <c r="Q974" s="91">
        <v>18854</v>
      </c>
      <c r="R974" s="91"/>
    </row>
    <row r="975" spans="1:18" s="27" customFormat="1" ht="12.75">
      <c r="A975" s="93" t="s">
        <v>1375</v>
      </c>
      <c r="B975" s="52">
        <v>200</v>
      </c>
      <c r="C975" s="52" t="s">
        <v>2325</v>
      </c>
      <c r="D975" s="86" t="str">
        <f t="shared" si="15"/>
        <v>000 0901 0000000 000 226</v>
      </c>
      <c r="E975" s="89">
        <v>313292962.66</v>
      </c>
      <c r="F975" s="90">
        <v>313292962.66</v>
      </c>
      <c r="G975" s="90">
        <v>167555809.62</v>
      </c>
      <c r="H975" s="90">
        <v>106808525.06</v>
      </c>
      <c r="I975" s="90">
        <v>38927847.98</v>
      </c>
      <c r="J975" s="90">
        <v>780</v>
      </c>
      <c r="K975" s="90"/>
      <c r="L975" s="90">
        <v>177335909.1</v>
      </c>
      <c r="M975" s="90">
        <v>177335909.1</v>
      </c>
      <c r="N975" s="91">
        <v>81661243.9</v>
      </c>
      <c r="O975" s="91">
        <v>66091946.43</v>
      </c>
      <c r="P975" s="91">
        <v>29582043.77</v>
      </c>
      <c r="Q975" s="91">
        <v>675</v>
      </c>
      <c r="R975" s="91"/>
    </row>
    <row r="976" spans="1:18" s="27" customFormat="1" ht="12.75">
      <c r="A976" s="93" t="s">
        <v>1395</v>
      </c>
      <c r="B976" s="52">
        <v>200</v>
      </c>
      <c r="C976" s="52" t="s">
        <v>2326</v>
      </c>
      <c r="D976" s="86" t="str">
        <f t="shared" si="15"/>
        <v>000 0901 0000000 000 290</v>
      </c>
      <c r="E976" s="89">
        <v>556725718.48</v>
      </c>
      <c r="F976" s="90">
        <v>556725718.48</v>
      </c>
      <c r="G976" s="90">
        <v>269173820</v>
      </c>
      <c r="H976" s="90">
        <v>248231885.82</v>
      </c>
      <c r="I976" s="90">
        <v>39320012.66</v>
      </c>
      <c r="J976" s="90"/>
      <c r="K976" s="90"/>
      <c r="L976" s="90">
        <v>450224888.64</v>
      </c>
      <c r="M976" s="90">
        <v>450224888.64</v>
      </c>
      <c r="N976" s="91">
        <v>231995229.99</v>
      </c>
      <c r="O976" s="91">
        <v>195417193.76</v>
      </c>
      <c r="P976" s="91">
        <v>22812464.89</v>
      </c>
      <c r="Q976" s="91"/>
      <c r="R976" s="91"/>
    </row>
    <row r="977" spans="1:18" s="27" customFormat="1" ht="12.75">
      <c r="A977" s="93" t="s">
        <v>1397</v>
      </c>
      <c r="B977" s="52">
        <v>200</v>
      </c>
      <c r="C977" s="52" t="s">
        <v>2327</v>
      </c>
      <c r="D977" s="86" t="str">
        <f t="shared" si="15"/>
        <v>000 0901 0000000 000 300</v>
      </c>
      <c r="E977" s="89">
        <v>1338905452.88</v>
      </c>
      <c r="F977" s="90">
        <v>1338905452.88</v>
      </c>
      <c r="G977" s="90">
        <v>808595226.13</v>
      </c>
      <c r="H977" s="90">
        <v>373786018.42</v>
      </c>
      <c r="I977" s="90">
        <v>156519208.33</v>
      </c>
      <c r="J977" s="90">
        <v>5000</v>
      </c>
      <c r="K977" s="90"/>
      <c r="L977" s="90">
        <v>674893062.02</v>
      </c>
      <c r="M977" s="90">
        <v>674893062.02</v>
      </c>
      <c r="N977" s="91">
        <v>405242040.59</v>
      </c>
      <c r="O977" s="91">
        <v>171098982.19</v>
      </c>
      <c r="P977" s="91">
        <v>98547039.24</v>
      </c>
      <c r="Q977" s="91">
        <v>5000</v>
      </c>
      <c r="R977" s="91"/>
    </row>
    <row r="978" spans="1:18" s="27" customFormat="1" ht="22.5">
      <c r="A978" s="93" t="s">
        <v>1399</v>
      </c>
      <c r="B978" s="52">
        <v>200</v>
      </c>
      <c r="C978" s="52" t="s">
        <v>2328</v>
      </c>
      <c r="D978" s="86" t="str">
        <f t="shared" si="15"/>
        <v>000 0901 0000000 000 310</v>
      </c>
      <c r="E978" s="89">
        <v>523564045.27</v>
      </c>
      <c r="F978" s="90">
        <v>523564045.27</v>
      </c>
      <c r="G978" s="90">
        <v>212734293.75</v>
      </c>
      <c r="H978" s="90">
        <v>245940914.94</v>
      </c>
      <c r="I978" s="90">
        <v>64888836.58</v>
      </c>
      <c r="J978" s="90"/>
      <c r="K978" s="90"/>
      <c r="L978" s="90">
        <v>191017973.76</v>
      </c>
      <c r="M978" s="90">
        <v>191017973.76</v>
      </c>
      <c r="N978" s="91">
        <v>59596701.35</v>
      </c>
      <c r="O978" s="91">
        <v>97380402.83</v>
      </c>
      <c r="P978" s="91">
        <v>34040869.58</v>
      </c>
      <c r="Q978" s="91"/>
      <c r="R978" s="91"/>
    </row>
    <row r="979" spans="1:18" s="27" customFormat="1" ht="22.5">
      <c r="A979" s="93" t="s">
        <v>1405</v>
      </c>
      <c r="B979" s="52">
        <v>200</v>
      </c>
      <c r="C979" s="52" t="s">
        <v>2329</v>
      </c>
      <c r="D979" s="86" t="str">
        <f t="shared" si="15"/>
        <v>000 0901 0000000 000 340</v>
      </c>
      <c r="E979" s="89">
        <v>815341407.61</v>
      </c>
      <c r="F979" s="90">
        <v>815341407.61</v>
      </c>
      <c r="G979" s="90">
        <v>595860932.38</v>
      </c>
      <c r="H979" s="90">
        <v>127845103.48</v>
      </c>
      <c r="I979" s="90">
        <v>91630371.75</v>
      </c>
      <c r="J979" s="90">
        <v>5000</v>
      </c>
      <c r="K979" s="90"/>
      <c r="L979" s="90">
        <v>483875088.26</v>
      </c>
      <c r="M979" s="90">
        <v>483875088.26</v>
      </c>
      <c r="N979" s="91">
        <v>345645339.24</v>
      </c>
      <c r="O979" s="91">
        <v>73718579.36</v>
      </c>
      <c r="P979" s="91">
        <v>64506169.66</v>
      </c>
      <c r="Q979" s="91">
        <v>5000</v>
      </c>
      <c r="R979" s="91"/>
    </row>
    <row r="980" spans="1:18" s="27" customFormat="1" ht="12.75">
      <c r="A980" s="93" t="s">
        <v>2330</v>
      </c>
      <c r="B980" s="52">
        <v>200</v>
      </c>
      <c r="C980" s="52" t="s">
        <v>2331</v>
      </c>
      <c r="D980" s="86" t="str">
        <f t="shared" si="15"/>
        <v>000 0902 0000000 000 000</v>
      </c>
      <c r="E980" s="89">
        <v>1246524239.99</v>
      </c>
      <c r="F980" s="90">
        <v>739738039.99</v>
      </c>
      <c r="G980" s="90">
        <v>24544552</v>
      </c>
      <c r="H980" s="90">
        <v>516448264.91</v>
      </c>
      <c r="I980" s="90">
        <v>197118633.13</v>
      </c>
      <c r="J980" s="90">
        <v>1626589.95</v>
      </c>
      <c r="K980" s="90">
        <v>506786200</v>
      </c>
      <c r="L980" s="90">
        <v>829597172.26</v>
      </c>
      <c r="M980" s="90">
        <v>456284592.17</v>
      </c>
      <c r="N980" s="91">
        <v>14699566.99</v>
      </c>
      <c r="O980" s="91">
        <v>317435678.98</v>
      </c>
      <c r="P980" s="91">
        <v>123028423.29</v>
      </c>
      <c r="Q980" s="91">
        <v>1120922.91</v>
      </c>
      <c r="R980" s="91">
        <v>373312580.09</v>
      </c>
    </row>
    <row r="981" spans="1:18" s="27" customFormat="1" ht="12.75">
      <c r="A981" s="93" t="s">
        <v>1353</v>
      </c>
      <c r="B981" s="52">
        <v>200</v>
      </c>
      <c r="C981" s="52" t="s">
        <v>2332</v>
      </c>
      <c r="D981" s="86" t="str">
        <f t="shared" si="15"/>
        <v>000 0902 0000000 000 200</v>
      </c>
      <c r="E981" s="89">
        <v>1127075178.68</v>
      </c>
      <c r="F981" s="90">
        <v>620288978.68</v>
      </c>
      <c r="G981" s="90">
        <v>15618695</v>
      </c>
      <c r="H981" s="90">
        <v>434153501.48</v>
      </c>
      <c r="I981" s="90">
        <v>168890192.25</v>
      </c>
      <c r="J981" s="90">
        <v>1626589.95</v>
      </c>
      <c r="K981" s="90">
        <v>506786200</v>
      </c>
      <c r="L981" s="90">
        <v>763999857.25</v>
      </c>
      <c r="M981" s="90">
        <v>390687277.16</v>
      </c>
      <c r="N981" s="91">
        <v>7379110.36</v>
      </c>
      <c r="O981" s="91">
        <v>273280041.39</v>
      </c>
      <c r="P981" s="91">
        <v>108907202.5</v>
      </c>
      <c r="Q981" s="91">
        <v>1120922.91</v>
      </c>
      <c r="R981" s="91">
        <v>373312580.09</v>
      </c>
    </row>
    <row r="982" spans="1:18" s="27" customFormat="1" ht="22.5">
      <c r="A982" s="93" t="s">
        <v>1355</v>
      </c>
      <c r="B982" s="52">
        <v>200</v>
      </c>
      <c r="C982" s="52" t="s">
        <v>2333</v>
      </c>
      <c r="D982" s="86" t="str">
        <f t="shared" si="15"/>
        <v>000 0902 0000000 000 210</v>
      </c>
      <c r="E982" s="89">
        <v>251045173.67</v>
      </c>
      <c r="F982" s="90">
        <v>251045173.67</v>
      </c>
      <c r="G982" s="90">
        <v>9598000</v>
      </c>
      <c r="H982" s="90">
        <v>133733587.92</v>
      </c>
      <c r="I982" s="90">
        <v>107713585.75</v>
      </c>
      <c r="J982" s="90"/>
      <c r="K982" s="90"/>
      <c r="L982" s="90">
        <v>159346091.17</v>
      </c>
      <c r="M982" s="90">
        <v>159346091.17</v>
      </c>
      <c r="N982" s="91">
        <v>3890018.41</v>
      </c>
      <c r="O982" s="91">
        <v>86327474.45</v>
      </c>
      <c r="P982" s="91">
        <v>69128598.31</v>
      </c>
      <c r="Q982" s="91"/>
      <c r="R982" s="91"/>
    </row>
    <row r="983" spans="1:18" s="27" customFormat="1" ht="12.75">
      <c r="A983" s="93" t="s">
        <v>1357</v>
      </c>
      <c r="B983" s="52">
        <v>200</v>
      </c>
      <c r="C983" s="52" t="s">
        <v>2334</v>
      </c>
      <c r="D983" s="86" t="str">
        <f t="shared" si="15"/>
        <v>000 0902 0000000 000 211</v>
      </c>
      <c r="E983" s="89">
        <v>195328477.24</v>
      </c>
      <c r="F983" s="90">
        <v>195328477.24</v>
      </c>
      <c r="G983" s="90">
        <v>7605000</v>
      </c>
      <c r="H983" s="90">
        <v>102567243.44</v>
      </c>
      <c r="I983" s="90">
        <v>85156233.8</v>
      </c>
      <c r="J983" s="90"/>
      <c r="K983" s="90"/>
      <c r="L983" s="90">
        <v>125871556.54</v>
      </c>
      <c r="M983" s="90">
        <v>125871556.54</v>
      </c>
      <c r="N983" s="91">
        <v>3141855.17</v>
      </c>
      <c r="O983" s="91">
        <v>67837594.23</v>
      </c>
      <c r="P983" s="91">
        <v>54892107.14</v>
      </c>
      <c r="Q983" s="91"/>
      <c r="R983" s="91"/>
    </row>
    <row r="984" spans="1:18" s="27" customFormat="1" ht="12.75">
      <c r="A984" s="93" t="s">
        <v>1359</v>
      </c>
      <c r="B984" s="52">
        <v>200</v>
      </c>
      <c r="C984" s="52" t="s">
        <v>2335</v>
      </c>
      <c r="D984" s="86" t="str">
        <f t="shared" si="15"/>
        <v>000 0902 0000000 000 212</v>
      </c>
      <c r="E984" s="89">
        <v>4829812.16</v>
      </c>
      <c r="F984" s="90">
        <v>4829812.16</v>
      </c>
      <c r="G984" s="90"/>
      <c r="H984" s="90">
        <v>4429712.16</v>
      </c>
      <c r="I984" s="90">
        <v>400100</v>
      </c>
      <c r="J984" s="90"/>
      <c r="K984" s="90"/>
      <c r="L984" s="90">
        <v>1483416.36</v>
      </c>
      <c r="M984" s="90">
        <v>1483416.36</v>
      </c>
      <c r="N984" s="91"/>
      <c r="O984" s="91">
        <v>1330979.69</v>
      </c>
      <c r="P984" s="91">
        <v>152436.67</v>
      </c>
      <c r="Q984" s="91"/>
      <c r="R984" s="91"/>
    </row>
    <row r="985" spans="1:18" s="27" customFormat="1" ht="12.75">
      <c r="A985" s="93" t="s">
        <v>1361</v>
      </c>
      <c r="B985" s="52">
        <v>200</v>
      </c>
      <c r="C985" s="52" t="s">
        <v>2336</v>
      </c>
      <c r="D985" s="86" t="str">
        <f t="shared" si="15"/>
        <v>000 0902 0000000 000 213</v>
      </c>
      <c r="E985" s="89">
        <v>50886884.27</v>
      </c>
      <c r="F985" s="90">
        <v>50886884.27</v>
      </c>
      <c r="G985" s="90">
        <v>1993000</v>
      </c>
      <c r="H985" s="90">
        <v>26736632.32</v>
      </c>
      <c r="I985" s="90">
        <v>22157251.95</v>
      </c>
      <c r="J985" s="90"/>
      <c r="K985" s="90"/>
      <c r="L985" s="90">
        <v>31991118.27</v>
      </c>
      <c r="M985" s="90">
        <v>31991118.27</v>
      </c>
      <c r="N985" s="91">
        <v>748163.24</v>
      </c>
      <c r="O985" s="91">
        <v>17158900.53</v>
      </c>
      <c r="P985" s="91">
        <v>14084054.5</v>
      </c>
      <c r="Q985" s="91"/>
      <c r="R985" s="91"/>
    </row>
    <row r="986" spans="1:18" s="27" customFormat="1" ht="12.75">
      <c r="A986" s="93" t="s">
        <v>1363</v>
      </c>
      <c r="B986" s="52">
        <v>200</v>
      </c>
      <c r="C986" s="52" t="s">
        <v>2337</v>
      </c>
      <c r="D986" s="86" t="str">
        <f t="shared" si="15"/>
        <v>000 0902 0000000 000 220</v>
      </c>
      <c r="E986" s="89">
        <v>301526522.48</v>
      </c>
      <c r="F986" s="90">
        <v>301526522.48</v>
      </c>
      <c r="G986" s="90">
        <v>3164908</v>
      </c>
      <c r="H986" s="90">
        <v>242296080.05</v>
      </c>
      <c r="I986" s="90">
        <v>54438944.48</v>
      </c>
      <c r="J986" s="90">
        <v>1626589.95</v>
      </c>
      <c r="K986" s="90"/>
      <c r="L986" s="90">
        <v>184490905.47</v>
      </c>
      <c r="M986" s="90">
        <v>184490905.47</v>
      </c>
      <c r="N986" s="91">
        <v>1410383.95</v>
      </c>
      <c r="O986" s="91">
        <v>146757011.01</v>
      </c>
      <c r="P986" s="91">
        <v>35202587.6</v>
      </c>
      <c r="Q986" s="91">
        <v>1120922.91</v>
      </c>
      <c r="R986" s="91"/>
    </row>
    <row r="987" spans="1:18" s="27" customFormat="1" ht="12.75">
      <c r="A987" s="93" t="s">
        <v>1365</v>
      </c>
      <c r="B987" s="52">
        <v>200</v>
      </c>
      <c r="C987" s="52" t="s">
        <v>2338</v>
      </c>
      <c r="D987" s="86" t="str">
        <f t="shared" si="15"/>
        <v>000 0902 0000000 000 221</v>
      </c>
      <c r="E987" s="89">
        <v>10360065.73</v>
      </c>
      <c r="F987" s="90">
        <v>10360065.73</v>
      </c>
      <c r="G987" s="90">
        <v>21000</v>
      </c>
      <c r="H987" s="90">
        <v>7986410.12</v>
      </c>
      <c r="I987" s="90">
        <v>2352655.61</v>
      </c>
      <c r="J987" s="90"/>
      <c r="K987" s="90"/>
      <c r="L987" s="90">
        <v>7073700.92</v>
      </c>
      <c r="M987" s="90">
        <v>7073700.92</v>
      </c>
      <c r="N987" s="91">
        <v>16000</v>
      </c>
      <c r="O987" s="91">
        <v>5445551.54</v>
      </c>
      <c r="P987" s="91">
        <v>1612149.38</v>
      </c>
      <c r="Q987" s="91"/>
      <c r="R987" s="91"/>
    </row>
    <row r="988" spans="1:18" s="27" customFormat="1" ht="12.75">
      <c r="A988" s="93" t="s">
        <v>1367</v>
      </c>
      <c r="B988" s="52">
        <v>200</v>
      </c>
      <c r="C988" s="52" t="s">
        <v>2339</v>
      </c>
      <c r="D988" s="86" t="str">
        <f t="shared" si="15"/>
        <v>000 0902 0000000 000 222</v>
      </c>
      <c r="E988" s="89">
        <v>7882361.1</v>
      </c>
      <c r="F988" s="90">
        <v>7882361.1</v>
      </c>
      <c r="G988" s="90"/>
      <c r="H988" s="90">
        <v>7661361.1</v>
      </c>
      <c r="I988" s="90">
        <v>221000</v>
      </c>
      <c r="J988" s="90"/>
      <c r="K988" s="90"/>
      <c r="L988" s="90">
        <v>4857866.01</v>
      </c>
      <c r="M988" s="90">
        <v>4857866.01</v>
      </c>
      <c r="N988" s="91"/>
      <c r="O988" s="91">
        <v>4778212.49</v>
      </c>
      <c r="P988" s="91">
        <v>79653.52</v>
      </c>
      <c r="Q988" s="91"/>
      <c r="R988" s="91"/>
    </row>
    <row r="989" spans="1:18" s="27" customFormat="1" ht="12.75">
      <c r="A989" s="93" t="s">
        <v>1369</v>
      </c>
      <c r="B989" s="52">
        <v>200</v>
      </c>
      <c r="C989" s="52" t="s">
        <v>2340</v>
      </c>
      <c r="D989" s="86" t="str">
        <f t="shared" si="15"/>
        <v>000 0902 0000000 000 223</v>
      </c>
      <c r="E989" s="89">
        <v>140579217.78</v>
      </c>
      <c r="F989" s="90">
        <v>140579217.78</v>
      </c>
      <c r="G989" s="90">
        <v>573000</v>
      </c>
      <c r="H989" s="90">
        <v>109617821.52</v>
      </c>
      <c r="I989" s="90">
        <v>28771806.31</v>
      </c>
      <c r="J989" s="90">
        <v>1616589.95</v>
      </c>
      <c r="K989" s="90"/>
      <c r="L989" s="90">
        <v>94727058.41</v>
      </c>
      <c r="M989" s="90">
        <v>94727058.41</v>
      </c>
      <c r="N989" s="91">
        <v>377297.71</v>
      </c>
      <c r="O989" s="91">
        <v>73761083.49</v>
      </c>
      <c r="P989" s="91">
        <v>19467754.3</v>
      </c>
      <c r="Q989" s="91">
        <v>1120922.91</v>
      </c>
      <c r="R989" s="91"/>
    </row>
    <row r="990" spans="1:18" s="27" customFormat="1" ht="22.5">
      <c r="A990" s="93" t="s">
        <v>1371</v>
      </c>
      <c r="B990" s="52">
        <v>200</v>
      </c>
      <c r="C990" s="52" t="s">
        <v>2341</v>
      </c>
      <c r="D990" s="86" t="str">
        <f t="shared" si="15"/>
        <v>000 0902 0000000 000 224</v>
      </c>
      <c r="E990" s="89">
        <v>627700</v>
      </c>
      <c r="F990" s="90">
        <v>627700</v>
      </c>
      <c r="G990" s="90"/>
      <c r="H990" s="90">
        <v>490700</v>
      </c>
      <c r="I990" s="90">
        <v>137000</v>
      </c>
      <c r="J990" s="90"/>
      <c r="K990" s="90"/>
      <c r="L990" s="90">
        <v>202714.35</v>
      </c>
      <c r="M990" s="90">
        <v>202714.35</v>
      </c>
      <c r="N990" s="91"/>
      <c r="O990" s="91">
        <v>144132.61</v>
      </c>
      <c r="P990" s="91">
        <v>58581.74</v>
      </c>
      <c r="Q990" s="91"/>
      <c r="R990" s="91"/>
    </row>
    <row r="991" spans="1:18" s="27" customFormat="1" ht="22.5">
      <c r="A991" s="93" t="s">
        <v>1373</v>
      </c>
      <c r="B991" s="52">
        <v>200</v>
      </c>
      <c r="C991" s="52" t="s">
        <v>2342</v>
      </c>
      <c r="D991" s="86" t="str">
        <f t="shared" si="15"/>
        <v>000 0902 0000000 000 225</v>
      </c>
      <c r="E991" s="89">
        <v>77245807.77</v>
      </c>
      <c r="F991" s="90">
        <v>77245807.77</v>
      </c>
      <c r="G991" s="90">
        <v>330000</v>
      </c>
      <c r="H991" s="90">
        <v>64367863.45</v>
      </c>
      <c r="I991" s="90">
        <v>12537944.32</v>
      </c>
      <c r="J991" s="90">
        <v>10000</v>
      </c>
      <c r="K991" s="90"/>
      <c r="L991" s="90">
        <v>37971697.05</v>
      </c>
      <c r="M991" s="90">
        <v>37971697.05</v>
      </c>
      <c r="N991" s="91">
        <v>264502.37</v>
      </c>
      <c r="O991" s="91">
        <v>30850005.5</v>
      </c>
      <c r="P991" s="91">
        <v>6857189.18</v>
      </c>
      <c r="Q991" s="91"/>
      <c r="R991" s="91"/>
    </row>
    <row r="992" spans="1:18" s="27" customFormat="1" ht="12.75">
      <c r="A992" s="93" t="s">
        <v>1375</v>
      </c>
      <c r="B992" s="52">
        <v>200</v>
      </c>
      <c r="C992" s="52" t="s">
        <v>2343</v>
      </c>
      <c r="D992" s="86" t="str">
        <f t="shared" si="15"/>
        <v>000 0902 0000000 000 226</v>
      </c>
      <c r="E992" s="89">
        <v>64831370.1</v>
      </c>
      <c r="F992" s="90">
        <v>64831370.1</v>
      </c>
      <c r="G992" s="90">
        <v>2240908</v>
      </c>
      <c r="H992" s="90">
        <v>52171923.86</v>
      </c>
      <c r="I992" s="90">
        <v>10418538.24</v>
      </c>
      <c r="J992" s="90"/>
      <c r="K992" s="90"/>
      <c r="L992" s="90">
        <v>39657868.73</v>
      </c>
      <c r="M992" s="90">
        <v>39657868.73</v>
      </c>
      <c r="N992" s="91">
        <v>752583.87</v>
      </c>
      <c r="O992" s="91">
        <v>31778025.38</v>
      </c>
      <c r="P992" s="91">
        <v>7127259.48</v>
      </c>
      <c r="Q992" s="91"/>
      <c r="R992" s="91"/>
    </row>
    <row r="993" spans="1:18" s="27" customFormat="1" ht="12.75">
      <c r="A993" s="93" t="s">
        <v>1391</v>
      </c>
      <c r="B993" s="52">
        <v>200</v>
      </c>
      <c r="C993" s="52" t="s">
        <v>2344</v>
      </c>
      <c r="D993" s="86" t="str">
        <f t="shared" si="15"/>
        <v>000 0902 0000000 000 260</v>
      </c>
      <c r="E993" s="89">
        <v>506786200</v>
      </c>
      <c r="F993" s="90"/>
      <c r="G993" s="90"/>
      <c r="H993" s="90"/>
      <c r="I993" s="90"/>
      <c r="J993" s="90"/>
      <c r="K993" s="90">
        <v>506786200</v>
      </c>
      <c r="L993" s="90">
        <v>373312580.09</v>
      </c>
      <c r="M993" s="90"/>
      <c r="N993" s="91"/>
      <c r="O993" s="91"/>
      <c r="P993" s="91"/>
      <c r="Q993" s="91"/>
      <c r="R993" s="91">
        <v>373312580.09</v>
      </c>
    </row>
    <row r="994" spans="1:18" s="27" customFormat="1" ht="22.5">
      <c r="A994" s="93" t="s">
        <v>2305</v>
      </c>
      <c r="B994" s="52">
        <v>200</v>
      </c>
      <c r="C994" s="52" t="s">
        <v>2345</v>
      </c>
      <c r="D994" s="86" t="str">
        <f t="shared" si="15"/>
        <v>000 0902 0000000 000 261</v>
      </c>
      <c r="E994" s="89">
        <v>506786200</v>
      </c>
      <c r="F994" s="90"/>
      <c r="G994" s="90"/>
      <c r="H994" s="90"/>
      <c r="I994" s="90"/>
      <c r="J994" s="90"/>
      <c r="K994" s="90">
        <v>506786200</v>
      </c>
      <c r="L994" s="90">
        <v>373312580.09</v>
      </c>
      <c r="M994" s="90"/>
      <c r="N994" s="91"/>
      <c r="O994" s="91"/>
      <c r="P994" s="91"/>
      <c r="Q994" s="91"/>
      <c r="R994" s="91">
        <v>373312580.09</v>
      </c>
    </row>
    <row r="995" spans="1:18" s="27" customFormat="1" ht="12.75">
      <c r="A995" s="93" t="s">
        <v>1395</v>
      </c>
      <c r="B995" s="52">
        <v>200</v>
      </c>
      <c r="C995" s="52" t="s">
        <v>2346</v>
      </c>
      <c r="D995" s="86" t="str">
        <f t="shared" si="15"/>
        <v>000 0902 0000000 000 290</v>
      </c>
      <c r="E995" s="89">
        <v>67717282.53</v>
      </c>
      <c r="F995" s="90">
        <v>67717282.53</v>
      </c>
      <c r="G995" s="90">
        <v>2855787</v>
      </c>
      <c r="H995" s="90">
        <v>58123833.51</v>
      </c>
      <c r="I995" s="90">
        <v>6737662.02</v>
      </c>
      <c r="J995" s="90"/>
      <c r="K995" s="90"/>
      <c r="L995" s="90">
        <v>46850280.52</v>
      </c>
      <c r="M995" s="90">
        <v>46850280.52</v>
      </c>
      <c r="N995" s="91">
        <v>2078708</v>
      </c>
      <c r="O995" s="91">
        <v>40195555.93</v>
      </c>
      <c r="P995" s="91">
        <v>4576016.59</v>
      </c>
      <c r="Q995" s="91"/>
      <c r="R995" s="91"/>
    </row>
    <row r="996" spans="1:18" s="27" customFormat="1" ht="12.75">
      <c r="A996" s="93" t="s">
        <v>1397</v>
      </c>
      <c r="B996" s="52">
        <v>200</v>
      </c>
      <c r="C996" s="52" t="s">
        <v>2347</v>
      </c>
      <c r="D996" s="86" t="str">
        <f t="shared" si="15"/>
        <v>000 0902 0000000 000 300</v>
      </c>
      <c r="E996" s="89">
        <v>119449061.31</v>
      </c>
      <c r="F996" s="90">
        <v>119449061.31</v>
      </c>
      <c r="G996" s="90">
        <v>8925857</v>
      </c>
      <c r="H996" s="90">
        <v>82294763.43</v>
      </c>
      <c r="I996" s="90">
        <v>28228440.88</v>
      </c>
      <c r="J996" s="90"/>
      <c r="K996" s="90"/>
      <c r="L996" s="90">
        <v>65597315.01</v>
      </c>
      <c r="M996" s="90">
        <v>65597315.01</v>
      </c>
      <c r="N996" s="91">
        <v>7320456.63</v>
      </c>
      <c r="O996" s="91">
        <v>44155637.59</v>
      </c>
      <c r="P996" s="91">
        <v>14121220.79</v>
      </c>
      <c r="Q996" s="91"/>
      <c r="R996" s="91"/>
    </row>
    <row r="997" spans="1:18" s="27" customFormat="1" ht="22.5">
      <c r="A997" s="93" t="s">
        <v>1399</v>
      </c>
      <c r="B997" s="52">
        <v>200</v>
      </c>
      <c r="C997" s="52" t="s">
        <v>2348</v>
      </c>
      <c r="D997" s="86" t="str">
        <f t="shared" si="15"/>
        <v>000 0902 0000000 000 310</v>
      </c>
      <c r="E997" s="89">
        <v>64640334.52</v>
      </c>
      <c r="F997" s="90">
        <v>64640334.52</v>
      </c>
      <c r="G997" s="90">
        <v>8647857</v>
      </c>
      <c r="H997" s="90">
        <v>43846705.93</v>
      </c>
      <c r="I997" s="90">
        <v>12145771.59</v>
      </c>
      <c r="J997" s="90"/>
      <c r="K997" s="90"/>
      <c r="L997" s="90">
        <v>31463537</v>
      </c>
      <c r="M997" s="90">
        <v>31463537</v>
      </c>
      <c r="N997" s="91">
        <v>7115466.63</v>
      </c>
      <c r="O997" s="91">
        <v>21318680.46</v>
      </c>
      <c r="P997" s="91">
        <v>3029389.91</v>
      </c>
      <c r="Q997" s="91"/>
      <c r="R997" s="91"/>
    </row>
    <row r="998" spans="1:18" s="27" customFormat="1" ht="22.5">
      <c r="A998" s="93" t="s">
        <v>1405</v>
      </c>
      <c r="B998" s="52">
        <v>200</v>
      </c>
      <c r="C998" s="52" t="s">
        <v>2349</v>
      </c>
      <c r="D998" s="86" t="str">
        <f t="shared" si="15"/>
        <v>000 0902 0000000 000 340</v>
      </c>
      <c r="E998" s="89">
        <v>54808726.79</v>
      </c>
      <c r="F998" s="90">
        <v>54808726.79</v>
      </c>
      <c r="G998" s="90">
        <v>278000</v>
      </c>
      <c r="H998" s="90">
        <v>38448057.5</v>
      </c>
      <c r="I998" s="90">
        <v>16082669.29</v>
      </c>
      <c r="J998" s="90"/>
      <c r="K998" s="90"/>
      <c r="L998" s="90">
        <v>34133778.01</v>
      </c>
      <c r="M998" s="90">
        <v>34133778.01</v>
      </c>
      <c r="N998" s="91">
        <v>204990</v>
      </c>
      <c r="O998" s="91">
        <v>22836957.13</v>
      </c>
      <c r="P998" s="91">
        <v>11091830.88</v>
      </c>
      <c r="Q998" s="91"/>
      <c r="R998" s="91"/>
    </row>
    <row r="999" spans="1:18" s="27" customFormat="1" ht="22.5">
      <c r="A999" s="93" t="s">
        <v>2350</v>
      </c>
      <c r="B999" s="52">
        <v>200</v>
      </c>
      <c r="C999" s="52" t="s">
        <v>2351</v>
      </c>
      <c r="D999" s="86" t="str">
        <f t="shared" si="15"/>
        <v>000 0903 0000000 000 000</v>
      </c>
      <c r="E999" s="89">
        <v>4299370.15</v>
      </c>
      <c r="F999" s="90">
        <v>4299370.15</v>
      </c>
      <c r="G999" s="90"/>
      <c r="H999" s="90">
        <v>3040570.15</v>
      </c>
      <c r="I999" s="90">
        <v>1258800</v>
      </c>
      <c r="J999" s="90"/>
      <c r="K999" s="90"/>
      <c r="L999" s="90">
        <v>3230007.24</v>
      </c>
      <c r="M999" s="90">
        <v>3230007.24</v>
      </c>
      <c r="N999" s="91"/>
      <c r="O999" s="91">
        <v>2581104.85</v>
      </c>
      <c r="P999" s="91">
        <v>648902.39</v>
      </c>
      <c r="Q999" s="91"/>
      <c r="R999" s="91"/>
    </row>
    <row r="1000" spans="1:18" s="27" customFormat="1" ht="12.75">
      <c r="A1000" s="93" t="s">
        <v>1353</v>
      </c>
      <c r="B1000" s="52">
        <v>200</v>
      </c>
      <c r="C1000" s="52" t="s">
        <v>2352</v>
      </c>
      <c r="D1000" s="86" t="str">
        <f t="shared" si="15"/>
        <v>000 0903 0000000 000 200</v>
      </c>
      <c r="E1000" s="89">
        <v>3103811.15</v>
      </c>
      <c r="F1000" s="90">
        <v>3103811.15</v>
      </c>
      <c r="G1000" s="90"/>
      <c r="H1000" s="90">
        <v>1995011.15</v>
      </c>
      <c r="I1000" s="90">
        <v>1108800</v>
      </c>
      <c r="J1000" s="90"/>
      <c r="K1000" s="90"/>
      <c r="L1000" s="90">
        <v>2173280.26</v>
      </c>
      <c r="M1000" s="90">
        <v>2173280.26</v>
      </c>
      <c r="N1000" s="91"/>
      <c r="O1000" s="91">
        <v>1632377.87</v>
      </c>
      <c r="P1000" s="91">
        <v>540902.39</v>
      </c>
      <c r="Q1000" s="91"/>
      <c r="R1000" s="91"/>
    </row>
    <row r="1001" spans="1:18" s="27" customFormat="1" ht="22.5">
      <c r="A1001" s="93" t="s">
        <v>1355</v>
      </c>
      <c r="B1001" s="52">
        <v>200</v>
      </c>
      <c r="C1001" s="52" t="s">
        <v>2353</v>
      </c>
      <c r="D1001" s="86" t="str">
        <f t="shared" si="15"/>
        <v>000 0903 0000000 000 210</v>
      </c>
      <c r="E1001" s="89">
        <v>5000</v>
      </c>
      <c r="F1001" s="90">
        <v>5000</v>
      </c>
      <c r="G1001" s="90"/>
      <c r="H1001" s="90"/>
      <c r="I1001" s="90">
        <v>5000</v>
      </c>
      <c r="J1001" s="90"/>
      <c r="K1001" s="90"/>
      <c r="L1001" s="90"/>
      <c r="M1001" s="90"/>
      <c r="N1001" s="91"/>
      <c r="O1001" s="91"/>
      <c r="P1001" s="91"/>
      <c r="Q1001" s="91"/>
      <c r="R1001" s="91"/>
    </row>
    <row r="1002" spans="1:18" s="27" customFormat="1" ht="12.75">
      <c r="A1002" s="93" t="s">
        <v>1359</v>
      </c>
      <c r="B1002" s="52">
        <v>200</v>
      </c>
      <c r="C1002" s="52" t="s">
        <v>2354</v>
      </c>
      <c r="D1002" s="86" t="str">
        <f t="shared" si="15"/>
        <v>000 0903 0000000 000 212</v>
      </c>
      <c r="E1002" s="89">
        <v>5000</v>
      </c>
      <c r="F1002" s="90">
        <v>5000</v>
      </c>
      <c r="G1002" s="90"/>
      <c r="H1002" s="90"/>
      <c r="I1002" s="90">
        <v>5000</v>
      </c>
      <c r="J1002" s="90"/>
      <c r="K1002" s="90"/>
      <c r="L1002" s="90"/>
      <c r="M1002" s="90"/>
      <c r="N1002" s="91"/>
      <c r="O1002" s="91"/>
      <c r="P1002" s="91"/>
      <c r="Q1002" s="91"/>
      <c r="R1002" s="91"/>
    </row>
    <row r="1003" spans="1:18" s="27" customFormat="1" ht="12.75">
      <c r="A1003" s="93" t="s">
        <v>1363</v>
      </c>
      <c r="B1003" s="52">
        <v>200</v>
      </c>
      <c r="C1003" s="52" t="s">
        <v>2355</v>
      </c>
      <c r="D1003" s="86" t="str">
        <f t="shared" si="15"/>
        <v>000 0903 0000000 000 220</v>
      </c>
      <c r="E1003" s="89">
        <v>2638774.15</v>
      </c>
      <c r="F1003" s="90">
        <v>2638774.15</v>
      </c>
      <c r="G1003" s="90"/>
      <c r="H1003" s="90">
        <v>1594974.15</v>
      </c>
      <c r="I1003" s="90">
        <v>1043800</v>
      </c>
      <c r="J1003" s="90"/>
      <c r="K1003" s="90"/>
      <c r="L1003" s="90">
        <v>1799648.26</v>
      </c>
      <c r="M1003" s="90">
        <v>1799648.26</v>
      </c>
      <c r="N1003" s="91"/>
      <c r="O1003" s="91">
        <v>1293745.87</v>
      </c>
      <c r="P1003" s="91">
        <v>505902.39</v>
      </c>
      <c r="Q1003" s="91"/>
      <c r="R1003" s="91"/>
    </row>
    <row r="1004" spans="1:18" s="27" customFormat="1" ht="12.75">
      <c r="A1004" s="93" t="s">
        <v>1365</v>
      </c>
      <c r="B1004" s="52">
        <v>200</v>
      </c>
      <c r="C1004" s="52" t="s">
        <v>2356</v>
      </c>
      <c r="D1004" s="86" t="str">
        <f t="shared" si="15"/>
        <v>000 0903 0000000 000 221</v>
      </c>
      <c r="E1004" s="89">
        <v>139469</v>
      </c>
      <c r="F1004" s="90">
        <v>139469</v>
      </c>
      <c r="G1004" s="90"/>
      <c r="H1004" s="90">
        <v>110569</v>
      </c>
      <c r="I1004" s="90">
        <v>28900</v>
      </c>
      <c r="J1004" s="90"/>
      <c r="K1004" s="90"/>
      <c r="L1004" s="90">
        <v>122511.78</v>
      </c>
      <c r="M1004" s="90">
        <v>122511.78</v>
      </c>
      <c r="N1004" s="91"/>
      <c r="O1004" s="91">
        <v>97184.72</v>
      </c>
      <c r="P1004" s="91">
        <v>25327.06</v>
      </c>
      <c r="Q1004" s="91"/>
      <c r="R1004" s="91"/>
    </row>
    <row r="1005" spans="1:18" s="27" customFormat="1" ht="12.75">
      <c r="A1005" s="93" t="s">
        <v>1367</v>
      </c>
      <c r="B1005" s="52">
        <v>200</v>
      </c>
      <c r="C1005" s="52" t="s">
        <v>2357</v>
      </c>
      <c r="D1005" s="86" t="str">
        <f t="shared" si="15"/>
        <v>000 0903 0000000 000 222</v>
      </c>
      <c r="E1005" s="89">
        <v>2000</v>
      </c>
      <c r="F1005" s="90">
        <v>2000</v>
      </c>
      <c r="G1005" s="90"/>
      <c r="H1005" s="90"/>
      <c r="I1005" s="90">
        <v>2000</v>
      </c>
      <c r="J1005" s="90"/>
      <c r="K1005" s="90"/>
      <c r="L1005" s="90"/>
      <c r="M1005" s="90"/>
      <c r="N1005" s="91"/>
      <c r="O1005" s="91"/>
      <c r="P1005" s="91"/>
      <c r="Q1005" s="91"/>
      <c r="R1005" s="91"/>
    </row>
    <row r="1006" spans="1:18" s="27" customFormat="1" ht="12.75">
      <c r="A1006" s="93" t="s">
        <v>1369</v>
      </c>
      <c r="B1006" s="52">
        <v>200</v>
      </c>
      <c r="C1006" s="52" t="s">
        <v>2358</v>
      </c>
      <c r="D1006" s="86" t="str">
        <f t="shared" si="15"/>
        <v>000 0903 0000000 000 223</v>
      </c>
      <c r="E1006" s="89">
        <v>1770718.82</v>
      </c>
      <c r="F1006" s="90">
        <v>1770718.82</v>
      </c>
      <c r="G1006" s="90"/>
      <c r="H1006" s="90">
        <v>913818.82</v>
      </c>
      <c r="I1006" s="90">
        <v>856900</v>
      </c>
      <c r="J1006" s="90"/>
      <c r="K1006" s="90"/>
      <c r="L1006" s="90">
        <v>1072003.35</v>
      </c>
      <c r="M1006" s="90">
        <v>1072003.35</v>
      </c>
      <c r="N1006" s="91"/>
      <c r="O1006" s="91">
        <v>676893.93</v>
      </c>
      <c r="P1006" s="91">
        <v>395109.42</v>
      </c>
      <c r="Q1006" s="91"/>
      <c r="R1006" s="91"/>
    </row>
    <row r="1007" spans="1:18" s="27" customFormat="1" ht="22.5">
      <c r="A1007" s="93" t="s">
        <v>1373</v>
      </c>
      <c r="B1007" s="52">
        <v>200</v>
      </c>
      <c r="C1007" s="52" t="s">
        <v>2359</v>
      </c>
      <c r="D1007" s="86" t="str">
        <f t="shared" si="15"/>
        <v>000 0903 0000000 000 225</v>
      </c>
      <c r="E1007" s="89">
        <v>553637</v>
      </c>
      <c r="F1007" s="90">
        <v>553637</v>
      </c>
      <c r="G1007" s="90"/>
      <c r="H1007" s="90">
        <v>398637</v>
      </c>
      <c r="I1007" s="90">
        <v>155000</v>
      </c>
      <c r="J1007" s="90"/>
      <c r="K1007" s="90"/>
      <c r="L1007" s="90">
        <v>475501.13</v>
      </c>
      <c r="M1007" s="90">
        <v>475501.13</v>
      </c>
      <c r="N1007" s="91"/>
      <c r="O1007" s="91">
        <v>390435.22</v>
      </c>
      <c r="P1007" s="91">
        <v>85065.91</v>
      </c>
      <c r="Q1007" s="91"/>
      <c r="R1007" s="91"/>
    </row>
    <row r="1008" spans="1:18" s="27" customFormat="1" ht="12.75">
      <c r="A1008" s="93" t="s">
        <v>1375</v>
      </c>
      <c r="B1008" s="52">
        <v>200</v>
      </c>
      <c r="C1008" s="52" t="s">
        <v>2360</v>
      </c>
      <c r="D1008" s="86" t="str">
        <f t="shared" si="15"/>
        <v>000 0903 0000000 000 226</v>
      </c>
      <c r="E1008" s="89">
        <v>172949.33</v>
      </c>
      <c r="F1008" s="90">
        <v>172949.33</v>
      </c>
      <c r="G1008" s="90"/>
      <c r="H1008" s="90">
        <v>171949.33</v>
      </c>
      <c r="I1008" s="90">
        <v>1000</v>
      </c>
      <c r="J1008" s="90"/>
      <c r="K1008" s="90"/>
      <c r="L1008" s="90">
        <v>129632</v>
      </c>
      <c r="M1008" s="90">
        <v>129632</v>
      </c>
      <c r="N1008" s="91"/>
      <c r="O1008" s="91">
        <v>129232</v>
      </c>
      <c r="P1008" s="91">
        <v>400</v>
      </c>
      <c r="Q1008" s="91"/>
      <c r="R1008" s="91"/>
    </row>
    <row r="1009" spans="1:18" s="27" customFormat="1" ht="12.75">
      <c r="A1009" s="93" t="s">
        <v>1395</v>
      </c>
      <c r="B1009" s="52">
        <v>200</v>
      </c>
      <c r="C1009" s="52" t="s">
        <v>2361</v>
      </c>
      <c r="D1009" s="86" t="str">
        <f t="shared" si="15"/>
        <v>000 0903 0000000 000 290</v>
      </c>
      <c r="E1009" s="89">
        <v>460037</v>
      </c>
      <c r="F1009" s="90">
        <v>460037</v>
      </c>
      <c r="G1009" s="90"/>
      <c r="H1009" s="90">
        <v>400037</v>
      </c>
      <c r="I1009" s="90">
        <v>60000</v>
      </c>
      <c r="J1009" s="90"/>
      <c r="K1009" s="90"/>
      <c r="L1009" s="90">
        <v>373632</v>
      </c>
      <c r="M1009" s="90">
        <v>373632</v>
      </c>
      <c r="N1009" s="91"/>
      <c r="O1009" s="91">
        <v>338632</v>
      </c>
      <c r="P1009" s="91">
        <v>35000</v>
      </c>
      <c r="Q1009" s="91"/>
      <c r="R1009" s="91"/>
    </row>
    <row r="1010" spans="1:18" s="27" customFormat="1" ht="12.75">
      <c r="A1010" s="93" t="s">
        <v>1397</v>
      </c>
      <c r="B1010" s="52">
        <v>200</v>
      </c>
      <c r="C1010" s="52" t="s">
        <v>2362</v>
      </c>
      <c r="D1010" s="86" t="str">
        <f t="shared" si="15"/>
        <v>000 0903 0000000 000 300</v>
      </c>
      <c r="E1010" s="89">
        <v>1195559</v>
      </c>
      <c r="F1010" s="90">
        <v>1195559</v>
      </c>
      <c r="G1010" s="90"/>
      <c r="H1010" s="90">
        <v>1045559</v>
      </c>
      <c r="I1010" s="90">
        <v>150000</v>
      </c>
      <c r="J1010" s="90"/>
      <c r="K1010" s="90"/>
      <c r="L1010" s="90">
        <v>1056726.98</v>
      </c>
      <c r="M1010" s="90">
        <v>1056726.98</v>
      </c>
      <c r="N1010" s="91"/>
      <c r="O1010" s="91">
        <v>948726.98</v>
      </c>
      <c r="P1010" s="91">
        <v>108000</v>
      </c>
      <c r="Q1010" s="91"/>
      <c r="R1010" s="91"/>
    </row>
    <row r="1011" spans="1:18" s="27" customFormat="1" ht="22.5">
      <c r="A1011" s="93" t="s">
        <v>1405</v>
      </c>
      <c r="B1011" s="52">
        <v>200</v>
      </c>
      <c r="C1011" s="52" t="s">
        <v>2363</v>
      </c>
      <c r="D1011" s="86" t="str">
        <f t="shared" si="15"/>
        <v>000 0903 0000000 000 340</v>
      </c>
      <c r="E1011" s="89">
        <v>1195559</v>
      </c>
      <c r="F1011" s="90">
        <v>1195559</v>
      </c>
      <c r="G1011" s="90"/>
      <c r="H1011" s="90">
        <v>1045559</v>
      </c>
      <c r="I1011" s="90">
        <v>150000</v>
      </c>
      <c r="J1011" s="90"/>
      <c r="K1011" s="90"/>
      <c r="L1011" s="90">
        <v>1056726.98</v>
      </c>
      <c r="M1011" s="90">
        <v>1056726.98</v>
      </c>
      <c r="N1011" s="91"/>
      <c r="O1011" s="91">
        <v>948726.98</v>
      </c>
      <c r="P1011" s="91">
        <v>108000</v>
      </c>
      <c r="Q1011" s="91"/>
      <c r="R1011" s="91"/>
    </row>
    <row r="1012" spans="1:18" s="27" customFormat="1" ht="12.75">
      <c r="A1012" s="93" t="s">
        <v>2364</v>
      </c>
      <c r="B1012" s="52">
        <v>200</v>
      </c>
      <c r="C1012" s="52" t="s">
        <v>2365</v>
      </c>
      <c r="D1012" s="86" t="str">
        <f t="shared" si="15"/>
        <v>000 0904 0000000 000 000</v>
      </c>
      <c r="E1012" s="89">
        <v>918245776.46</v>
      </c>
      <c r="F1012" s="90">
        <v>918245776.46</v>
      </c>
      <c r="G1012" s="90"/>
      <c r="H1012" s="90">
        <v>847092976.36</v>
      </c>
      <c r="I1012" s="90">
        <v>71152800.1</v>
      </c>
      <c r="J1012" s="90"/>
      <c r="K1012" s="90"/>
      <c r="L1012" s="90">
        <v>627993457.96</v>
      </c>
      <c r="M1012" s="90">
        <v>627993457.96</v>
      </c>
      <c r="N1012" s="91"/>
      <c r="O1012" s="91">
        <v>577068563.65</v>
      </c>
      <c r="P1012" s="91">
        <v>50924894.31</v>
      </c>
      <c r="Q1012" s="91"/>
      <c r="R1012" s="91"/>
    </row>
    <row r="1013" spans="1:18" s="27" customFormat="1" ht="12.75">
      <c r="A1013" s="93" t="s">
        <v>1353</v>
      </c>
      <c r="B1013" s="52">
        <v>200</v>
      </c>
      <c r="C1013" s="52" t="s">
        <v>2366</v>
      </c>
      <c r="D1013" s="86" t="str">
        <f t="shared" si="15"/>
        <v>000 0904 0000000 000 200</v>
      </c>
      <c r="E1013" s="89">
        <v>835673950.16</v>
      </c>
      <c r="F1013" s="90">
        <v>835673950.16</v>
      </c>
      <c r="G1013" s="90"/>
      <c r="H1013" s="90">
        <v>775192240.01</v>
      </c>
      <c r="I1013" s="90">
        <v>60481710.15</v>
      </c>
      <c r="J1013" s="90"/>
      <c r="K1013" s="90"/>
      <c r="L1013" s="90">
        <v>568449524.45</v>
      </c>
      <c r="M1013" s="90">
        <v>568449524.45</v>
      </c>
      <c r="N1013" s="91"/>
      <c r="O1013" s="91">
        <v>526856937.78</v>
      </c>
      <c r="P1013" s="91">
        <v>41592586.67</v>
      </c>
      <c r="Q1013" s="91"/>
      <c r="R1013" s="91"/>
    </row>
    <row r="1014" spans="1:18" s="27" customFormat="1" ht="22.5">
      <c r="A1014" s="93" t="s">
        <v>1355</v>
      </c>
      <c r="B1014" s="52">
        <v>200</v>
      </c>
      <c r="C1014" s="52" t="s">
        <v>2367</v>
      </c>
      <c r="D1014" s="86" t="str">
        <f t="shared" si="15"/>
        <v>000 0904 0000000 000 210</v>
      </c>
      <c r="E1014" s="89">
        <v>677539718.15</v>
      </c>
      <c r="F1014" s="90">
        <v>677539718.15</v>
      </c>
      <c r="G1014" s="90"/>
      <c r="H1014" s="90">
        <v>620483879</v>
      </c>
      <c r="I1014" s="90">
        <v>57055839.15</v>
      </c>
      <c r="J1014" s="90"/>
      <c r="K1014" s="90"/>
      <c r="L1014" s="90">
        <v>463325603.06</v>
      </c>
      <c r="M1014" s="90">
        <v>463325603.06</v>
      </c>
      <c r="N1014" s="91"/>
      <c r="O1014" s="91">
        <v>423071870.08</v>
      </c>
      <c r="P1014" s="91">
        <v>40253732.98</v>
      </c>
      <c r="Q1014" s="91"/>
      <c r="R1014" s="91"/>
    </row>
    <row r="1015" spans="1:18" s="27" customFormat="1" ht="12.75">
      <c r="A1015" s="93" t="s">
        <v>1357</v>
      </c>
      <c r="B1015" s="52">
        <v>200</v>
      </c>
      <c r="C1015" s="52" t="s">
        <v>2368</v>
      </c>
      <c r="D1015" s="86" t="str">
        <f t="shared" si="15"/>
        <v>000 0904 0000000 000 211</v>
      </c>
      <c r="E1015" s="89">
        <v>534810299.5</v>
      </c>
      <c r="F1015" s="90">
        <v>534810299.5</v>
      </c>
      <c r="G1015" s="90"/>
      <c r="H1015" s="90">
        <v>489552994</v>
      </c>
      <c r="I1015" s="90">
        <v>45257305.5</v>
      </c>
      <c r="J1015" s="90"/>
      <c r="K1015" s="90"/>
      <c r="L1015" s="90">
        <v>369204952.53</v>
      </c>
      <c r="M1015" s="90">
        <v>369204952.53</v>
      </c>
      <c r="N1015" s="91"/>
      <c r="O1015" s="91">
        <v>336951414.75</v>
      </c>
      <c r="P1015" s="91">
        <v>32253537.78</v>
      </c>
      <c r="Q1015" s="91"/>
      <c r="R1015" s="91"/>
    </row>
    <row r="1016" spans="1:18" s="27" customFormat="1" ht="12.75">
      <c r="A1016" s="93" t="s">
        <v>1359</v>
      </c>
      <c r="B1016" s="52">
        <v>200</v>
      </c>
      <c r="C1016" s="52" t="s">
        <v>2369</v>
      </c>
      <c r="D1016" s="86" t="str">
        <f t="shared" si="15"/>
        <v>000 0904 0000000 000 212</v>
      </c>
      <c r="E1016" s="89">
        <v>223941</v>
      </c>
      <c r="F1016" s="90">
        <v>223941</v>
      </c>
      <c r="G1016" s="90"/>
      <c r="H1016" s="90">
        <v>196141</v>
      </c>
      <c r="I1016" s="90">
        <v>27800</v>
      </c>
      <c r="J1016" s="90"/>
      <c r="K1016" s="90"/>
      <c r="L1016" s="90">
        <v>127270.98</v>
      </c>
      <c r="M1016" s="90">
        <v>127270.98</v>
      </c>
      <c r="N1016" s="91"/>
      <c r="O1016" s="91">
        <v>117570.98</v>
      </c>
      <c r="P1016" s="91">
        <v>9700</v>
      </c>
      <c r="Q1016" s="91"/>
      <c r="R1016" s="91"/>
    </row>
    <row r="1017" spans="1:18" s="27" customFormat="1" ht="12.75">
      <c r="A1017" s="93" t="s">
        <v>1361</v>
      </c>
      <c r="B1017" s="52">
        <v>200</v>
      </c>
      <c r="C1017" s="52" t="s">
        <v>2370</v>
      </c>
      <c r="D1017" s="86" t="str">
        <f t="shared" si="15"/>
        <v>000 0904 0000000 000 213</v>
      </c>
      <c r="E1017" s="89">
        <v>142505477.65</v>
      </c>
      <c r="F1017" s="90">
        <v>142505477.65</v>
      </c>
      <c r="G1017" s="90"/>
      <c r="H1017" s="90">
        <v>130734744</v>
      </c>
      <c r="I1017" s="90">
        <v>11770733.65</v>
      </c>
      <c r="J1017" s="90"/>
      <c r="K1017" s="90"/>
      <c r="L1017" s="90">
        <v>93993379.55</v>
      </c>
      <c r="M1017" s="90">
        <v>93993379.55</v>
      </c>
      <c r="N1017" s="91"/>
      <c r="O1017" s="91">
        <v>86002884.35</v>
      </c>
      <c r="P1017" s="91">
        <v>7990495.2</v>
      </c>
      <c r="Q1017" s="91"/>
      <c r="R1017" s="91"/>
    </row>
    <row r="1018" spans="1:18" s="27" customFormat="1" ht="12.75">
      <c r="A1018" s="93" t="s">
        <v>1363</v>
      </c>
      <c r="B1018" s="52">
        <v>200</v>
      </c>
      <c r="C1018" s="52" t="s">
        <v>2371</v>
      </c>
      <c r="D1018" s="86" t="str">
        <f t="shared" si="15"/>
        <v>000 0904 0000000 000 220</v>
      </c>
      <c r="E1018" s="89">
        <v>152060900.01</v>
      </c>
      <c r="F1018" s="90">
        <v>152060900.01</v>
      </c>
      <c r="G1018" s="90"/>
      <c r="H1018" s="90">
        <v>148706455.01</v>
      </c>
      <c r="I1018" s="90">
        <v>3354445</v>
      </c>
      <c r="J1018" s="90"/>
      <c r="K1018" s="90"/>
      <c r="L1018" s="90">
        <v>101107126.3</v>
      </c>
      <c r="M1018" s="90">
        <v>101107126.3</v>
      </c>
      <c r="N1018" s="91"/>
      <c r="O1018" s="91">
        <v>99813673.61</v>
      </c>
      <c r="P1018" s="91">
        <v>1293452.69</v>
      </c>
      <c r="Q1018" s="91"/>
      <c r="R1018" s="91"/>
    </row>
    <row r="1019" spans="1:18" s="27" customFormat="1" ht="12.75">
      <c r="A1019" s="93" t="s">
        <v>1365</v>
      </c>
      <c r="B1019" s="52">
        <v>200</v>
      </c>
      <c r="C1019" s="52" t="s">
        <v>2372</v>
      </c>
      <c r="D1019" s="86" t="str">
        <f t="shared" si="15"/>
        <v>000 0904 0000000 000 221</v>
      </c>
      <c r="E1019" s="89">
        <v>3734360</v>
      </c>
      <c r="F1019" s="90">
        <v>3734360</v>
      </c>
      <c r="G1019" s="90"/>
      <c r="H1019" s="90">
        <v>3589165</v>
      </c>
      <c r="I1019" s="90">
        <v>145195</v>
      </c>
      <c r="J1019" s="90"/>
      <c r="K1019" s="90"/>
      <c r="L1019" s="90">
        <v>1971642.28</v>
      </c>
      <c r="M1019" s="90">
        <v>1971642.28</v>
      </c>
      <c r="N1019" s="91"/>
      <c r="O1019" s="91">
        <v>1902431.16</v>
      </c>
      <c r="P1019" s="91">
        <v>69211.12</v>
      </c>
      <c r="Q1019" s="91"/>
      <c r="R1019" s="91"/>
    </row>
    <row r="1020" spans="1:18" s="27" customFormat="1" ht="12.75">
      <c r="A1020" s="93" t="s">
        <v>1367</v>
      </c>
      <c r="B1020" s="52">
        <v>200</v>
      </c>
      <c r="C1020" s="52" t="s">
        <v>2373</v>
      </c>
      <c r="D1020" s="86" t="str">
        <f t="shared" si="15"/>
        <v>000 0904 0000000 000 222</v>
      </c>
      <c r="E1020" s="89">
        <v>93201075.78</v>
      </c>
      <c r="F1020" s="90">
        <v>93201075.78</v>
      </c>
      <c r="G1020" s="90"/>
      <c r="H1020" s="90">
        <v>93168175.78</v>
      </c>
      <c r="I1020" s="90">
        <v>32900</v>
      </c>
      <c r="J1020" s="90"/>
      <c r="K1020" s="90"/>
      <c r="L1020" s="90">
        <v>66033633.29</v>
      </c>
      <c r="M1020" s="90">
        <v>66033633.29</v>
      </c>
      <c r="N1020" s="91"/>
      <c r="O1020" s="91">
        <v>66019675.69</v>
      </c>
      <c r="P1020" s="91">
        <v>13957.6</v>
      </c>
      <c r="Q1020" s="91"/>
      <c r="R1020" s="91"/>
    </row>
    <row r="1021" spans="1:18" s="27" customFormat="1" ht="12.75">
      <c r="A1021" s="93" t="s">
        <v>1369</v>
      </c>
      <c r="B1021" s="52">
        <v>200</v>
      </c>
      <c r="C1021" s="52" t="s">
        <v>2374</v>
      </c>
      <c r="D1021" s="86" t="str">
        <f t="shared" si="15"/>
        <v>000 0904 0000000 000 223</v>
      </c>
      <c r="E1021" s="89">
        <v>18661111.99</v>
      </c>
      <c r="F1021" s="90">
        <v>18661111.99</v>
      </c>
      <c r="G1021" s="90"/>
      <c r="H1021" s="90">
        <v>18215127.99</v>
      </c>
      <c r="I1021" s="90">
        <v>445984</v>
      </c>
      <c r="J1021" s="90"/>
      <c r="K1021" s="90"/>
      <c r="L1021" s="90">
        <v>10628714.79</v>
      </c>
      <c r="M1021" s="90">
        <v>10628714.79</v>
      </c>
      <c r="N1021" s="91"/>
      <c r="O1021" s="91">
        <v>10356072.64</v>
      </c>
      <c r="P1021" s="91">
        <v>272642.15</v>
      </c>
      <c r="Q1021" s="91"/>
      <c r="R1021" s="91"/>
    </row>
    <row r="1022" spans="1:18" s="27" customFormat="1" ht="22.5">
      <c r="A1022" s="93" t="s">
        <v>1371</v>
      </c>
      <c r="B1022" s="52">
        <v>200</v>
      </c>
      <c r="C1022" s="52" t="s">
        <v>2375</v>
      </c>
      <c r="D1022" s="86" t="str">
        <f t="shared" si="15"/>
        <v>000 0904 0000000 000 224</v>
      </c>
      <c r="E1022" s="89">
        <v>14700</v>
      </c>
      <c r="F1022" s="90">
        <v>14700</v>
      </c>
      <c r="G1022" s="90"/>
      <c r="H1022" s="90">
        <v>14700</v>
      </c>
      <c r="I1022" s="90"/>
      <c r="J1022" s="90"/>
      <c r="K1022" s="90"/>
      <c r="L1022" s="90">
        <v>9060</v>
      </c>
      <c r="M1022" s="90">
        <v>9060</v>
      </c>
      <c r="N1022" s="91"/>
      <c r="O1022" s="91">
        <v>9060</v>
      </c>
      <c r="P1022" s="91"/>
      <c r="Q1022" s="91"/>
      <c r="R1022" s="91"/>
    </row>
    <row r="1023" spans="1:18" s="27" customFormat="1" ht="22.5">
      <c r="A1023" s="93" t="s">
        <v>1373</v>
      </c>
      <c r="B1023" s="52">
        <v>200</v>
      </c>
      <c r="C1023" s="52" t="s">
        <v>2376</v>
      </c>
      <c r="D1023" s="86" t="str">
        <f t="shared" si="15"/>
        <v>000 0904 0000000 000 225</v>
      </c>
      <c r="E1023" s="89">
        <v>21485344.8</v>
      </c>
      <c r="F1023" s="90">
        <v>21485344.8</v>
      </c>
      <c r="G1023" s="90"/>
      <c r="H1023" s="90">
        <v>19338120.97</v>
      </c>
      <c r="I1023" s="90">
        <v>2147223.83</v>
      </c>
      <c r="J1023" s="90"/>
      <c r="K1023" s="90"/>
      <c r="L1023" s="90">
        <v>13196407.11</v>
      </c>
      <c r="M1023" s="90">
        <v>13196407.11</v>
      </c>
      <c r="N1023" s="91"/>
      <c r="O1023" s="91">
        <v>12346816.33</v>
      </c>
      <c r="P1023" s="91">
        <v>849590.78</v>
      </c>
      <c r="Q1023" s="91"/>
      <c r="R1023" s="91"/>
    </row>
    <row r="1024" spans="1:18" s="27" customFormat="1" ht="12.75">
      <c r="A1024" s="93" t="s">
        <v>1375</v>
      </c>
      <c r="B1024" s="52">
        <v>200</v>
      </c>
      <c r="C1024" s="52" t="s">
        <v>2377</v>
      </c>
      <c r="D1024" s="86" t="str">
        <f t="shared" si="15"/>
        <v>000 0904 0000000 000 226</v>
      </c>
      <c r="E1024" s="89">
        <v>14964307.44</v>
      </c>
      <c r="F1024" s="90">
        <v>14964307.44</v>
      </c>
      <c r="G1024" s="90"/>
      <c r="H1024" s="90">
        <v>14381165.27</v>
      </c>
      <c r="I1024" s="90">
        <v>583142.17</v>
      </c>
      <c r="J1024" s="90"/>
      <c r="K1024" s="90"/>
      <c r="L1024" s="90">
        <v>9267668.83</v>
      </c>
      <c r="M1024" s="90">
        <v>9267668.83</v>
      </c>
      <c r="N1024" s="91"/>
      <c r="O1024" s="91">
        <v>9179617.79</v>
      </c>
      <c r="P1024" s="91">
        <v>88051.04</v>
      </c>
      <c r="Q1024" s="91"/>
      <c r="R1024" s="91"/>
    </row>
    <row r="1025" spans="1:18" s="27" customFormat="1" ht="12.75">
      <c r="A1025" s="93" t="s">
        <v>1395</v>
      </c>
      <c r="B1025" s="52">
        <v>200</v>
      </c>
      <c r="C1025" s="52" t="s">
        <v>2378</v>
      </c>
      <c r="D1025" s="86" t="str">
        <f t="shared" si="15"/>
        <v>000 0904 0000000 000 290</v>
      </c>
      <c r="E1025" s="89">
        <v>6073332</v>
      </c>
      <c r="F1025" s="90">
        <v>6073332</v>
      </c>
      <c r="G1025" s="90"/>
      <c r="H1025" s="90">
        <v>6001906</v>
      </c>
      <c r="I1025" s="90">
        <v>71426</v>
      </c>
      <c r="J1025" s="90"/>
      <c r="K1025" s="90"/>
      <c r="L1025" s="90">
        <v>4016795.09</v>
      </c>
      <c r="M1025" s="90">
        <v>4016795.09</v>
      </c>
      <c r="N1025" s="91"/>
      <c r="O1025" s="91">
        <v>3971394.09</v>
      </c>
      <c r="P1025" s="91">
        <v>45401</v>
      </c>
      <c r="Q1025" s="91"/>
      <c r="R1025" s="91"/>
    </row>
    <row r="1026" spans="1:18" s="27" customFormat="1" ht="12.75">
      <c r="A1026" s="93" t="s">
        <v>1397</v>
      </c>
      <c r="B1026" s="52">
        <v>200</v>
      </c>
      <c r="C1026" s="52" t="s">
        <v>2379</v>
      </c>
      <c r="D1026" s="86" t="str">
        <f t="shared" si="15"/>
        <v>000 0904 0000000 000 300</v>
      </c>
      <c r="E1026" s="89">
        <v>82571826.3</v>
      </c>
      <c r="F1026" s="90">
        <v>82571826.3</v>
      </c>
      <c r="G1026" s="90"/>
      <c r="H1026" s="90">
        <v>71900736.35</v>
      </c>
      <c r="I1026" s="90">
        <v>10671089.95</v>
      </c>
      <c r="J1026" s="90"/>
      <c r="K1026" s="90"/>
      <c r="L1026" s="90">
        <v>59543933.51</v>
      </c>
      <c r="M1026" s="90">
        <v>59543933.51</v>
      </c>
      <c r="N1026" s="91"/>
      <c r="O1026" s="91">
        <v>50211625.87</v>
      </c>
      <c r="P1026" s="91">
        <v>9332307.64</v>
      </c>
      <c r="Q1026" s="91"/>
      <c r="R1026" s="91"/>
    </row>
    <row r="1027" spans="1:18" s="27" customFormat="1" ht="22.5">
      <c r="A1027" s="93" t="s">
        <v>1399</v>
      </c>
      <c r="B1027" s="52">
        <v>200</v>
      </c>
      <c r="C1027" s="52" t="s">
        <v>2380</v>
      </c>
      <c r="D1027" s="86" t="str">
        <f t="shared" si="15"/>
        <v>000 0904 0000000 000 310</v>
      </c>
      <c r="E1027" s="89">
        <v>1942110.85</v>
      </c>
      <c r="F1027" s="90">
        <v>1942110.85</v>
      </c>
      <c r="G1027" s="90"/>
      <c r="H1027" s="90">
        <v>1220810.85</v>
      </c>
      <c r="I1027" s="90">
        <v>721300</v>
      </c>
      <c r="J1027" s="90"/>
      <c r="K1027" s="90"/>
      <c r="L1027" s="90">
        <v>1342599.64</v>
      </c>
      <c r="M1027" s="90">
        <v>1342599.64</v>
      </c>
      <c r="N1027" s="91"/>
      <c r="O1027" s="91">
        <v>1015229.11</v>
      </c>
      <c r="P1027" s="91">
        <v>327370.53</v>
      </c>
      <c r="Q1027" s="91"/>
      <c r="R1027" s="91"/>
    </row>
    <row r="1028" spans="1:18" s="27" customFormat="1" ht="22.5">
      <c r="A1028" s="93" t="s">
        <v>1405</v>
      </c>
      <c r="B1028" s="52">
        <v>200</v>
      </c>
      <c r="C1028" s="52" t="s">
        <v>2381</v>
      </c>
      <c r="D1028" s="86" t="str">
        <f t="shared" si="15"/>
        <v>000 0904 0000000 000 340</v>
      </c>
      <c r="E1028" s="89">
        <v>80629715.45</v>
      </c>
      <c r="F1028" s="90">
        <v>80629715.45</v>
      </c>
      <c r="G1028" s="90"/>
      <c r="H1028" s="90">
        <v>70679925.5</v>
      </c>
      <c r="I1028" s="90">
        <v>9949789.95</v>
      </c>
      <c r="J1028" s="90"/>
      <c r="K1028" s="90"/>
      <c r="L1028" s="90">
        <v>58201333.87</v>
      </c>
      <c r="M1028" s="90">
        <v>58201333.87</v>
      </c>
      <c r="N1028" s="91"/>
      <c r="O1028" s="91">
        <v>49196396.76</v>
      </c>
      <c r="P1028" s="91">
        <v>9004937.11</v>
      </c>
      <c r="Q1028" s="91"/>
      <c r="R1028" s="91"/>
    </row>
    <row r="1029" spans="1:18" s="27" customFormat="1" ht="12.75">
      <c r="A1029" s="93" t="s">
        <v>2382</v>
      </c>
      <c r="B1029" s="52">
        <v>200</v>
      </c>
      <c r="C1029" s="52" t="s">
        <v>2383</v>
      </c>
      <c r="D1029" s="86" t="str">
        <f t="shared" si="15"/>
        <v>000 0905 0000000 000 000</v>
      </c>
      <c r="E1029" s="89">
        <v>391921037.62</v>
      </c>
      <c r="F1029" s="90">
        <v>391921037.62</v>
      </c>
      <c r="G1029" s="90">
        <v>265952580</v>
      </c>
      <c r="H1029" s="90">
        <v>114820101.47</v>
      </c>
      <c r="I1029" s="90">
        <v>11148356.15</v>
      </c>
      <c r="J1029" s="90"/>
      <c r="K1029" s="90"/>
      <c r="L1029" s="90">
        <v>227035548.54</v>
      </c>
      <c r="M1029" s="90">
        <v>227035548.54</v>
      </c>
      <c r="N1029" s="91">
        <v>144350805.67</v>
      </c>
      <c r="O1029" s="91">
        <v>76653918.69</v>
      </c>
      <c r="P1029" s="91">
        <v>6030824.18</v>
      </c>
      <c r="Q1029" s="91"/>
      <c r="R1029" s="91"/>
    </row>
    <row r="1030" spans="1:18" s="27" customFormat="1" ht="12.75">
      <c r="A1030" s="93" t="s">
        <v>1353</v>
      </c>
      <c r="B1030" s="52">
        <v>200</v>
      </c>
      <c r="C1030" s="52" t="s">
        <v>2384</v>
      </c>
      <c r="D1030" s="86" t="str">
        <f t="shared" si="15"/>
        <v>000 0905 0000000 000 200</v>
      </c>
      <c r="E1030" s="89">
        <v>235818882.15</v>
      </c>
      <c r="F1030" s="90">
        <v>235818882.15</v>
      </c>
      <c r="G1030" s="90">
        <v>127035403</v>
      </c>
      <c r="H1030" s="90">
        <v>99807200</v>
      </c>
      <c r="I1030" s="90">
        <v>8976279.15</v>
      </c>
      <c r="J1030" s="90"/>
      <c r="K1030" s="90"/>
      <c r="L1030" s="90">
        <v>151187578.2</v>
      </c>
      <c r="M1030" s="90">
        <v>151187578.2</v>
      </c>
      <c r="N1030" s="91">
        <v>80210745.91</v>
      </c>
      <c r="O1030" s="91">
        <v>65674655.07</v>
      </c>
      <c r="P1030" s="91">
        <v>5302177.22</v>
      </c>
      <c r="Q1030" s="91"/>
      <c r="R1030" s="91"/>
    </row>
    <row r="1031" spans="1:18" s="27" customFormat="1" ht="22.5">
      <c r="A1031" s="93" t="s">
        <v>1355</v>
      </c>
      <c r="B1031" s="52">
        <v>200</v>
      </c>
      <c r="C1031" s="52" t="s">
        <v>2385</v>
      </c>
      <c r="D1031" s="86" t="str">
        <f aca="true" t="shared" si="16" ref="D1031:D1094">IF(OR(LEFT(C1031,5)="000 9",LEFT(C1031,5)="000 7"),"X",C1031)</f>
        <v>000 0905 0000000 000 210</v>
      </c>
      <c r="E1031" s="89">
        <v>145420352.4</v>
      </c>
      <c r="F1031" s="90">
        <v>145420352.4</v>
      </c>
      <c r="G1031" s="90">
        <v>77407200</v>
      </c>
      <c r="H1031" s="90">
        <v>62744600</v>
      </c>
      <c r="I1031" s="90">
        <v>5268552.4</v>
      </c>
      <c r="J1031" s="90"/>
      <c r="K1031" s="90"/>
      <c r="L1031" s="90">
        <v>100598895.41</v>
      </c>
      <c r="M1031" s="90">
        <v>100598895.41</v>
      </c>
      <c r="N1031" s="91">
        <v>53112696.89</v>
      </c>
      <c r="O1031" s="91">
        <v>44135053.87</v>
      </c>
      <c r="P1031" s="91">
        <v>3351144.65</v>
      </c>
      <c r="Q1031" s="91"/>
      <c r="R1031" s="91"/>
    </row>
    <row r="1032" spans="1:18" s="27" customFormat="1" ht="12.75">
      <c r="A1032" s="93" t="s">
        <v>1357</v>
      </c>
      <c r="B1032" s="52">
        <v>200</v>
      </c>
      <c r="C1032" s="52" t="s">
        <v>2386</v>
      </c>
      <c r="D1032" s="86" t="str">
        <f t="shared" si="16"/>
        <v>000 0905 0000000 000 211</v>
      </c>
      <c r="E1032" s="89">
        <v>115236962.4</v>
      </c>
      <c r="F1032" s="90">
        <v>115236962.4</v>
      </c>
      <c r="G1032" s="90">
        <v>61290000</v>
      </c>
      <c r="H1032" s="90">
        <v>49772200</v>
      </c>
      <c r="I1032" s="90">
        <v>4174762.4</v>
      </c>
      <c r="J1032" s="90"/>
      <c r="K1032" s="90"/>
      <c r="L1032" s="90">
        <v>80310536.28</v>
      </c>
      <c r="M1032" s="90">
        <v>80310536.28</v>
      </c>
      <c r="N1032" s="91">
        <v>42485676.66</v>
      </c>
      <c r="O1032" s="91">
        <v>35163600.76</v>
      </c>
      <c r="P1032" s="91">
        <v>2661258.86</v>
      </c>
      <c r="Q1032" s="91"/>
      <c r="R1032" s="91"/>
    </row>
    <row r="1033" spans="1:18" s="27" customFormat="1" ht="12.75">
      <c r="A1033" s="93" t="s">
        <v>1359</v>
      </c>
      <c r="B1033" s="52">
        <v>200</v>
      </c>
      <c r="C1033" s="52" t="s">
        <v>2387</v>
      </c>
      <c r="D1033" s="86" t="str">
        <f t="shared" si="16"/>
        <v>000 0905 0000000 000 212</v>
      </c>
      <c r="E1033" s="89">
        <v>119600</v>
      </c>
      <c r="F1033" s="90">
        <v>119600</v>
      </c>
      <c r="G1033" s="90">
        <v>57200</v>
      </c>
      <c r="H1033" s="90">
        <v>62400</v>
      </c>
      <c r="I1033" s="90"/>
      <c r="J1033" s="90"/>
      <c r="K1033" s="90"/>
      <c r="L1033" s="90">
        <v>61341.39</v>
      </c>
      <c r="M1033" s="90">
        <v>61341.39</v>
      </c>
      <c r="N1033" s="91">
        <v>28090.21</v>
      </c>
      <c r="O1033" s="91">
        <v>33251.18</v>
      </c>
      <c r="P1033" s="91"/>
      <c r="Q1033" s="91"/>
      <c r="R1033" s="91"/>
    </row>
    <row r="1034" spans="1:18" s="27" customFormat="1" ht="12.75">
      <c r="A1034" s="93" t="s">
        <v>1361</v>
      </c>
      <c r="B1034" s="52">
        <v>200</v>
      </c>
      <c r="C1034" s="52" t="s">
        <v>2388</v>
      </c>
      <c r="D1034" s="86" t="str">
        <f t="shared" si="16"/>
        <v>000 0905 0000000 000 213</v>
      </c>
      <c r="E1034" s="89">
        <v>30063790</v>
      </c>
      <c r="F1034" s="90">
        <v>30063790</v>
      </c>
      <c r="G1034" s="90">
        <v>16060000</v>
      </c>
      <c r="H1034" s="90">
        <v>12910000</v>
      </c>
      <c r="I1034" s="90">
        <v>1093790</v>
      </c>
      <c r="J1034" s="90"/>
      <c r="K1034" s="90"/>
      <c r="L1034" s="90">
        <v>20227017.74</v>
      </c>
      <c r="M1034" s="90">
        <v>20227017.74</v>
      </c>
      <c r="N1034" s="91">
        <v>10598930.02</v>
      </c>
      <c r="O1034" s="91">
        <v>8938201.93</v>
      </c>
      <c r="P1034" s="91">
        <v>689885.79</v>
      </c>
      <c r="Q1034" s="91"/>
      <c r="R1034" s="91"/>
    </row>
    <row r="1035" spans="1:18" s="27" customFormat="1" ht="12.75">
      <c r="A1035" s="93" t="s">
        <v>1363</v>
      </c>
      <c r="B1035" s="52">
        <v>200</v>
      </c>
      <c r="C1035" s="52" t="s">
        <v>2389</v>
      </c>
      <c r="D1035" s="86" t="str">
        <f t="shared" si="16"/>
        <v>000 0905 0000000 000 220</v>
      </c>
      <c r="E1035" s="89">
        <v>77491886.24</v>
      </c>
      <c r="F1035" s="90">
        <v>77491886.24</v>
      </c>
      <c r="G1035" s="90">
        <v>41973200</v>
      </c>
      <c r="H1035" s="90">
        <v>32555400</v>
      </c>
      <c r="I1035" s="90">
        <v>2963286.24</v>
      </c>
      <c r="J1035" s="90"/>
      <c r="K1035" s="90"/>
      <c r="L1035" s="90">
        <v>42038191.15</v>
      </c>
      <c r="M1035" s="90">
        <v>42038191.15</v>
      </c>
      <c r="N1035" s="91">
        <v>21182632.69</v>
      </c>
      <c r="O1035" s="91">
        <v>19405604.09</v>
      </c>
      <c r="P1035" s="91">
        <v>1449954.37</v>
      </c>
      <c r="Q1035" s="91"/>
      <c r="R1035" s="91"/>
    </row>
    <row r="1036" spans="1:18" s="27" customFormat="1" ht="12.75">
      <c r="A1036" s="93" t="s">
        <v>1365</v>
      </c>
      <c r="B1036" s="52">
        <v>200</v>
      </c>
      <c r="C1036" s="52" t="s">
        <v>2390</v>
      </c>
      <c r="D1036" s="86" t="str">
        <f t="shared" si="16"/>
        <v>000 0905 0000000 000 221</v>
      </c>
      <c r="E1036" s="89">
        <v>905000</v>
      </c>
      <c r="F1036" s="90">
        <v>905000</v>
      </c>
      <c r="G1036" s="90">
        <v>557000</v>
      </c>
      <c r="H1036" s="90">
        <v>210000</v>
      </c>
      <c r="I1036" s="90">
        <v>138000</v>
      </c>
      <c r="J1036" s="90"/>
      <c r="K1036" s="90"/>
      <c r="L1036" s="90">
        <v>513536.38</v>
      </c>
      <c r="M1036" s="90">
        <v>513536.38</v>
      </c>
      <c r="N1036" s="91">
        <v>308448.53</v>
      </c>
      <c r="O1036" s="91">
        <v>150305.49</v>
      </c>
      <c r="P1036" s="91">
        <v>54782.36</v>
      </c>
      <c r="Q1036" s="91"/>
      <c r="R1036" s="91"/>
    </row>
    <row r="1037" spans="1:18" s="27" customFormat="1" ht="12.75">
      <c r="A1037" s="93" t="s">
        <v>1367</v>
      </c>
      <c r="B1037" s="52">
        <v>200</v>
      </c>
      <c r="C1037" s="52" t="s">
        <v>2391</v>
      </c>
      <c r="D1037" s="86" t="str">
        <f t="shared" si="16"/>
        <v>000 0905 0000000 000 222</v>
      </c>
      <c r="E1037" s="89">
        <v>1770300</v>
      </c>
      <c r="F1037" s="90">
        <v>1770300</v>
      </c>
      <c r="G1037" s="90">
        <v>949500</v>
      </c>
      <c r="H1037" s="90">
        <v>820800</v>
      </c>
      <c r="I1037" s="90"/>
      <c r="J1037" s="90"/>
      <c r="K1037" s="90"/>
      <c r="L1037" s="90">
        <v>1253490.79</v>
      </c>
      <c r="M1037" s="90">
        <v>1253490.79</v>
      </c>
      <c r="N1037" s="91">
        <v>584435.61</v>
      </c>
      <c r="O1037" s="91">
        <v>669055.18</v>
      </c>
      <c r="P1037" s="91"/>
      <c r="Q1037" s="91"/>
      <c r="R1037" s="91"/>
    </row>
    <row r="1038" spans="1:18" s="27" customFormat="1" ht="12.75">
      <c r="A1038" s="93" t="s">
        <v>1369</v>
      </c>
      <c r="B1038" s="52">
        <v>200</v>
      </c>
      <c r="C1038" s="52" t="s">
        <v>2392</v>
      </c>
      <c r="D1038" s="86" t="str">
        <f t="shared" si="16"/>
        <v>000 0905 0000000 000 223</v>
      </c>
      <c r="E1038" s="89">
        <v>21597562.24</v>
      </c>
      <c r="F1038" s="90">
        <v>21597562.24</v>
      </c>
      <c r="G1038" s="90">
        <v>11906300</v>
      </c>
      <c r="H1038" s="90">
        <v>8792000</v>
      </c>
      <c r="I1038" s="90">
        <v>899262.24</v>
      </c>
      <c r="J1038" s="90"/>
      <c r="K1038" s="90"/>
      <c r="L1038" s="90">
        <v>11821666.63</v>
      </c>
      <c r="M1038" s="90">
        <v>11821666.63</v>
      </c>
      <c r="N1038" s="91">
        <v>6501972.84</v>
      </c>
      <c r="O1038" s="91">
        <v>4916706.95</v>
      </c>
      <c r="P1038" s="91">
        <v>402986.84</v>
      </c>
      <c r="Q1038" s="91"/>
      <c r="R1038" s="91"/>
    </row>
    <row r="1039" spans="1:18" s="27" customFormat="1" ht="22.5">
      <c r="A1039" s="93" t="s">
        <v>1371</v>
      </c>
      <c r="B1039" s="52">
        <v>200</v>
      </c>
      <c r="C1039" s="52" t="s">
        <v>2393</v>
      </c>
      <c r="D1039" s="86" t="str">
        <f t="shared" si="16"/>
        <v>000 0905 0000000 000 224</v>
      </c>
      <c r="E1039" s="89">
        <v>548000</v>
      </c>
      <c r="F1039" s="90">
        <v>548000</v>
      </c>
      <c r="G1039" s="90">
        <v>548000</v>
      </c>
      <c r="H1039" s="90"/>
      <c r="I1039" s="90"/>
      <c r="J1039" s="90"/>
      <c r="K1039" s="90"/>
      <c r="L1039" s="90">
        <v>114000</v>
      </c>
      <c r="M1039" s="90">
        <v>114000</v>
      </c>
      <c r="N1039" s="91">
        <v>114000</v>
      </c>
      <c r="O1039" s="91"/>
      <c r="P1039" s="91"/>
      <c r="Q1039" s="91"/>
      <c r="R1039" s="91"/>
    </row>
    <row r="1040" spans="1:18" s="27" customFormat="1" ht="22.5">
      <c r="A1040" s="93" t="s">
        <v>1373</v>
      </c>
      <c r="B1040" s="52">
        <v>200</v>
      </c>
      <c r="C1040" s="52" t="s">
        <v>2394</v>
      </c>
      <c r="D1040" s="86" t="str">
        <f t="shared" si="16"/>
        <v>000 0905 0000000 000 225</v>
      </c>
      <c r="E1040" s="89">
        <v>19928100</v>
      </c>
      <c r="F1040" s="90">
        <v>19928100</v>
      </c>
      <c r="G1040" s="90">
        <v>12840000</v>
      </c>
      <c r="H1040" s="90">
        <v>6151300</v>
      </c>
      <c r="I1040" s="90">
        <v>936800</v>
      </c>
      <c r="J1040" s="90"/>
      <c r="K1040" s="90"/>
      <c r="L1040" s="90">
        <v>11818505.38</v>
      </c>
      <c r="M1040" s="90">
        <v>11818505.38</v>
      </c>
      <c r="N1040" s="91">
        <v>7499777.95</v>
      </c>
      <c r="O1040" s="91">
        <v>3961518.11</v>
      </c>
      <c r="P1040" s="91">
        <v>357209.32</v>
      </c>
      <c r="Q1040" s="91"/>
      <c r="R1040" s="91"/>
    </row>
    <row r="1041" spans="1:18" s="27" customFormat="1" ht="12.75">
      <c r="A1041" s="93" t="s">
        <v>1375</v>
      </c>
      <c r="B1041" s="52">
        <v>200</v>
      </c>
      <c r="C1041" s="52" t="s">
        <v>2395</v>
      </c>
      <c r="D1041" s="86" t="str">
        <f t="shared" si="16"/>
        <v>000 0905 0000000 000 226</v>
      </c>
      <c r="E1041" s="89">
        <v>32742924</v>
      </c>
      <c r="F1041" s="90">
        <v>32742924</v>
      </c>
      <c r="G1041" s="90">
        <v>15172400</v>
      </c>
      <c r="H1041" s="90">
        <v>16581300</v>
      </c>
      <c r="I1041" s="90">
        <v>989224</v>
      </c>
      <c r="J1041" s="90"/>
      <c r="K1041" s="90"/>
      <c r="L1041" s="90">
        <v>16516991.97</v>
      </c>
      <c r="M1041" s="90">
        <v>16516991.97</v>
      </c>
      <c r="N1041" s="91">
        <v>6173997.76</v>
      </c>
      <c r="O1041" s="91">
        <v>9708018.36</v>
      </c>
      <c r="P1041" s="91">
        <v>634975.85</v>
      </c>
      <c r="Q1041" s="91"/>
      <c r="R1041" s="91"/>
    </row>
    <row r="1042" spans="1:18" s="27" customFormat="1" ht="12.75">
      <c r="A1042" s="93" t="s">
        <v>1395</v>
      </c>
      <c r="B1042" s="52">
        <v>200</v>
      </c>
      <c r="C1042" s="52" t="s">
        <v>2396</v>
      </c>
      <c r="D1042" s="86" t="str">
        <f t="shared" si="16"/>
        <v>000 0905 0000000 000 290</v>
      </c>
      <c r="E1042" s="89">
        <v>12906643.51</v>
      </c>
      <c r="F1042" s="90">
        <v>12906643.51</v>
      </c>
      <c r="G1042" s="90">
        <v>7655003</v>
      </c>
      <c r="H1042" s="90">
        <v>4507200</v>
      </c>
      <c r="I1042" s="90">
        <v>744440.51</v>
      </c>
      <c r="J1042" s="90"/>
      <c r="K1042" s="90"/>
      <c r="L1042" s="90">
        <v>8550491.64</v>
      </c>
      <c r="M1042" s="90">
        <v>8550491.64</v>
      </c>
      <c r="N1042" s="91">
        <v>5915416.33</v>
      </c>
      <c r="O1042" s="91">
        <v>2133997.11</v>
      </c>
      <c r="P1042" s="91">
        <v>501078.2</v>
      </c>
      <c r="Q1042" s="91"/>
      <c r="R1042" s="91"/>
    </row>
    <row r="1043" spans="1:18" s="27" customFormat="1" ht="12.75">
      <c r="A1043" s="93" t="s">
        <v>1397</v>
      </c>
      <c r="B1043" s="52">
        <v>200</v>
      </c>
      <c r="C1043" s="52" t="s">
        <v>2397</v>
      </c>
      <c r="D1043" s="86" t="str">
        <f t="shared" si="16"/>
        <v>000 0905 0000000 000 300</v>
      </c>
      <c r="E1043" s="89">
        <v>156102155.47</v>
      </c>
      <c r="F1043" s="90">
        <v>156102155.47</v>
      </c>
      <c r="G1043" s="90">
        <v>138917177</v>
      </c>
      <c r="H1043" s="90">
        <v>15012901.47</v>
      </c>
      <c r="I1043" s="90">
        <v>2172077</v>
      </c>
      <c r="J1043" s="90"/>
      <c r="K1043" s="90"/>
      <c r="L1043" s="90">
        <v>75847970.34</v>
      </c>
      <c r="M1043" s="90">
        <v>75847970.34</v>
      </c>
      <c r="N1043" s="91">
        <v>64140059.76</v>
      </c>
      <c r="O1043" s="91">
        <v>10979263.62</v>
      </c>
      <c r="P1043" s="91">
        <v>728646.96</v>
      </c>
      <c r="Q1043" s="91"/>
      <c r="R1043" s="91"/>
    </row>
    <row r="1044" spans="1:18" s="27" customFormat="1" ht="22.5">
      <c r="A1044" s="93" t="s">
        <v>1399</v>
      </c>
      <c r="B1044" s="52">
        <v>200</v>
      </c>
      <c r="C1044" s="52" t="s">
        <v>2398</v>
      </c>
      <c r="D1044" s="86" t="str">
        <f t="shared" si="16"/>
        <v>000 0905 0000000 000 310</v>
      </c>
      <c r="E1044" s="89">
        <v>88270817</v>
      </c>
      <c r="F1044" s="90">
        <v>88270817</v>
      </c>
      <c r="G1044" s="90">
        <v>86130277</v>
      </c>
      <c r="H1044" s="90">
        <v>1872000</v>
      </c>
      <c r="I1044" s="90">
        <v>268540</v>
      </c>
      <c r="J1044" s="90"/>
      <c r="K1044" s="90"/>
      <c r="L1044" s="90">
        <v>32817469.71</v>
      </c>
      <c r="M1044" s="90">
        <v>32817469.71</v>
      </c>
      <c r="N1044" s="91">
        <v>31069164</v>
      </c>
      <c r="O1044" s="91">
        <v>1705878.19</v>
      </c>
      <c r="P1044" s="91">
        <v>42427.52</v>
      </c>
      <c r="Q1044" s="91"/>
      <c r="R1044" s="91"/>
    </row>
    <row r="1045" spans="1:18" s="27" customFormat="1" ht="22.5">
      <c r="A1045" s="93" t="s">
        <v>1405</v>
      </c>
      <c r="B1045" s="52">
        <v>200</v>
      </c>
      <c r="C1045" s="52" t="s">
        <v>2399</v>
      </c>
      <c r="D1045" s="86" t="str">
        <f t="shared" si="16"/>
        <v>000 0905 0000000 000 340</v>
      </c>
      <c r="E1045" s="89">
        <v>67831338.47</v>
      </c>
      <c r="F1045" s="90">
        <v>67831338.47</v>
      </c>
      <c r="G1045" s="90">
        <v>52786900</v>
      </c>
      <c r="H1045" s="90">
        <v>13140901.47</v>
      </c>
      <c r="I1045" s="90">
        <v>1903537</v>
      </c>
      <c r="J1045" s="90"/>
      <c r="K1045" s="90"/>
      <c r="L1045" s="90">
        <v>43030500.63</v>
      </c>
      <c r="M1045" s="90">
        <v>43030500.63</v>
      </c>
      <c r="N1045" s="91">
        <v>33070895.76</v>
      </c>
      <c r="O1045" s="91">
        <v>9273385.43</v>
      </c>
      <c r="P1045" s="91">
        <v>686219.44</v>
      </c>
      <c r="Q1045" s="91"/>
      <c r="R1045" s="91"/>
    </row>
    <row r="1046" spans="1:18" s="27" customFormat="1" ht="33.75">
      <c r="A1046" s="93" t="s">
        <v>2400</v>
      </c>
      <c r="B1046" s="52">
        <v>200</v>
      </c>
      <c r="C1046" s="52" t="s">
        <v>2401</v>
      </c>
      <c r="D1046" s="86" t="str">
        <f t="shared" si="16"/>
        <v>000 0906 0000000 000 000</v>
      </c>
      <c r="E1046" s="89">
        <v>278942000</v>
      </c>
      <c r="F1046" s="90">
        <v>278942000</v>
      </c>
      <c r="G1046" s="90">
        <v>278942000</v>
      </c>
      <c r="H1046" s="90"/>
      <c r="I1046" s="90"/>
      <c r="J1046" s="90"/>
      <c r="K1046" s="90"/>
      <c r="L1046" s="90">
        <v>185358740.05</v>
      </c>
      <c r="M1046" s="90">
        <v>185358740.05</v>
      </c>
      <c r="N1046" s="91">
        <v>185358740.05</v>
      </c>
      <c r="O1046" s="91"/>
      <c r="P1046" s="91"/>
      <c r="Q1046" s="91"/>
      <c r="R1046" s="91"/>
    </row>
    <row r="1047" spans="1:18" s="27" customFormat="1" ht="12.75">
      <c r="A1047" s="93" t="s">
        <v>1353</v>
      </c>
      <c r="B1047" s="52">
        <v>200</v>
      </c>
      <c r="C1047" s="52" t="s">
        <v>2402</v>
      </c>
      <c r="D1047" s="86" t="str">
        <f t="shared" si="16"/>
        <v>000 0906 0000000 000 200</v>
      </c>
      <c r="E1047" s="89">
        <v>167984200</v>
      </c>
      <c r="F1047" s="90">
        <v>167984200</v>
      </c>
      <c r="G1047" s="90">
        <v>167984200</v>
      </c>
      <c r="H1047" s="90"/>
      <c r="I1047" s="90"/>
      <c r="J1047" s="90"/>
      <c r="K1047" s="90"/>
      <c r="L1047" s="90">
        <v>112923134.15</v>
      </c>
      <c r="M1047" s="90">
        <v>112923134.15</v>
      </c>
      <c r="N1047" s="91">
        <v>112923134.15</v>
      </c>
      <c r="O1047" s="91"/>
      <c r="P1047" s="91"/>
      <c r="Q1047" s="91"/>
      <c r="R1047" s="91"/>
    </row>
    <row r="1048" spans="1:18" s="27" customFormat="1" ht="22.5">
      <c r="A1048" s="93" t="s">
        <v>1355</v>
      </c>
      <c r="B1048" s="52">
        <v>200</v>
      </c>
      <c r="C1048" s="52" t="s">
        <v>2403</v>
      </c>
      <c r="D1048" s="86" t="str">
        <f t="shared" si="16"/>
        <v>000 0906 0000000 000 210</v>
      </c>
      <c r="E1048" s="89">
        <v>103029000</v>
      </c>
      <c r="F1048" s="90">
        <v>103029000</v>
      </c>
      <c r="G1048" s="90">
        <v>103029000</v>
      </c>
      <c r="H1048" s="90"/>
      <c r="I1048" s="90"/>
      <c r="J1048" s="90"/>
      <c r="K1048" s="90"/>
      <c r="L1048" s="90">
        <v>71803381.12</v>
      </c>
      <c r="M1048" s="90">
        <v>71803381.12</v>
      </c>
      <c r="N1048" s="91">
        <v>71803381.12</v>
      </c>
      <c r="O1048" s="91"/>
      <c r="P1048" s="91"/>
      <c r="Q1048" s="91"/>
      <c r="R1048" s="91"/>
    </row>
    <row r="1049" spans="1:18" s="27" customFormat="1" ht="12.75">
      <c r="A1049" s="93" t="s">
        <v>1357</v>
      </c>
      <c r="B1049" s="52">
        <v>200</v>
      </c>
      <c r="C1049" s="52" t="s">
        <v>2404</v>
      </c>
      <c r="D1049" s="86" t="str">
        <f t="shared" si="16"/>
        <v>000 0906 0000000 000 211</v>
      </c>
      <c r="E1049" s="89">
        <v>81428000</v>
      </c>
      <c r="F1049" s="90">
        <v>81428000</v>
      </c>
      <c r="G1049" s="90">
        <v>81428000</v>
      </c>
      <c r="H1049" s="90"/>
      <c r="I1049" s="90"/>
      <c r="J1049" s="90"/>
      <c r="K1049" s="90"/>
      <c r="L1049" s="90">
        <v>57806458.57</v>
      </c>
      <c r="M1049" s="90">
        <v>57806458.57</v>
      </c>
      <c r="N1049" s="91">
        <v>57806458.57</v>
      </c>
      <c r="O1049" s="91"/>
      <c r="P1049" s="91"/>
      <c r="Q1049" s="91"/>
      <c r="R1049" s="91"/>
    </row>
    <row r="1050" spans="1:18" s="27" customFormat="1" ht="12.75">
      <c r="A1050" s="93" t="s">
        <v>1359</v>
      </c>
      <c r="B1050" s="52">
        <v>200</v>
      </c>
      <c r="C1050" s="52" t="s">
        <v>2405</v>
      </c>
      <c r="D1050" s="86" t="str">
        <f t="shared" si="16"/>
        <v>000 0906 0000000 000 212</v>
      </c>
      <c r="E1050" s="89">
        <v>266000</v>
      </c>
      <c r="F1050" s="90">
        <v>266000</v>
      </c>
      <c r="G1050" s="90">
        <v>266000</v>
      </c>
      <c r="H1050" s="90"/>
      <c r="I1050" s="90"/>
      <c r="J1050" s="90"/>
      <c r="K1050" s="90"/>
      <c r="L1050" s="90">
        <v>117864.5</v>
      </c>
      <c r="M1050" s="90">
        <v>117864.5</v>
      </c>
      <c r="N1050" s="91">
        <v>117864.5</v>
      </c>
      <c r="O1050" s="91"/>
      <c r="P1050" s="91"/>
      <c r="Q1050" s="91"/>
      <c r="R1050" s="91"/>
    </row>
    <row r="1051" spans="1:18" s="27" customFormat="1" ht="12.75">
      <c r="A1051" s="93" t="s">
        <v>1361</v>
      </c>
      <c r="B1051" s="52">
        <v>200</v>
      </c>
      <c r="C1051" s="52" t="s">
        <v>2406</v>
      </c>
      <c r="D1051" s="86" t="str">
        <f t="shared" si="16"/>
        <v>000 0906 0000000 000 213</v>
      </c>
      <c r="E1051" s="89">
        <v>21335000</v>
      </c>
      <c r="F1051" s="90">
        <v>21335000</v>
      </c>
      <c r="G1051" s="90">
        <v>21335000</v>
      </c>
      <c r="H1051" s="90"/>
      <c r="I1051" s="90"/>
      <c r="J1051" s="90"/>
      <c r="K1051" s="90"/>
      <c r="L1051" s="90">
        <v>13879058.05</v>
      </c>
      <c r="M1051" s="90">
        <v>13879058.05</v>
      </c>
      <c r="N1051" s="91">
        <v>13879058.05</v>
      </c>
      <c r="O1051" s="91"/>
      <c r="P1051" s="91"/>
      <c r="Q1051" s="91"/>
      <c r="R1051" s="91"/>
    </row>
    <row r="1052" spans="1:18" s="27" customFormat="1" ht="12.75">
      <c r="A1052" s="93" t="s">
        <v>1363</v>
      </c>
      <c r="B1052" s="52">
        <v>200</v>
      </c>
      <c r="C1052" s="52" t="s">
        <v>2407</v>
      </c>
      <c r="D1052" s="86" t="str">
        <f t="shared" si="16"/>
        <v>000 0906 0000000 000 220</v>
      </c>
      <c r="E1052" s="89">
        <v>25045200</v>
      </c>
      <c r="F1052" s="90">
        <v>25045200</v>
      </c>
      <c r="G1052" s="90">
        <v>25045200</v>
      </c>
      <c r="H1052" s="90"/>
      <c r="I1052" s="90"/>
      <c r="J1052" s="90"/>
      <c r="K1052" s="90"/>
      <c r="L1052" s="90">
        <v>15917376.81</v>
      </c>
      <c r="M1052" s="90">
        <v>15917376.81</v>
      </c>
      <c r="N1052" s="91">
        <v>15917376.81</v>
      </c>
      <c r="O1052" s="91"/>
      <c r="P1052" s="91"/>
      <c r="Q1052" s="91"/>
      <c r="R1052" s="91"/>
    </row>
    <row r="1053" spans="1:18" s="27" customFormat="1" ht="12.75">
      <c r="A1053" s="93" t="s">
        <v>1365</v>
      </c>
      <c r="B1053" s="52">
        <v>200</v>
      </c>
      <c r="C1053" s="52" t="s">
        <v>2408</v>
      </c>
      <c r="D1053" s="86" t="str">
        <f t="shared" si="16"/>
        <v>000 0906 0000000 000 221</v>
      </c>
      <c r="E1053" s="89">
        <v>584000</v>
      </c>
      <c r="F1053" s="90">
        <v>584000</v>
      </c>
      <c r="G1053" s="90">
        <v>584000</v>
      </c>
      <c r="H1053" s="90"/>
      <c r="I1053" s="90"/>
      <c r="J1053" s="90"/>
      <c r="K1053" s="90"/>
      <c r="L1053" s="90">
        <v>377297.75</v>
      </c>
      <c r="M1053" s="90">
        <v>377297.75</v>
      </c>
      <c r="N1053" s="91">
        <v>377297.75</v>
      </c>
      <c r="O1053" s="91"/>
      <c r="P1053" s="91"/>
      <c r="Q1053" s="91"/>
      <c r="R1053" s="91"/>
    </row>
    <row r="1054" spans="1:18" s="27" customFormat="1" ht="12.75">
      <c r="A1054" s="93" t="s">
        <v>1367</v>
      </c>
      <c r="B1054" s="52">
        <v>200</v>
      </c>
      <c r="C1054" s="52" t="s">
        <v>2409</v>
      </c>
      <c r="D1054" s="86" t="str">
        <f t="shared" si="16"/>
        <v>000 0906 0000000 000 222</v>
      </c>
      <c r="E1054" s="89">
        <v>248000</v>
      </c>
      <c r="F1054" s="90">
        <v>248000</v>
      </c>
      <c r="G1054" s="90">
        <v>248000</v>
      </c>
      <c r="H1054" s="90"/>
      <c r="I1054" s="90"/>
      <c r="J1054" s="90"/>
      <c r="K1054" s="90"/>
      <c r="L1054" s="90">
        <v>165818.91</v>
      </c>
      <c r="M1054" s="90">
        <v>165818.91</v>
      </c>
      <c r="N1054" s="91">
        <v>165818.91</v>
      </c>
      <c r="O1054" s="91"/>
      <c r="P1054" s="91"/>
      <c r="Q1054" s="91"/>
      <c r="R1054" s="91"/>
    </row>
    <row r="1055" spans="1:18" s="27" customFormat="1" ht="12.75">
      <c r="A1055" s="93" t="s">
        <v>1369</v>
      </c>
      <c r="B1055" s="52">
        <v>200</v>
      </c>
      <c r="C1055" s="52" t="s">
        <v>2410</v>
      </c>
      <c r="D1055" s="86" t="str">
        <f t="shared" si="16"/>
        <v>000 0906 0000000 000 223</v>
      </c>
      <c r="E1055" s="89">
        <v>7478000</v>
      </c>
      <c r="F1055" s="90">
        <v>7478000</v>
      </c>
      <c r="G1055" s="90">
        <v>7478000</v>
      </c>
      <c r="H1055" s="90"/>
      <c r="I1055" s="90"/>
      <c r="J1055" s="90"/>
      <c r="K1055" s="90"/>
      <c r="L1055" s="90">
        <v>4556737.59</v>
      </c>
      <c r="M1055" s="90">
        <v>4556737.59</v>
      </c>
      <c r="N1055" s="91">
        <v>4556737.59</v>
      </c>
      <c r="O1055" s="91"/>
      <c r="P1055" s="91"/>
      <c r="Q1055" s="91"/>
      <c r="R1055" s="91"/>
    </row>
    <row r="1056" spans="1:18" s="27" customFormat="1" ht="22.5">
      <c r="A1056" s="93" t="s">
        <v>1371</v>
      </c>
      <c r="B1056" s="52">
        <v>200</v>
      </c>
      <c r="C1056" s="52" t="s">
        <v>2411</v>
      </c>
      <c r="D1056" s="86" t="str">
        <f t="shared" si="16"/>
        <v>000 0906 0000000 000 224</v>
      </c>
      <c r="E1056" s="89">
        <v>1260000</v>
      </c>
      <c r="F1056" s="90">
        <v>1260000</v>
      </c>
      <c r="G1056" s="90">
        <v>1260000</v>
      </c>
      <c r="H1056" s="90"/>
      <c r="I1056" s="90"/>
      <c r="J1056" s="90"/>
      <c r="K1056" s="90"/>
      <c r="L1056" s="90">
        <v>1191869.64</v>
      </c>
      <c r="M1056" s="90">
        <v>1191869.64</v>
      </c>
      <c r="N1056" s="91">
        <v>1191869.64</v>
      </c>
      <c r="O1056" s="91"/>
      <c r="P1056" s="91"/>
      <c r="Q1056" s="91"/>
      <c r="R1056" s="91"/>
    </row>
    <row r="1057" spans="1:18" s="27" customFormat="1" ht="22.5">
      <c r="A1057" s="93" t="s">
        <v>1373</v>
      </c>
      <c r="B1057" s="52">
        <v>200</v>
      </c>
      <c r="C1057" s="52" t="s">
        <v>2412</v>
      </c>
      <c r="D1057" s="86" t="str">
        <f t="shared" si="16"/>
        <v>000 0906 0000000 000 225</v>
      </c>
      <c r="E1057" s="89">
        <v>6461152</v>
      </c>
      <c r="F1057" s="90">
        <v>6461152</v>
      </c>
      <c r="G1057" s="90">
        <v>6461152</v>
      </c>
      <c r="H1057" s="90"/>
      <c r="I1057" s="90"/>
      <c r="J1057" s="90"/>
      <c r="K1057" s="90"/>
      <c r="L1057" s="90">
        <v>4255770.36</v>
      </c>
      <c r="M1057" s="90">
        <v>4255770.36</v>
      </c>
      <c r="N1057" s="91">
        <v>4255770.36</v>
      </c>
      <c r="O1057" s="91"/>
      <c r="P1057" s="91"/>
      <c r="Q1057" s="91"/>
      <c r="R1057" s="91"/>
    </row>
    <row r="1058" spans="1:18" s="27" customFormat="1" ht="12.75">
      <c r="A1058" s="93" t="s">
        <v>1375</v>
      </c>
      <c r="B1058" s="52">
        <v>200</v>
      </c>
      <c r="C1058" s="52" t="s">
        <v>2413</v>
      </c>
      <c r="D1058" s="86" t="str">
        <f t="shared" si="16"/>
        <v>000 0906 0000000 000 226</v>
      </c>
      <c r="E1058" s="89">
        <v>9014048</v>
      </c>
      <c r="F1058" s="90">
        <v>9014048</v>
      </c>
      <c r="G1058" s="90">
        <v>9014048</v>
      </c>
      <c r="H1058" s="90"/>
      <c r="I1058" s="90"/>
      <c r="J1058" s="90"/>
      <c r="K1058" s="90"/>
      <c r="L1058" s="90">
        <v>5369882.56</v>
      </c>
      <c r="M1058" s="90">
        <v>5369882.56</v>
      </c>
      <c r="N1058" s="91">
        <v>5369882.56</v>
      </c>
      <c r="O1058" s="91"/>
      <c r="P1058" s="91"/>
      <c r="Q1058" s="91"/>
      <c r="R1058" s="91"/>
    </row>
    <row r="1059" spans="1:18" s="27" customFormat="1" ht="12.75">
      <c r="A1059" s="93" t="s">
        <v>1391</v>
      </c>
      <c r="B1059" s="52">
        <v>200</v>
      </c>
      <c r="C1059" s="52" t="s">
        <v>2414</v>
      </c>
      <c r="D1059" s="86" t="str">
        <f t="shared" si="16"/>
        <v>000 0906 0000000 000 260</v>
      </c>
      <c r="E1059" s="89">
        <v>32105000</v>
      </c>
      <c r="F1059" s="90">
        <v>32105000</v>
      </c>
      <c r="G1059" s="90">
        <v>32105000</v>
      </c>
      <c r="H1059" s="90"/>
      <c r="I1059" s="90"/>
      <c r="J1059" s="90"/>
      <c r="K1059" s="90"/>
      <c r="L1059" s="90">
        <v>19142357.17</v>
      </c>
      <c r="M1059" s="90">
        <v>19142357.17</v>
      </c>
      <c r="N1059" s="91">
        <v>19142357.17</v>
      </c>
      <c r="O1059" s="91"/>
      <c r="P1059" s="91"/>
      <c r="Q1059" s="91"/>
      <c r="R1059" s="91"/>
    </row>
    <row r="1060" spans="1:18" s="27" customFormat="1" ht="22.5">
      <c r="A1060" s="93" t="s">
        <v>1393</v>
      </c>
      <c r="B1060" s="52">
        <v>200</v>
      </c>
      <c r="C1060" s="52" t="s">
        <v>2415</v>
      </c>
      <c r="D1060" s="86" t="str">
        <f t="shared" si="16"/>
        <v>000 0906 0000000 000 262</v>
      </c>
      <c r="E1060" s="89">
        <v>32105000</v>
      </c>
      <c r="F1060" s="90">
        <v>32105000</v>
      </c>
      <c r="G1060" s="90">
        <v>32105000</v>
      </c>
      <c r="H1060" s="90"/>
      <c r="I1060" s="90"/>
      <c r="J1060" s="90"/>
      <c r="K1060" s="90"/>
      <c r="L1060" s="90">
        <v>19142357.17</v>
      </c>
      <c r="M1060" s="90">
        <v>19142357.17</v>
      </c>
      <c r="N1060" s="91">
        <v>19142357.17</v>
      </c>
      <c r="O1060" s="91"/>
      <c r="P1060" s="91"/>
      <c r="Q1060" s="91"/>
      <c r="R1060" s="91"/>
    </row>
    <row r="1061" spans="1:18" s="27" customFormat="1" ht="12.75">
      <c r="A1061" s="93" t="s">
        <v>1395</v>
      </c>
      <c r="B1061" s="52">
        <v>200</v>
      </c>
      <c r="C1061" s="52" t="s">
        <v>2416</v>
      </c>
      <c r="D1061" s="86" t="str">
        <f t="shared" si="16"/>
        <v>000 0906 0000000 000 290</v>
      </c>
      <c r="E1061" s="89">
        <v>7805000</v>
      </c>
      <c r="F1061" s="90">
        <v>7805000</v>
      </c>
      <c r="G1061" s="90">
        <v>7805000</v>
      </c>
      <c r="H1061" s="90"/>
      <c r="I1061" s="90"/>
      <c r="J1061" s="90"/>
      <c r="K1061" s="90"/>
      <c r="L1061" s="90">
        <v>6060019.05</v>
      </c>
      <c r="M1061" s="90">
        <v>6060019.05</v>
      </c>
      <c r="N1061" s="91">
        <v>6060019.05</v>
      </c>
      <c r="O1061" s="91"/>
      <c r="P1061" s="91"/>
      <c r="Q1061" s="91"/>
      <c r="R1061" s="91"/>
    </row>
    <row r="1062" spans="1:18" s="27" customFormat="1" ht="12.75">
      <c r="A1062" s="93" t="s">
        <v>1397</v>
      </c>
      <c r="B1062" s="52">
        <v>200</v>
      </c>
      <c r="C1062" s="52" t="s">
        <v>2417</v>
      </c>
      <c r="D1062" s="86" t="str">
        <f t="shared" si="16"/>
        <v>000 0906 0000000 000 300</v>
      </c>
      <c r="E1062" s="89">
        <v>110957800</v>
      </c>
      <c r="F1062" s="90">
        <v>110957800</v>
      </c>
      <c r="G1062" s="90">
        <v>110957800</v>
      </c>
      <c r="H1062" s="90"/>
      <c r="I1062" s="90"/>
      <c r="J1062" s="90"/>
      <c r="K1062" s="90"/>
      <c r="L1062" s="90">
        <v>72435605.9</v>
      </c>
      <c r="M1062" s="90">
        <v>72435605.9</v>
      </c>
      <c r="N1062" s="91">
        <v>72435605.9</v>
      </c>
      <c r="O1062" s="91"/>
      <c r="P1062" s="91"/>
      <c r="Q1062" s="91"/>
      <c r="R1062" s="91"/>
    </row>
    <row r="1063" spans="1:18" s="27" customFormat="1" ht="22.5">
      <c r="A1063" s="93" t="s">
        <v>1399</v>
      </c>
      <c r="B1063" s="52">
        <v>200</v>
      </c>
      <c r="C1063" s="52" t="s">
        <v>2418</v>
      </c>
      <c r="D1063" s="86" t="str">
        <f t="shared" si="16"/>
        <v>000 0906 0000000 000 310</v>
      </c>
      <c r="E1063" s="89">
        <v>1440000</v>
      </c>
      <c r="F1063" s="90">
        <v>1440000</v>
      </c>
      <c r="G1063" s="90">
        <v>1440000</v>
      </c>
      <c r="H1063" s="90"/>
      <c r="I1063" s="90"/>
      <c r="J1063" s="90"/>
      <c r="K1063" s="90"/>
      <c r="L1063" s="90">
        <v>1439642.53</v>
      </c>
      <c r="M1063" s="90">
        <v>1439642.53</v>
      </c>
      <c r="N1063" s="91">
        <v>1439642.53</v>
      </c>
      <c r="O1063" s="91"/>
      <c r="P1063" s="91"/>
      <c r="Q1063" s="91"/>
      <c r="R1063" s="91"/>
    </row>
    <row r="1064" spans="1:18" s="27" customFormat="1" ht="22.5">
      <c r="A1064" s="93" t="s">
        <v>1405</v>
      </c>
      <c r="B1064" s="52">
        <v>200</v>
      </c>
      <c r="C1064" s="52" t="s">
        <v>2419</v>
      </c>
      <c r="D1064" s="86" t="str">
        <f t="shared" si="16"/>
        <v>000 0906 0000000 000 340</v>
      </c>
      <c r="E1064" s="89">
        <v>109517800</v>
      </c>
      <c r="F1064" s="90">
        <v>109517800</v>
      </c>
      <c r="G1064" s="90">
        <v>109517800</v>
      </c>
      <c r="H1064" s="90"/>
      <c r="I1064" s="90"/>
      <c r="J1064" s="90"/>
      <c r="K1064" s="90"/>
      <c r="L1064" s="90">
        <v>70995963.37</v>
      </c>
      <c r="M1064" s="90">
        <v>70995963.37</v>
      </c>
      <c r="N1064" s="91">
        <v>70995963.37</v>
      </c>
      <c r="O1064" s="91"/>
      <c r="P1064" s="91"/>
      <c r="Q1064" s="91"/>
      <c r="R1064" s="91"/>
    </row>
    <row r="1065" spans="1:18" s="27" customFormat="1" ht="22.5">
      <c r="A1065" s="93" t="s">
        <v>2420</v>
      </c>
      <c r="B1065" s="52">
        <v>200</v>
      </c>
      <c r="C1065" s="52" t="s">
        <v>2421</v>
      </c>
      <c r="D1065" s="86" t="str">
        <f t="shared" si="16"/>
        <v>000 0907 0000000 000 000</v>
      </c>
      <c r="E1065" s="89">
        <v>44527000</v>
      </c>
      <c r="F1065" s="90">
        <v>44527000</v>
      </c>
      <c r="G1065" s="90">
        <v>44527000</v>
      </c>
      <c r="H1065" s="90"/>
      <c r="I1065" s="90"/>
      <c r="J1065" s="90"/>
      <c r="K1065" s="90"/>
      <c r="L1065" s="90">
        <v>17247667.75</v>
      </c>
      <c r="M1065" s="90">
        <v>17247667.75</v>
      </c>
      <c r="N1065" s="91">
        <v>17247667.75</v>
      </c>
      <c r="O1065" s="91"/>
      <c r="P1065" s="91"/>
      <c r="Q1065" s="91"/>
      <c r="R1065" s="91"/>
    </row>
    <row r="1066" spans="1:18" s="27" customFormat="1" ht="12.75">
      <c r="A1066" s="93" t="s">
        <v>1353</v>
      </c>
      <c r="B1066" s="52">
        <v>200</v>
      </c>
      <c r="C1066" s="52" t="s">
        <v>2422</v>
      </c>
      <c r="D1066" s="86" t="str">
        <f t="shared" si="16"/>
        <v>000 0907 0000000 000 200</v>
      </c>
      <c r="E1066" s="89">
        <v>20075000</v>
      </c>
      <c r="F1066" s="90">
        <v>20075000</v>
      </c>
      <c r="G1066" s="90">
        <v>20075000</v>
      </c>
      <c r="H1066" s="90"/>
      <c r="I1066" s="90"/>
      <c r="J1066" s="90"/>
      <c r="K1066" s="90"/>
      <c r="L1066" s="90">
        <v>11999597.03</v>
      </c>
      <c r="M1066" s="90">
        <v>11999597.03</v>
      </c>
      <c r="N1066" s="91">
        <v>11999597.03</v>
      </c>
      <c r="O1066" s="91"/>
      <c r="P1066" s="91"/>
      <c r="Q1066" s="91"/>
      <c r="R1066" s="91"/>
    </row>
    <row r="1067" spans="1:18" s="27" customFormat="1" ht="12.75">
      <c r="A1067" s="93" t="s">
        <v>1363</v>
      </c>
      <c r="B1067" s="52">
        <v>200</v>
      </c>
      <c r="C1067" s="52" t="s">
        <v>2423</v>
      </c>
      <c r="D1067" s="86" t="str">
        <f t="shared" si="16"/>
        <v>000 0907 0000000 000 220</v>
      </c>
      <c r="E1067" s="89">
        <v>20075000</v>
      </c>
      <c r="F1067" s="90">
        <v>20075000</v>
      </c>
      <c r="G1067" s="90">
        <v>20075000</v>
      </c>
      <c r="H1067" s="90"/>
      <c r="I1067" s="90"/>
      <c r="J1067" s="90"/>
      <c r="K1067" s="90"/>
      <c r="L1067" s="90">
        <v>11999597.03</v>
      </c>
      <c r="M1067" s="90">
        <v>11999597.03</v>
      </c>
      <c r="N1067" s="91">
        <v>11999597.03</v>
      </c>
      <c r="O1067" s="91"/>
      <c r="P1067" s="91"/>
      <c r="Q1067" s="91"/>
      <c r="R1067" s="91"/>
    </row>
    <row r="1068" spans="1:18" s="27" customFormat="1" ht="12.75">
      <c r="A1068" s="93" t="s">
        <v>1375</v>
      </c>
      <c r="B1068" s="52">
        <v>200</v>
      </c>
      <c r="C1068" s="52" t="s">
        <v>2424</v>
      </c>
      <c r="D1068" s="86" t="str">
        <f t="shared" si="16"/>
        <v>000 0907 0000000 000 226</v>
      </c>
      <c r="E1068" s="89">
        <v>20075000</v>
      </c>
      <c r="F1068" s="90">
        <v>20075000</v>
      </c>
      <c r="G1068" s="90">
        <v>20075000</v>
      </c>
      <c r="H1068" s="90"/>
      <c r="I1068" s="90"/>
      <c r="J1068" s="90"/>
      <c r="K1068" s="90"/>
      <c r="L1068" s="90">
        <v>11999597.03</v>
      </c>
      <c r="M1068" s="90">
        <v>11999597.03</v>
      </c>
      <c r="N1068" s="91">
        <v>11999597.03</v>
      </c>
      <c r="O1068" s="91"/>
      <c r="P1068" s="91"/>
      <c r="Q1068" s="91"/>
      <c r="R1068" s="91"/>
    </row>
    <row r="1069" spans="1:18" s="27" customFormat="1" ht="12.75">
      <c r="A1069" s="93" t="s">
        <v>1397</v>
      </c>
      <c r="B1069" s="52">
        <v>200</v>
      </c>
      <c r="C1069" s="52" t="s">
        <v>2425</v>
      </c>
      <c r="D1069" s="86" t="str">
        <f t="shared" si="16"/>
        <v>000 0907 0000000 000 300</v>
      </c>
      <c r="E1069" s="89">
        <v>24452000</v>
      </c>
      <c r="F1069" s="90">
        <v>24452000</v>
      </c>
      <c r="G1069" s="90">
        <v>24452000</v>
      </c>
      <c r="H1069" s="90"/>
      <c r="I1069" s="90"/>
      <c r="J1069" s="90"/>
      <c r="K1069" s="90"/>
      <c r="L1069" s="90">
        <v>5248070.72</v>
      </c>
      <c r="M1069" s="90">
        <v>5248070.72</v>
      </c>
      <c r="N1069" s="91">
        <v>5248070.72</v>
      </c>
      <c r="O1069" s="91"/>
      <c r="P1069" s="91"/>
      <c r="Q1069" s="91"/>
      <c r="R1069" s="91"/>
    </row>
    <row r="1070" spans="1:18" s="27" customFormat="1" ht="22.5">
      <c r="A1070" s="93" t="s">
        <v>1405</v>
      </c>
      <c r="B1070" s="52">
        <v>200</v>
      </c>
      <c r="C1070" s="52" t="s">
        <v>2426</v>
      </c>
      <c r="D1070" s="86" t="str">
        <f t="shared" si="16"/>
        <v>000 0907 0000000 000 340</v>
      </c>
      <c r="E1070" s="89">
        <v>24452000</v>
      </c>
      <c r="F1070" s="90">
        <v>24452000</v>
      </c>
      <c r="G1070" s="90">
        <v>24452000</v>
      </c>
      <c r="H1070" s="90"/>
      <c r="I1070" s="90"/>
      <c r="J1070" s="90"/>
      <c r="K1070" s="90"/>
      <c r="L1070" s="90">
        <v>5248070.72</v>
      </c>
      <c r="M1070" s="90">
        <v>5248070.72</v>
      </c>
      <c r="N1070" s="91">
        <v>5248070.72</v>
      </c>
      <c r="O1070" s="91"/>
      <c r="P1070" s="91"/>
      <c r="Q1070" s="91"/>
      <c r="R1070" s="91"/>
    </row>
    <row r="1071" spans="1:18" s="27" customFormat="1" ht="12.75">
      <c r="A1071" s="93" t="s">
        <v>2427</v>
      </c>
      <c r="B1071" s="52">
        <v>200</v>
      </c>
      <c r="C1071" s="52" t="s">
        <v>2428</v>
      </c>
      <c r="D1071" s="86" t="str">
        <f t="shared" si="16"/>
        <v>000 0908 0000000 000 000</v>
      </c>
      <c r="E1071" s="89">
        <v>998231736.37</v>
      </c>
      <c r="F1071" s="90">
        <v>998231736.37</v>
      </c>
      <c r="G1071" s="90">
        <v>539866190</v>
      </c>
      <c r="H1071" s="90">
        <v>341847292.65</v>
      </c>
      <c r="I1071" s="90">
        <v>101511348.48</v>
      </c>
      <c r="J1071" s="90">
        <v>15006905.24</v>
      </c>
      <c r="K1071" s="90"/>
      <c r="L1071" s="90">
        <v>630644894.15</v>
      </c>
      <c r="M1071" s="90">
        <v>630644894.15</v>
      </c>
      <c r="N1071" s="91">
        <v>379628819.31</v>
      </c>
      <c r="O1071" s="91">
        <v>206822768.87</v>
      </c>
      <c r="P1071" s="91">
        <v>35710065.69</v>
      </c>
      <c r="Q1071" s="91">
        <v>8483240.28</v>
      </c>
      <c r="R1071" s="91"/>
    </row>
    <row r="1072" spans="1:18" s="27" customFormat="1" ht="12.75">
      <c r="A1072" s="93" t="s">
        <v>1353</v>
      </c>
      <c r="B1072" s="52">
        <v>200</v>
      </c>
      <c r="C1072" s="52" t="s">
        <v>2429</v>
      </c>
      <c r="D1072" s="86" t="str">
        <f t="shared" si="16"/>
        <v>000 0908 0000000 000 200</v>
      </c>
      <c r="E1072" s="89">
        <v>818242600.11</v>
      </c>
      <c r="F1072" s="90">
        <v>818242600.11</v>
      </c>
      <c r="G1072" s="90">
        <v>462102908</v>
      </c>
      <c r="H1072" s="90">
        <v>286059972.27</v>
      </c>
      <c r="I1072" s="90">
        <v>59038856.6</v>
      </c>
      <c r="J1072" s="90">
        <v>11040863.24</v>
      </c>
      <c r="K1072" s="90"/>
      <c r="L1072" s="90">
        <v>585277611.72</v>
      </c>
      <c r="M1072" s="90">
        <v>585277611.72</v>
      </c>
      <c r="N1072" s="91">
        <v>368480119.55</v>
      </c>
      <c r="O1072" s="91">
        <v>182295280.99</v>
      </c>
      <c r="P1072" s="91">
        <v>28340032.93</v>
      </c>
      <c r="Q1072" s="91">
        <v>6162178.25</v>
      </c>
      <c r="R1072" s="91"/>
    </row>
    <row r="1073" spans="1:18" s="27" customFormat="1" ht="22.5">
      <c r="A1073" s="93" t="s">
        <v>1355</v>
      </c>
      <c r="B1073" s="52">
        <v>200</v>
      </c>
      <c r="C1073" s="52" t="s">
        <v>2430</v>
      </c>
      <c r="D1073" s="86" t="str">
        <f t="shared" si="16"/>
        <v>000 0908 0000000 000 210</v>
      </c>
      <c r="E1073" s="89">
        <v>158773782.06</v>
      </c>
      <c r="F1073" s="90">
        <v>158773782.06</v>
      </c>
      <c r="G1073" s="90">
        <v>14719600</v>
      </c>
      <c r="H1073" s="90">
        <v>135167755.24</v>
      </c>
      <c r="I1073" s="90">
        <v>7606088.82</v>
      </c>
      <c r="J1073" s="90">
        <v>1280338</v>
      </c>
      <c r="K1073" s="90"/>
      <c r="L1073" s="90">
        <v>109592705.48</v>
      </c>
      <c r="M1073" s="90">
        <v>109592705.48</v>
      </c>
      <c r="N1073" s="91">
        <v>10393946.79</v>
      </c>
      <c r="O1073" s="91">
        <v>93079732.13</v>
      </c>
      <c r="P1073" s="91">
        <v>5175114.91</v>
      </c>
      <c r="Q1073" s="91">
        <v>943911.65</v>
      </c>
      <c r="R1073" s="91"/>
    </row>
    <row r="1074" spans="1:18" s="27" customFormat="1" ht="12.75">
      <c r="A1074" s="93" t="s">
        <v>1357</v>
      </c>
      <c r="B1074" s="52">
        <v>200</v>
      </c>
      <c r="C1074" s="52" t="s">
        <v>2431</v>
      </c>
      <c r="D1074" s="86" t="str">
        <f t="shared" si="16"/>
        <v>000 0908 0000000 000 211</v>
      </c>
      <c r="E1074" s="89">
        <v>126039464.75</v>
      </c>
      <c r="F1074" s="90">
        <v>126039464.75</v>
      </c>
      <c r="G1074" s="90">
        <v>11662900</v>
      </c>
      <c r="H1074" s="90">
        <v>107378230.75</v>
      </c>
      <c r="I1074" s="90">
        <v>6012848</v>
      </c>
      <c r="J1074" s="90">
        <v>985486</v>
      </c>
      <c r="K1074" s="90"/>
      <c r="L1074" s="90">
        <v>86926962.71</v>
      </c>
      <c r="M1074" s="90">
        <v>86926962.71</v>
      </c>
      <c r="N1074" s="91">
        <v>8210617.9</v>
      </c>
      <c r="O1074" s="91">
        <v>73929339.89</v>
      </c>
      <c r="P1074" s="91">
        <v>4061799.92</v>
      </c>
      <c r="Q1074" s="91">
        <v>725205</v>
      </c>
      <c r="R1074" s="91"/>
    </row>
    <row r="1075" spans="1:18" s="27" customFormat="1" ht="12.75">
      <c r="A1075" s="93" t="s">
        <v>1359</v>
      </c>
      <c r="B1075" s="52">
        <v>200</v>
      </c>
      <c r="C1075" s="52" t="s">
        <v>2432</v>
      </c>
      <c r="D1075" s="86" t="str">
        <f t="shared" si="16"/>
        <v>000 0908 0000000 000 212</v>
      </c>
      <c r="E1075" s="89">
        <v>235000</v>
      </c>
      <c r="F1075" s="90">
        <v>235000</v>
      </c>
      <c r="G1075" s="90">
        <v>2000</v>
      </c>
      <c r="H1075" s="90">
        <v>218800</v>
      </c>
      <c r="I1075" s="90">
        <v>13600</v>
      </c>
      <c r="J1075" s="90">
        <v>600</v>
      </c>
      <c r="K1075" s="90"/>
      <c r="L1075" s="90">
        <v>203030.81</v>
      </c>
      <c r="M1075" s="90">
        <v>203030.81</v>
      </c>
      <c r="N1075" s="91">
        <v>638.33</v>
      </c>
      <c r="O1075" s="91">
        <v>198342.48</v>
      </c>
      <c r="P1075" s="91">
        <v>3600</v>
      </c>
      <c r="Q1075" s="91">
        <v>450</v>
      </c>
      <c r="R1075" s="91"/>
    </row>
    <row r="1076" spans="1:18" s="27" customFormat="1" ht="12.75">
      <c r="A1076" s="93" t="s">
        <v>1361</v>
      </c>
      <c r="B1076" s="52">
        <v>200</v>
      </c>
      <c r="C1076" s="52" t="s">
        <v>2433</v>
      </c>
      <c r="D1076" s="86" t="str">
        <f t="shared" si="16"/>
        <v>000 0908 0000000 000 213</v>
      </c>
      <c r="E1076" s="89">
        <v>32499317.31</v>
      </c>
      <c r="F1076" s="90">
        <v>32499317.31</v>
      </c>
      <c r="G1076" s="90">
        <v>3054700</v>
      </c>
      <c r="H1076" s="90">
        <v>27570724.49</v>
      </c>
      <c r="I1076" s="90">
        <v>1579640.82</v>
      </c>
      <c r="J1076" s="90">
        <v>294252</v>
      </c>
      <c r="K1076" s="90"/>
      <c r="L1076" s="90">
        <v>22462711.96</v>
      </c>
      <c r="M1076" s="90">
        <v>22462711.96</v>
      </c>
      <c r="N1076" s="91">
        <v>2182690.56</v>
      </c>
      <c r="O1076" s="91">
        <v>18952049.76</v>
      </c>
      <c r="P1076" s="91">
        <v>1109714.99</v>
      </c>
      <c r="Q1076" s="91">
        <v>218256.65</v>
      </c>
      <c r="R1076" s="91"/>
    </row>
    <row r="1077" spans="1:18" s="27" customFormat="1" ht="12.75">
      <c r="A1077" s="93" t="s">
        <v>1363</v>
      </c>
      <c r="B1077" s="52">
        <v>200</v>
      </c>
      <c r="C1077" s="52" t="s">
        <v>2434</v>
      </c>
      <c r="D1077" s="86" t="str">
        <f t="shared" si="16"/>
        <v>000 0908 0000000 000 220</v>
      </c>
      <c r="E1077" s="89">
        <v>177204168.7</v>
      </c>
      <c r="F1077" s="90">
        <v>177204168.7</v>
      </c>
      <c r="G1077" s="90">
        <v>31625350</v>
      </c>
      <c r="H1077" s="90">
        <v>103031778.61</v>
      </c>
      <c r="I1077" s="90">
        <v>35686844.72</v>
      </c>
      <c r="J1077" s="90">
        <v>6860195.37</v>
      </c>
      <c r="K1077" s="90"/>
      <c r="L1077" s="90">
        <v>92293527.14</v>
      </c>
      <c r="M1077" s="90">
        <v>92293527.14</v>
      </c>
      <c r="N1077" s="91">
        <v>19825612.11</v>
      </c>
      <c r="O1077" s="91">
        <v>56749409.44</v>
      </c>
      <c r="P1077" s="91">
        <v>12090629.78</v>
      </c>
      <c r="Q1077" s="91">
        <v>3627875.81</v>
      </c>
      <c r="R1077" s="91"/>
    </row>
    <row r="1078" spans="1:18" s="27" customFormat="1" ht="12.75">
      <c r="A1078" s="93" t="s">
        <v>1365</v>
      </c>
      <c r="B1078" s="52">
        <v>200</v>
      </c>
      <c r="C1078" s="52" t="s">
        <v>2435</v>
      </c>
      <c r="D1078" s="86" t="str">
        <f t="shared" si="16"/>
        <v>000 0908 0000000 000 221</v>
      </c>
      <c r="E1078" s="89">
        <v>1380378</v>
      </c>
      <c r="F1078" s="90">
        <v>1380378</v>
      </c>
      <c r="G1078" s="90">
        <v>289500</v>
      </c>
      <c r="H1078" s="90">
        <v>976944</v>
      </c>
      <c r="I1078" s="90">
        <v>113934</v>
      </c>
      <c r="J1078" s="90"/>
      <c r="K1078" s="90"/>
      <c r="L1078" s="90">
        <v>860852.07</v>
      </c>
      <c r="M1078" s="90">
        <v>860852.07</v>
      </c>
      <c r="N1078" s="91">
        <v>153149.77</v>
      </c>
      <c r="O1078" s="91">
        <v>625802.36</v>
      </c>
      <c r="P1078" s="91">
        <v>81899.94</v>
      </c>
      <c r="Q1078" s="91"/>
      <c r="R1078" s="91"/>
    </row>
    <row r="1079" spans="1:18" s="27" customFormat="1" ht="12.75">
      <c r="A1079" s="93" t="s">
        <v>1367</v>
      </c>
      <c r="B1079" s="52">
        <v>200</v>
      </c>
      <c r="C1079" s="52" t="s">
        <v>2436</v>
      </c>
      <c r="D1079" s="86" t="str">
        <f t="shared" si="16"/>
        <v>000 0908 0000000 000 222</v>
      </c>
      <c r="E1079" s="89">
        <v>3084803.84</v>
      </c>
      <c r="F1079" s="90">
        <v>3084803.84</v>
      </c>
      <c r="G1079" s="90">
        <v>20000</v>
      </c>
      <c r="H1079" s="90">
        <v>1555790</v>
      </c>
      <c r="I1079" s="90">
        <v>547882</v>
      </c>
      <c r="J1079" s="90">
        <v>961131.84</v>
      </c>
      <c r="K1079" s="90"/>
      <c r="L1079" s="90">
        <v>1687879.65</v>
      </c>
      <c r="M1079" s="90">
        <v>1687879.65</v>
      </c>
      <c r="N1079" s="91"/>
      <c r="O1079" s="91">
        <v>1100912.27</v>
      </c>
      <c r="P1079" s="91">
        <v>149334.5</v>
      </c>
      <c r="Q1079" s="91">
        <v>437632.88</v>
      </c>
      <c r="R1079" s="91"/>
    </row>
    <row r="1080" spans="1:18" s="27" customFormat="1" ht="12.75">
      <c r="A1080" s="93" t="s">
        <v>1369</v>
      </c>
      <c r="B1080" s="52">
        <v>200</v>
      </c>
      <c r="C1080" s="52" t="s">
        <v>2437</v>
      </c>
      <c r="D1080" s="86" t="str">
        <f t="shared" si="16"/>
        <v>000 0908 0000000 000 223</v>
      </c>
      <c r="E1080" s="89">
        <v>76774642.93</v>
      </c>
      <c r="F1080" s="90">
        <v>76774642.93</v>
      </c>
      <c r="G1080" s="90">
        <v>2930770</v>
      </c>
      <c r="H1080" s="90">
        <v>50950160.88</v>
      </c>
      <c r="I1080" s="90">
        <v>22346158.89</v>
      </c>
      <c r="J1080" s="90">
        <v>547553.16</v>
      </c>
      <c r="K1080" s="90"/>
      <c r="L1080" s="90">
        <v>38702884.3</v>
      </c>
      <c r="M1080" s="90">
        <v>38702884.3</v>
      </c>
      <c r="N1080" s="91">
        <v>1521164.66</v>
      </c>
      <c r="O1080" s="91">
        <v>34088385.58</v>
      </c>
      <c r="P1080" s="91">
        <v>2886312.35</v>
      </c>
      <c r="Q1080" s="91">
        <v>207021.71</v>
      </c>
      <c r="R1080" s="91"/>
    </row>
    <row r="1081" spans="1:18" s="27" customFormat="1" ht="22.5">
      <c r="A1081" s="93" t="s">
        <v>1371</v>
      </c>
      <c r="B1081" s="52">
        <v>200</v>
      </c>
      <c r="C1081" s="52" t="s">
        <v>2438</v>
      </c>
      <c r="D1081" s="86" t="str">
        <f t="shared" si="16"/>
        <v>000 0908 0000000 000 224</v>
      </c>
      <c r="E1081" s="89">
        <v>1314400</v>
      </c>
      <c r="F1081" s="90">
        <v>1314400</v>
      </c>
      <c r="G1081" s="90">
        <v>160400</v>
      </c>
      <c r="H1081" s="90">
        <v>1104000</v>
      </c>
      <c r="I1081" s="90">
        <v>50000</v>
      </c>
      <c r="J1081" s="90"/>
      <c r="K1081" s="90"/>
      <c r="L1081" s="90">
        <v>172366.31</v>
      </c>
      <c r="M1081" s="90">
        <v>172366.31</v>
      </c>
      <c r="N1081" s="91">
        <v>106066.31</v>
      </c>
      <c r="O1081" s="91">
        <v>66300</v>
      </c>
      <c r="P1081" s="91"/>
      <c r="Q1081" s="91"/>
      <c r="R1081" s="91"/>
    </row>
    <row r="1082" spans="1:18" s="27" customFormat="1" ht="22.5">
      <c r="A1082" s="93" t="s">
        <v>1373</v>
      </c>
      <c r="B1082" s="52">
        <v>200</v>
      </c>
      <c r="C1082" s="52" t="s">
        <v>2439</v>
      </c>
      <c r="D1082" s="86" t="str">
        <f t="shared" si="16"/>
        <v>000 0908 0000000 000 225</v>
      </c>
      <c r="E1082" s="89">
        <v>25452942.63</v>
      </c>
      <c r="F1082" s="90">
        <v>25452942.63</v>
      </c>
      <c r="G1082" s="90">
        <v>4800230</v>
      </c>
      <c r="H1082" s="90">
        <v>19252243.45</v>
      </c>
      <c r="I1082" s="90">
        <v>778990.18</v>
      </c>
      <c r="J1082" s="90">
        <v>621479</v>
      </c>
      <c r="K1082" s="90"/>
      <c r="L1082" s="90">
        <v>10358945.58</v>
      </c>
      <c r="M1082" s="90">
        <v>10358945.58</v>
      </c>
      <c r="N1082" s="91">
        <v>3003390.34</v>
      </c>
      <c r="O1082" s="91">
        <v>6782429.45</v>
      </c>
      <c r="P1082" s="91">
        <v>337790.82</v>
      </c>
      <c r="Q1082" s="91">
        <v>235334.97</v>
      </c>
      <c r="R1082" s="91"/>
    </row>
    <row r="1083" spans="1:18" s="27" customFormat="1" ht="12.75">
      <c r="A1083" s="93" t="s">
        <v>1375</v>
      </c>
      <c r="B1083" s="52">
        <v>200</v>
      </c>
      <c r="C1083" s="52" t="s">
        <v>2440</v>
      </c>
      <c r="D1083" s="86" t="str">
        <f t="shared" si="16"/>
        <v>000 0908 0000000 000 226</v>
      </c>
      <c r="E1083" s="89">
        <v>69197001.3</v>
      </c>
      <c r="F1083" s="90">
        <v>69197001.3</v>
      </c>
      <c r="G1083" s="90">
        <v>23424450</v>
      </c>
      <c r="H1083" s="90">
        <v>29192640.28</v>
      </c>
      <c r="I1083" s="90">
        <v>11849879.65</v>
      </c>
      <c r="J1083" s="90">
        <v>4730031.37</v>
      </c>
      <c r="K1083" s="90"/>
      <c r="L1083" s="90">
        <v>40510599.23</v>
      </c>
      <c r="M1083" s="90">
        <v>40510599.23</v>
      </c>
      <c r="N1083" s="91">
        <v>15041841.03</v>
      </c>
      <c r="O1083" s="91">
        <v>14085579.78</v>
      </c>
      <c r="P1083" s="91">
        <v>8635292.17</v>
      </c>
      <c r="Q1083" s="91">
        <v>2747886.25</v>
      </c>
      <c r="R1083" s="91"/>
    </row>
    <row r="1084" spans="1:18" s="27" customFormat="1" ht="22.5">
      <c r="A1084" s="93" t="s">
        <v>1381</v>
      </c>
      <c r="B1084" s="52">
        <v>200</v>
      </c>
      <c r="C1084" s="52" t="s">
        <v>2441</v>
      </c>
      <c r="D1084" s="86" t="str">
        <f t="shared" si="16"/>
        <v>000 0908 0000000 000 240</v>
      </c>
      <c r="E1084" s="89">
        <v>374007360</v>
      </c>
      <c r="F1084" s="90">
        <v>374007360</v>
      </c>
      <c r="G1084" s="90">
        <v>354217800</v>
      </c>
      <c r="H1084" s="90">
        <v>14809560</v>
      </c>
      <c r="I1084" s="90">
        <v>4980000</v>
      </c>
      <c r="J1084" s="90"/>
      <c r="K1084" s="90"/>
      <c r="L1084" s="90">
        <v>313842623.43</v>
      </c>
      <c r="M1084" s="90">
        <v>313842623.43</v>
      </c>
      <c r="N1084" s="91">
        <v>299194268.64</v>
      </c>
      <c r="O1084" s="91">
        <v>11088753.46</v>
      </c>
      <c r="P1084" s="91">
        <v>3559601.33</v>
      </c>
      <c r="Q1084" s="91"/>
      <c r="R1084" s="91"/>
    </row>
    <row r="1085" spans="1:18" s="27" customFormat="1" ht="33.75">
      <c r="A1085" s="93" t="s">
        <v>1383</v>
      </c>
      <c r="B1085" s="52">
        <v>200</v>
      </c>
      <c r="C1085" s="52" t="s">
        <v>2442</v>
      </c>
      <c r="D1085" s="86" t="str">
        <f t="shared" si="16"/>
        <v>000 0908 0000000 000 241</v>
      </c>
      <c r="E1085" s="89">
        <v>3928000</v>
      </c>
      <c r="F1085" s="90">
        <v>3928000</v>
      </c>
      <c r="G1085" s="90"/>
      <c r="H1085" s="90">
        <v>3928000</v>
      </c>
      <c r="I1085" s="90"/>
      <c r="J1085" s="90"/>
      <c r="K1085" s="90"/>
      <c r="L1085" s="90">
        <v>2950855</v>
      </c>
      <c r="M1085" s="90">
        <v>2950855</v>
      </c>
      <c r="N1085" s="91"/>
      <c r="O1085" s="91">
        <v>2950855</v>
      </c>
      <c r="P1085" s="91"/>
      <c r="Q1085" s="91"/>
      <c r="R1085" s="91"/>
    </row>
    <row r="1086" spans="1:18" s="27" customFormat="1" ht="45">
      <c r="A1086" s="93" t="s">
        <v>1385</v>
      </c>
      <c r="B1086" s="52">
        <v>200</v>
      </c>
      <c r="C1086" s="52" t="s">
        <v>2443</v>
      </c>
      <c r="D1086" s="86" t="str">
        <f t="shared" si="16"/>
        <v>000 0908 0000000 000 242</v>
      </c>
      <c r="E1086" s="89">
        <v>370079360</v>
      </c>
      <c r="F1086" s="90">
        <v>370079360</v>
      </c>
      <c r="G1086" s="90">
        <v>354217800</v>
      </c>
      <c r="H1086" s="90">
        <v>10881560</v>
      </c>
      <c r="I1086" s="90">
        <v>4980000</v>
      </c>
      <c r="J1086" s="90"/>
      <c r="K1086" s="90"/>
      <c r="L1086" s="90">
        <v>310891768.43</v>
      </c>
      <c r="M1086" s="90">
        <v>310891768.43</v>
      </c>
      <c r="N1086" s="91">
        <v>299194268.64</v>
      </c>
      <c r="O1086" s="91">
        <v>8137898.46</v>
      </c>
      <c r="P1086" s="91">
        <v>3559601.33</v>
      </c>
      <c r="Q1086" s="91"/>
      <c r="R1086" s="91"/>
    </row>
    <row r="1087" spans="1:18" s="27" customFormat="1" ht="12.75">
      <c r="A1087" s="93" t="s">
        <v>1391</v>
      </c>
      <c r="B1087" s="52">
        <v>200</v>
      </c>
      <c r="C1087" s="52" t="s">
        <v>2444</v>
      </c>
      <c r="D1087" s="86" t="str">
        <f t="shared" si="16"/>
        <v>000 0908 0000000 000 260</v>
      </c>
      <c r="E1087" s="89">
        <v>8926.25</v>
      </c>
      <c r="F1087" s="90">
        <v>8926.25</v>
      </c>
      <c r="G1087" s="90"/>
      <c r="H1087" s="90">
        <v>8926.25</v>
      </c>
      <c r="I1087" s="90"/>
      <c r="J1087" s="90"/>
      <c r="K1087" s="90"/>
      <c r="L1087" s="90">
        <v>8926.25</v>
      </c>
      <c r="M1087" s="90">
        <v>8926.25</v>
      </c>
      <c r="N1087" s="91"/>
      <c r="O1087" s="91">
        <v>8926.25</v>
      </c>
      <c r="P1087" s="91"/>
      <c r="Q1087" s="91"/>
      <c r="R1087" s="91"/>
    </row>
    <row r="1088" spans="1:18" s="27" customFormat="1" ht="22.5">
      <c r="A1088" s="93" t="s">
        <v>1393</v>
      </c>
      <c r="B1088" s="52">
        <v>200</v>
      </c>
      <c r="C1088" s="52" t="s">
        <v>2445</v>
      </c>
      <c r="D1088" s="86" t="str">
        <f t="shared" si="16"/>
        <v>000 0908 0000000 000 262</v>
      </c>
      <c r="E1088" s="89">
        <v>8926.25</v>
      </c>
      <c r="F1088" s="90">
        <v>8926.25</v>
      </c>
      <c r="G1088" s="90"/>
      <c r="H1088" s="90">
        <v>8926.25</v>
      </c>
      <c r="I1088" s="90"/>
      <c r="J1088" s="90"/>
      <c r="K1088" s="90"/>
      <c r="L1088" s="90">
        <v>8926.25</v>
      </c>
      <c r="M1088" s="90">
        <v>8926.25</v>
      </c>
      <c r="N1088" s="91"/>
      <c r="O1088" s="91">
        <v>8926.25</v>
      </c>
      <c r="P1088" s="91"/>
      <c r="Q1088" s="91"/>
      <c r="R1088" s="91"/>
    </row>
    <row r="1089" spans="1:18" s="27" customFormat="1" ht="12.75">
      <c r="A1089" s="93" t="s">
        <v>1395</v>
      </c>
      <c r="B1089" s="52">
        <v>200</v>
      </c>
      <c r="C1089" s="52" t="s">
        <v>2446</v>
      </c>
      <c r="D1089" s="86" t="str">
        <f t="shared" si="16"/>
        <v>000 0908 0000000 000 290</v>
      </c>
      <c r="E1089" s="89">
        <v>108248363.1</v>
      </c>
      <c r="F1089" s="90">
        <v>108248363.1</v>
      </c>
      <c r="G1089" s="90">
        <v>61540158</v>
      </c>
      <c r="H1089" s="90">
        <v>33041952.17</v>
      </c>
      <c r="I1089" s="90">
        <v>10765923.06</v>
      </c>
      <c r="J1089" s="90">
        <v>2900329.87</v>
      </c>
      <c r="K1089" s="90"/>
      <c r="L1089" s="90">
        <v>69539829.42</v>
      </c>
      <c r="M1089" s="90">
        <v>69539829.42</v>
      </c>
      <c r="N1089" s="91">
        <v>39066292.01</v>
      </c>
      <c r="O1089" s="91">
        <v>21368459.71</v>
      </c>
      <c r="P1089" s="91">
        <v>7514686.91</v>
      </c>
      <c r="Q1089" s="91">
        <v>1590390.79</v>
      </c>
      <c r="R1089" s="91"/>
    </row>
    <row r="1090" spans="1:18" s="27" customFormat="1" ht="12.75">
      <c r="A1090" s="93" t="s">
        <v>1397</v>
      </c>
      <c r="B1090" s="52">
        <v>200</v>
      </c>
      <c r="C1090" s="52" t="s">
        <v>2447</v>
      </c>
      <c r="D1090" s="86" t="str">
        <f t="shared" si="16"/>
        <v>000 0908 0000000 000 300</v>
      </c>
      <c r="E1090" s="89">
        <v>179989136.26</v>
      </c>
      <c r="F1090" s="90">
        <v>179989136.26</v>
      </c>
      <c r="G1090" s="90">
        <v>77763282</v>
      </c>
      <c r="H1090" s="90">
        <v>55787320.38</v>
      </c>
      <c r="I1090" s="90">
        <v>42472491.88</v>
      </c>
      <c r="J1090" s="90">
        <v>3966042</v>
      </c>
      <c r="K1090" s="90"/>
      <c r="L1090" s="90">
        <v>45367282.43</v>
      </c>
      <c r="M1090" s="90">
        <v>45367282.43</v>
      </c>
      <c r="N1090" s="91">
        <v>11148699.76</v>
      </c>
      <c r="O1090" s="91">
        <v>24527487.88</v>
      </c>
      <c r="P1090" s="91">
        <v>7370032.76</v>
      </c>
      <c r="Q1090" s="91">
        <v>2321062.03</v>
      </c>
      <c r="R1090" s="91"/>
    </row>
    <row r="1091" spans="1:18" s="27" customFormat="1" ht="22.5">
      <c r="A1091" s="93" t="s">
        <v>1399</v>
      </c>
      <c r="B1091" s="52">
        <v>200</v>
      </c>
      <c r="C1091" s="52" t="s">
        <v>2448</v>
      </c>
      <c r="D1091" s="86" t="str">
        <f t="shared" si="16"/>
        <v>000 0908 0000000 000 310</v>
      </c>
      <c r="E1091" s="89">
        <v>166500210.52</v>
      </c>
      <c r="F1091" s="90">
        <v>166500210.52</v>
      </c>
      <c r="G1091" s="90">
        <v>75456642</v>
      </c>
      <c r="H1091" s="90">
        <v>51398430</v>
      </c>
      <c r="I1091" s="90">
        <v>38452898.52</v>
      </c>
      <c r="J1091" s="90">
        <v>1192240</v>
      </c>
      <c r="K1091" s="90"/>
      <c r="L1091" s="90">
        <v>36862016.21</v>
      </c>
      <c r="M1091" s="90">
        <v>36862016.21</v>
      </c>
      <c r="N1091" s="91">
        <v>10101671.22</v>
      </c>
      <c r="O1091" s="91">
        <v>21846610.25</v>
      </c>
      <c r="P1091" s="91">
        <v>4368924.24</v>
      </c>
      <c r="Q1091" s="91">
        <v>544810.5</v>
      </c>
      <c r="R1091" s="91"/>
    </row>
    <row r="1092" spans="1:18" s="27" customFormat="1" ht="22.5">
      <c r="A1092" s="93" t="s">
        <v>1405</v>
      </c>
      <c r="B1092" s="52">
        <v>200</v>
      </c>
      <c r="C1092" s="52" t="s">
        <v>2449</v>
      </c>
      <c r="D1092" s="86" t="str">
        <f t="shared" si="16"/>
        <v>000 0908 0000000 000 340</v>
      </c>
      <c r="E1092" s="89">
        <v>13488925.74</v>
      </c>
      <c r="F1092" s="90">
        <v>13488925.74</v>
      </c>
      <c r="G1092" s="90">
        <v>2306640</v>
      </c>
      <c r="H1092" s="90">
        <v>4388890.38</v>
      </c>
      <c r="I1092" s="90">
        <v>4019593.36</v>
      </c>
      <c r="J1092" s="90">
        <v>2773802</v>
      </c>
      <c r="K1092" s="90"/>
      <c r="L1092" s="90">
        <v>8505266.22</v>
      </c>
      <c r="M1092" s="90">
        <v>8505266.22</v>
      </c>
      <c r="N1092" s="91">
        <v>1047028.54</v>
      </c>
      <c r="O1092" s="91">
        <v>2680877.63</v>
      </c>
      <c r="P1092" s="91">
        <v>3001108.52</v>
      </c>
      <c r="Q1092" s="91">
        <v>1776251.53</v>
      </c>
      <c r="R1092" s="91"/>
    </row>
    <row r="1093" spans="1:18" s="27" customFormat="1" ht="33.75">
      <c r="A1093" s="93" t="s">
        <v>2450</v>
      </c>
      <c r="B1093" s="52">
        <v>200</v>
      </c>
      <c r="C1093" s="52" t="s">
        <v>2451</v>
      </c>
      <c r="D1093" s="86" t="str">
        <f t="shared" si="16"/>
        <v>000 0910 0000000 000 000</v>
      </c>
      <c r="E1093" s="89">
        <v>12032592522.94</v>
      </c>
      <c r="F1093" s="90">
        <v>2323387622.94</v>
      </c>
      <c r="G1093" s="90">
        <v>1860165696.49</v>
      </c>
      <c r="H1093" s="90">
        <v>450076063.53</v>
      </c>
      <c r="I1093" s="90">
        <v>13145862.92</v>
      </c>
      <c r="J1093" s="90"/>
      <c r="K1093" s="90">
        <v>9709204900</v>
      </c>
      <c r="L1093" s="90">
        <v>9402008235.59</v>
      </c>
      <c r="M1093" s="90">
        <v>1392945510.66</v>
      </c>
      <c r="N1093" s="91">
        <v>1098954471.64</v>
      </c>
      <c r="O1093" s="91">
        <v>285067863.88</v>
      </c>
      <c r="P1093" s="91">
        <v>8923175.14</v>
      </c>
      <c r="Q1093" s="91"/>
      <c r="R1093" s="91">
        <v>8009062724.93</v>
      </c>
    </row>
    <row r="1094" spans="1:18" s="27" customFormat="1" ht="12.75">
      <c r="A1094" s="93" t="s">
        <v>1353</v>
      </c>
      <c r="B1094" s="52">
        <v>200</v>
      </c>
      <c r="C1094" s="52" t="s">
        <v>2452</v>
      </c>
      <c r="D1094" s="86" t="str">
        <f t="shared" si="16"/>
        <v>000 0910 0000000 000 200</v>
      </c>
      <c r="E1094" s="89">
        <v>11182775330.64</v>
      </c>
      <c r="F1094" s="90">
        <v>1473570430.64</v>
      </c>
      <c r="G1094" s="90">
        <v>1161796286</v>
      </c>
      <c r="H1094" s="90">
        <v>300399913.53</v>
      </c>
      <c r="I1094" s="90">
        <v>11374231.11</v>
      </c>
      <c r="J1094" s="90"/>
      <c r="K1094" s="90">
        <v>9709204900</v>
      </c>
      <c r="L1094" s="90">
        <v>8871342796.08</v>
      </c>
      <c r="M1094" s="90">
        <v>862280071.15</v>
      </c>
      <c r="N1094" s="91">
        <v>669208078.71</v>
      </c>
      <c r="O1094" s="91">
        <v>185152279.06</v>
      </c>
      <c r="P1094" s="91">
        <v>7919713.38</v>
      </c>
      <c r="Q1094" s="91"/>
      <c r="R1094" s="91">
        <v>8009062724.93</v>
      </c>
    </row>
    <row r="1095" spans="1:18" s="27" customFormat="1" ht="22.5">
      <c r="A1095" s="93" t="s">
        <v>1355</v>
      </c>
      <c r="B1095" s="52">
        <v>200</v>
      </c>
      <c r="C1095" s="52" t="s">
        <v>2453</v>
      </c>
      <c r="D1095" s="86" t="str">
        <f aca="true" t="shared" si="17" ref="D1095:D1158">IF(OR(LEFT(C1095,5)="000 9",LEFT(C1095,5)="000 7"),"X",C1095)</f>
        <v>000 0910 0000000 000 210</v>
      </c>
      <c r="E1095" s="89">
        <v>683507644.38</v>
      </c>
      <c r="F1095" s="90">
        <v>683507644.38</v>
      </c>
      <c r="G1095" s="90">
        <v>493140529</v>
      </c>
      <c r="H1095" s="90">
        <v>182311936</v>
      </c>
      <c r="I1095" s="90">
        <v>8055179.38</v>
      </c>
      <c r="J1095" s="90"/>
      <c r="K1095" s="90"/>
      <c r="L1095" s="90">
        <v>471938204.7</v>
      </c>
      <c r="M1095" s="90">
        <v>471938204.7</v>
      </c>
      <c r="N1095" s="91">
        <v>334474125.54</v>
      </c>
      <c r="O1095" s="91">
        <v>131499746.84</v>
      </c>
      <c r="P1095" s="91">
        <v>5964332.32</v>
      </c>
      <c r="Q1095" s="91"/>
      <c r="R1095" s="91"/>
    </row>
    <row r="1096" spans="1:18" s="27" customFormat="1" ht="12.75">
      <c r="A1096" s="93" t="s">
        <v>1357</v>
      </c>
      <c r="B1096" s="52">
        <v>200</v>
      </c>
      <c r="C1096" s="52" t="s">
        <v>2454</v>
      </c>
      <c r="D1096" s="86" t="str">
        <f t="shared" si="17"/>
        <v>000 0910 0000000 000 211</v>
      </c>
      <c r="E1096" s="89">
        <v>546172733.6</v>
      </c>
      <c r="F1096" s="90">
        <v>546172733.6</v>
      </c>
      <c r="G1096" s="90">
        <v>395596259</v>
      </c>
      <c r="H1096" s="90">
        <v>144181406</v>
      </c>
      <c r="I1096" s="90">
        <v>6395068.6</v>
      </c>
      <c r="J1096" s="90"/>
      <c r="K1096" s="90"/>
      <c r="L1096" s="90">
        <v>377817477.94</v>
      </c>
      <c r="M1096" s="90">
        <v>377817477.94</v>
      </c>
      <c r="N1096" s="91">
        <v>268036040.95</v>
      </c>
      <c r="O1096" s="91">
        <v>105075478.07</v>
      </c>
      <c r="P1096" s="91">
        <v>4705958.92</v>
      </c>
      <c r="Q1096" s="91"/>
      <c r="R1096" s="91"/>
    </row>
    <row r="1097" spans="1:18" s="27" customFormat="1" ht="12.75">
      <c r="A1097" s="93" t="s">
        <v>1359</v>
      </c>
      <c r="B1097" s="52">
        <v>200</v>
      </c>
      <c r="C1097" s="52" t="s">
        <v>2455</v>
      </c>
      <c r="D1097" s="86" t="str">
        <f t="shared" si="17"/>
        <v>000 0910 0000000 000 212</v>
      </c>
      <c r="E1097" s="89">
        <v>1276291</v>
      </c>
      <c r="F1097" s="90">
        <v>1276291</v>
      </c>
      <c r="G1097" s="90">
        <v>1068841</v>
      </c>
      <c r="H1097" s="90">
        <v>195350</v>
      </c>
      <c r="I1097" s="90">
        <v>12100</v>
      </c>
      <c r="J1097" s="90"/>
      <c r="K1097" s="90"/>
      <c r="L1097" s="90">
        <v>545744.61</v>
      </c>
      <c r="M1097" s="90">
        <v>545744.61</v>
      </c>
      <c r="N1097" s="91">
        <v>455214.17</v>
      </c>
      <c r="O1097" s="91">
        <v>78430.44</v>
      </c>
      <c r="P1097" s="91">
        <v>12100</v>
      </c>
      <c r="Q1097" s="91"/>
      <c r="R1097" s="91"/>
    </row>
    <row r="1098" spans="1:18" s="27" customFormat="1" ht="12.75">
      <c r="A1098" s="93" t="s">
        <v>1361</v>
      </c>
      <c r="B1098" s="52">
        <v>200</v>
      </c>
      <c r="C1098" s="52" t="s">
        <v>2456</v>
      </c>
      <c r="D1098" s="86" t="str">
        <f t="shared" si="17"/>
        <v>000 0910 0000000 000 213</v>
      </c>
      <c r="E1098" s="89">
        <v>136058619.78</v>
      </c>
      <c r="F1098" s="90">
        <v>136058619.78</v>
      </c>
      <c r="G1098" s="90">
        <v>96475429</v>
      </c>
      <c r="H1098" s="90">
        <v>37935180</v>
      </c>
      <c r="I1098" s="90">
        <v>1648010.78</v>
      </c>
      <c r="J1098" s="90"/>
      <c r="K1098" s="90"/>
      <c r="L1098" s="90">
        <v>93574982.15</v>
      </c>
      <c r="M1098" s="90">
        <v>93574982.15</v>
      </c>
      <c r="N1098" s="91">
        <v>65982870.42</v>
      </c>
      <c r="O1098" s="91">
        <v>26345838.33</v>
      </c>
      <c r="P1098" s="91">
        <v>1246273.4</v>
      </c>
      <c r="Q1098" s="91"/>
      <c r="R1098" s="91"/>
    </row>
    <row r="1099" spans="1:18" s="27" customFormat="1" ht="12.75">
      <c r="A1099" s="93" t="s">
        <v>1363</v>
      </c>
      <c r="B1099" s="52">
        <v>200</v>
      </c>
      <c r="C1099" s="52" t="s">
        <v>2457</v>
      </c>
      <c r="D1099" s="86" t="str">
        <f t="shared" si="17"/>
        <v>000 0910 0000000 000 220</v>
      </c>
      <c r="E1099" s="89">
        <v>675594369.26</v>
      </c>
      <c r="F1099" s="90">
        <v>675594369.26</v>
      </c>
      <c r="G1099" s="90">
        <v>556456764</v>
      </c>
      <c r="H1099" s="90">
        <v>116033177.53</v>
      </c>
      <c r="I1099" s="90">
        <v>3104427.73</v>
      </c>
      <c r="J1099" s="90"/>
      <c r="K1099" s="90"/>
      <c r="L1099" s="90">
        <v>336383165.16</v>
      </c>
      <c r="M1099" s="90">
        <v>336383165.16</v>
      </c>
      <c r="N1099" s="91">
        <v>282116874.69</v>
      </c>
      <c r="O1099" s="91">
        <v>52460984.66</v>
      </c>
      <c r="P1099" s="91">
        <v>1805305.81</v>
      </c>
      <c r="Q1099" s="91"/>
      <c r="R1099" s="91"/>
    </row>
    <row r="1100" spans="1:18" s="27" customFormat="1" ht="12.75">
      <c r="A1100" s="93" t="s">
        <v>1365</v>
      </c>
      <c r="B1100" s="52">
        <v>200</v>
      </c>
      <c r="C1100" s="52" t="s">
        <v>2458</v>
      </c>
      <c r="D1100" s="86" t="str">
        <f t="shared" si="17"/>
        <v>000 0910 0000000 000 221</v>
      </c>
      <c r="E1100" s="89">
        <v>4516900.2</v>
      </c>
      <c r="F1100" s="90">
        <v>4516900.2</v>
      </c>
      <c r="G1100" s="90">
        <v>2316747</v>
      </c>
      <c r="H1100" s="90">
        <v>2061600</v>
      </c>
      <c r="I1100" s="90">
        <v>138553.2</v>
      </c>
      <c r="J1100" s="90"/>
      <c r="K1100" s="90"/>
      <c r="L1100" s="90">
        <v>2670375.25</v>
      </c>
      <c r="M1100" s="90">
        <v>2670375.25</v>
      </c>
      <c r="N1100" s="91">
        <v>1519428.93</v>
      </c>
      <c r="O1100" s="91">
        <v>1057010.93</v>
      </c>
      <c r="P1100" s="91">
        <v>93935.39</v>
      </c>
      <c r="Q1100" s="91"/>
      <c r="R1100" s="91"/>
    </row>
    <row r="1101" spans="1:18" s="27" customFormat="1" ht="12.75">
      <c r="A1101" s="93" t="s">
        <v>1367</v>
      </c>
      <c r="B1101" s="52">
        <v>200</v>
      </c>
      <c r="C1101" s="52" t="s">
        <v>2459</v>
      </c>
      <c r="D1101" s="86" t="str">
        <f t="shared" si="17"/>
        <v>000 0910 0000000 000 222</v>
      </c>
      <c r="E1101" s="89">
        <v>19055521.6</v>
      </c>
      <c r="F1101" s="90">
        <v>19055521.6</v>
      </c>
      <c r="G1101" s="90">
        <v>6835700</v>
      </c>
      <c r="H1101" s="90">
        <v>12155520</v>
      </c>
      <c r="I1101" s="90">
        <v>64301.6</v>
      </c>
      <c r="J1101" s="90"/>
      <c r="K1101" s="90"/>
      <c r="L1101" s="90">
        <v>11486218.92</v>
      </c>
      <c r="M1101" s="90">
        <v>11486218.92</v>
      </c>
      <c r="N1101" s="91">
        <v>2911453.89</v>
      </c>
      <c r="O1101" s="91">
        <v>8561910.63</v>
      </c>
      <c r="P1101" s="91">
        <v>12854.4</v>
      </c>
      <c r="Q1101" s="91"/>
      <c r="R1101" s="91"/>
    </row>
    <row r="1102" spans="1:18" s="27" customFormat="1" ht="12.75">
      <c r="A1102" s="93" t="s">
        <v>1369</v>
      </c>
      <c r="B1102" s="52">
        <v>200</v>
      </c>
      <c r="C1102" s="52" t="s">
        <v>2460</v>
      </c>
      <c r="D1102" s="86" t="str">
        <f t="shared" si="17"/>
        <v>000 0910 0000000 000 223</v>
      </c>
      <c r="E1102" s="89">
        <v>33030636.66</v>
      </c>
      <c r="F1102" s="90">
        <v>33030636.66</v>
      </c>
      <c r="G1102" s="90">
        <v>25006792</v>
      </c>
      <c r="H1102" s="90">
        <v>7898400</v>
      </c>
      <c r="I1102" s="90">
        <v>125444.66</v>
      </c>
      <c r="J1102" s="90"/>
      <c r="K1102" s="90"/>
      <c r="L1102" s="90">
        <v>13196849.42</v>
      </c>
      <c r="M1102" s="90">
        <v>13196849.42</v>
      </c>
      <c r="N1102" s="91">
        <v>8713434.09</v>
      </c>
      <c r="O1102" s="91">
        <v>4357970.67</v>
      </c>
      <c r="P1102" s="91">
        <v>125444.66</v>
      </c>
      <c r="Q1102" s="91"/>
      <c r="R1102" s="91"/>
    </row>
    <row r="1103" spans="1:18" s="27" customFormat="1" ht="22.5">
      <c r="A1103" s="93" t="s">
        <v>1371</v>
      </c>
      <c r="B1103" s="52">
        <v>200</v>
      </c>
      <c r="C1103" s="52" t="s">
        <v>2461</v>
      </c>
      <c r="D1103" s="86" t="str">
        <f t="shared" si="17"/>
        <v>000 0910 0000000 000 224</v>
      </c>
      <c r="E1103" s="89">
        <v>4445200</v>
      </c>
      <c r="F1103" s="90">
        <v>4445200</v>
      </c>
      <c r="G1103" s="90">
        <v>2945000</v>
      </c>
      <c r="H1103" s="90">
        <v>1500200</v>
      </c>
      <c r="I1103" s="90"/>
      <c r="J1103" s="90"/>
      <c r="K1103" s="90"/>
      <c r="L1103" s="90">
        <v>2591493.47</v>
      </c>
      <c r="M1103" s="90">
        <v>2591493.47</v>
      </c>
      <c r="N1103" s="91">
        <v>1477933.47</v>
      </c>
      <c r="O1103" s="91">
        <v>1113560</v>
      </c>
      <c r="P1103" s="91"/>
      <c r="Q1103" s="91"/>
      <c r="R1103" s="91"/>
    </row>
    <row r="1104" spans="1:18" s="27" customFormat="1" ht="22.5">
      <c r="A1104" s="93" t="s">
        <v>1373</v>
      </c>
      <c r="B1104" s="52">
        <v>200</v>
      </c>
      <c r="C1104" s="52" t="s">
        <v>2462</v>
      </c>
      <c r="D1104" s="86" t="str">
        <f t="shared" si="17"/>
        <v>000 0910 0000000 000 225</v>
      </c>
      <c r="E1104" s="89">
        <v>101912948.84</v>
      </c>
      <c r="F1104" s="90">
        <v>101912948.84</v>
      </c>
      <c r="G1104" s="90">
        <v>56963400</v>
      </c>
      <c r="H1104" s="90">
        <v>44229102.43</v>
      </c>
      <c r="I1104" s="90">
        <v>720446.41</v>
      </c>
      <c r="J1104" s="90"/>
      <c r="K1104" s="90"/>
      <c r="L1104" s="90">
        <v>16676249.71</v>
      </c>
      <c r="M1104" s="90">
        <v>16676249.71</v>
      </c>
      <c r="N1104" s="91">
        <v>4863072.36</v>
      </c>
      <c r="O1104" s="91">
        <v>11579974.81</v>
      </c>
      <c r="P1104" s="91">
        <v>233202.54</v>
      </c>
      <c r="Q1104" s="91"/>
      <c r="R1104" s="91"/>
    </row>
    <row r="1105" spans="1:18" s="27" customFormat="1" ht="12.75">
      <c r="A1105" s="93" t="s">
        <v>1375</v>
      </c>
      <c r="B1105" s="52">
        <v>200</v>
      </c>
      <c r="C1105" s="52" t="s">
        <v>2463</v>
      </c>
      <c r="D1105" s="86" t="str">
        <f t="shared" si="17"/>
        <v>000 0910 0000000 000 226</v>
      </c>
      <c r="E1105" s="89">
        <v>512633161.96</v>
      </c>
      <c r="F1105" s="90">
        <v>512633161.96</v>
      </c>
      <c r="G1105" s="90">
        <v>462389125</v>
      </c>
      <c r="H1105" s="90">
        <v>48188355.1</v>
      </c>
      <c r="I1105" s="90">
        <v>2055681.86</v>
      </c>
      <c r="J1105" s="90"/>
      <c r="K1105" s="90"/>
      <c r="L1105" s="90">
        <v>289761978.39</v>
      </c>
      <c r="M1105" s="90">
        <v>289761978.39</v>
      </c>
      <c r="N1105" s="91">
        <v>262631551.95</v>
      </c>
      <c r="O1105" s="91">
        <v>25790557.62</v>
      </c>
      <c r="P1105" s="91">
        <v>1339868.82</v>
      </c>
      <c r="Q1105" s="91"/>
      <c r="R1105" s="91"/>
    </row>
    <row r="1106" spans="1:18" s="27" customFormat="1" ht="22.5">
      <c r="A1106" s="93" t="s">
        <v>1381</v>
      </c>
      <c r="B1106" s="52">
        <v>200</v>
      </c>
      <c r="C1106" s="52" t="s">
        <v>2464</v>
      </c>
      <c r="D1106" s="86" t="str">
        <f t="shared" si="17"/>
        <v>000 0910 0000000 000 240</v>
      </c>
      <c r="E1106" s="89">
        <v>1000000</v>
      </c>
      <c r="F1106" s="90">
        <v>1000000</v>
      </c>
      <c r="G1106" s="90">
        <v>1000000</v>
      </c>
      <c r="H1106" s="90"/>
      <c r="I1106" s="90"/>
      <c r="J1106" s="90"/>
      <c r="K1106" s="90"/>
      <c r="L1106" s="90"/>
      <c r="M1106" s="90"/>
      <c r="N1106" s="91"/>
      <c r="O1106" s="91"/>
      <c r="P1106" s="91"/>
      <c r="Q1106" s="91"/>
      <c r="R1106" s="91"/>
    </row>
    <row r="1107" spans="1:18" s="27" customFormat="1" ht="45">
      <c r="A1107" s="93" t="s">
        <v>1385</v>
      </c>
      <c r="B1107" s="52">
        <v>200</v>
      </c>
      <c r="C1107" s="52" t="s">
        <v>2465</v>
      </c>
      <c r="D1107" s="86" t="str">
        <f t="shared" si="17"/>
        <v>000 0910 0000000 000 242</v>
      </c>
      <c r="E1107" s="89">
        <v>1000000</v>
      </c>
      <c r="F1107" s="90">
        <v>1000000</v>
      </c>
      <c r="G1107" s="90">
        <v>1000000</v>
      </c>
      <c r="H1107" s="90"/>
      <c r="I1107" s="90"/>
      <c r="J1107" s="90"/>
      <c r="K1107" s="90"/>
      <c r="L1107" s="90"/>
      <c r="M1107" s="90"/>
      <c r="N1107" s="91"/>
      <c r="O1107" s="91"/>
      <c r="P1107" s="91"/>
      <c r="Q1107" s="91"/>
      <c r="R1107" s="91"/>
    </row>
    <row r="1108" spans="1:18" s="27" customFormat="1" ht="12.75">
      <c r="A1108" s="93" t="s">
        <v>1391</v>
      </c>
      <c r="B1108" s="52">
        <v>200</v>
      </c>
      <c r="C1108" s="52" t="s">
        <v>2466</v>
      </c>
      <c r="D1108" s="86" t="str">
        <f t="shared" si="17"/>
        <v>000 0910 0000000 000 260</v>
      </c>
      <c r="E1108" s="89">
        <v>9709235500</v>
      </c>
      <c r="F1108" s="90">
        <v>30600</v>
      </c>
      <c r="G1108" s="90">
        <v>20000</v>
      </c>
      <c r="H1108" s="90">
        <v>10600</v>
      </c>
      <c r="I1108" s="90"/>
      <c r="J1108" s="90"/>
      <c r="K1108" s="90">
        <v>9709204900</v>
      </c>
      <c r="L1108" s="90">
        <v>8009080704.34</v>
      </c>
      <c r="M1108" s="90">
        <v>17979.41</v>
      </c>
      <c r="N1108" s="91">
        <v>12579.41</v>
      </c>
      <c r="O1108" s="91">
        <v>5400</v>
      </c>
      <c r="P1108" s="91"/>
      <c r="Q1108" s="91"/>
      <c r="R1108" s="91">
        <v>8009062724.93</v>
      </c>
    </row>
    <row r="1109" spans="1:18" s="27" customFormat="1" ht="33.75">
      <c r="A1109" s="93" t="s">
        <v>2467</v>
      </c>
      <c r="B1109" s="52">
        <v>200</v>
      </c>
      <c r="C1109" s="52" t="s">
        <v>2468</v>
      </c>
      <c r="D1109" s="86" t="str">
        <f t="shared" si="17"/>
        <v>000 0910 0000000 000 261</v>
      </c>
      <c r="E1109" s="89">
        <v>9709204900</v>
      </c>
      <c r="F1109" s="90"/>
      <c r="G1109" s="90"/>
      <c r="H1109" s="90"/>
      <c r="I1109" s="90"/>
      <c r="J1109" s="90"/>
      <c r="K1109" s="90">
        <v>9709204900</v>
      </c>
      <c r="L1109" s="90">
        <v>8009062724.93</v>
      </c>
      <c r="M1109" s="90"/>
      <c r="N1109" s="91"/>
      <c r="O1109" s="91"/>
      <c r="P1109" s="91"/>
      <c r="Q1109" s="91"/>
      <c r="R1109" s="91">
        <v>8009062724.93</v>
      </c>
    </row>
    <row r="1110" spans="1:18" s="27" customFormat="1" ht="22.5">
      <c r="A1110" s="93" t="s">
        <v>1393</v>
      </c>
      <c r="B1110" s="52">
        <v>200</v>
      </c>
      <c r="C1110" s="52" t="s">
        <v>2469</v>
      </c>
      <c r="D1110" s="86" t="str">
        <f t="shared" si="17"/>
        <v>000 0910 0000000 000 262</v>
      </c>
      <c r="E1110" s="89">
        <v>30600</v>
      </c>
      <c r="F1110" s="90">
        <v>30600</v>
      </c>
      <c r="G1110" s="90">
        <v>20000</v>
      </c>
      <c r="H1110" s="90">
        <v>10600</v>
      </c>
      <c r="I1110" s="90"/>
      <c r="J1110" s="90"/>
      <c r="K1110" s="90"/>
      <c r="L1110" s="90">
        <v>17979.41</v>
      </c>
      <c r="M1110" s="90">
        <v>17979.41</v>
      </c>
      <c r="N1110" s="91">
        <v>12579.41</v>
      </c>
      <c r="O1110" s="91">
        <v>5400</v>
      </c>
      <c r="P1110" s="91"/>
      <c r="Q1110" s="91"/>
      <c r="R1110" s="91"/>
    </row>
    <row r="1111" spans="1:18" s="27" customFormat="1" ht="12.75">
      <c r="A1111" s="93" t="s">
        <v>1395</v>
      </c>
      <c r="B1111" s="52">
        <v>200</v>
      </c>
      <c r="C1111" s="52" t="s">
        <v>2470</v>
      </c>
      <c r="D1111" s="86" t="str">
        <f t="shared" si="17"/>
        <v>000 0910 0000000 000 290</v>
      </c>
      <c r="E1111" s="89">
        <v>113437817</v>
      </c>
      <c r="F1111" s="90">
        <v>113437817</v>
      </c>
      <c r="G1111" s="90">
        <v>111178993</v>
      </c>
      <c r="H1111" s="90">
        <v>2044200</v>
      </c>
      <c r="I1111" s="90">
        <v>214624</v>
      </c>
      <c r="J1111" s="90"/>
      <c r="K1111" s="90"/>
      <c r="L1111" s="90">
        <v>53940721.88</v>
      </c>
      <c r="M1111" s="90">
        <v>53940721.88</v>
      </c>
      <c r="N1111" s="91">
        <v>52604499.07</v>
      </c>
      <c r="O1111" s="91">
        <v>1186147.56</v>
      </c>
      <c r="P1111" s="91">
        <v>150075.25</v>
      </c>
      <c r="Q1111" s="91"/>
      <c r="R1111" s="91"/>
    </row>
    <row r="1112" spans="1:18" s="27" customFormat="1" ht="12.75">
      <c r="A1112" s="93" t="s">
        <v>1397</v>
      </c>
      <c r="B1112" s="52">
        <v>200</v>
      </c>
      <c r="C1112" s="52" t="s">
        <v>2471</v>
      </c>
      <c r="D1112" s="86" t="str">
        <f t="shared" si="17"/>
        <v>000 0910 0000000 000 300</v>
      </c>
      <c r="E1112" s="89">
        <v>849817192.3</v>
      </c>
      <c r="F1112" s="90">
        <v>849817192.3</v>
      </c>
      <c r="G1112" s="90">
        <v>698369410.49</v>
      </c>
      <c r="H1112" s="90">
        <v>149676150</v>
      </c>
      <c r="I1112" s="90">
        <v>1771631.81</v>
      </c>
      <c r="J1112" s="90"/>
      <c r="K1112" s="90"/>
      <c r="L1112" s="90">
        <v>530665439.51</v>
      </c>
      <c r="M1112" s="90">
        <v>530665439.51</v>
      </c>
      <c r="N1112" s="91">
        <v>429746392.93</v>
      </c>
      <c r="O1112" s="91">
        <v>99915584.82</v>
      </c>
      <c r="P1112" s="91">
        <v>1003461.76</v>
      </c>
      <c r="Q1112" s="91"/>
      <c r="R1112" s="91"/>
    </row>
    <row r="1113" spans="1:18" s="27" customFormat="1" ht="22.5">
      <c r="A1113" s="93" t="s">
        <v>1399</v>
      </c>
      <c r="B1113" s="52">
        <v>200</v>
      </c>
      <c r="C1113" s="52" t="s">
        <v>2472</v>
      </c>
      <c r="D1113" s="86" t="str">
        <f t="shared" si="17"/>
        <v>000 0910 0000000 000 310</v>
      </c>
      <c r="E1113" s="89">
        <v>392848917.6</v>
      </c>
      <c r="F1113" s="90">
        <v>392848917.6</v>
      </c>
      <c r="G1113" s="90">
        <v>266347087.49</v>
      </c>
      <c r="H1113" s="90">
        <v>125703350</v>
      </c>
      <c r="I1113" s="90">
        <v>798480.11</v>
      </c>
      <c r="J1113" s="90"/>
      <c r="K1113" s="90"/>
      <c r="L1113" s="90">
        <v>253054349.61</v>
      </c>
      <c r="M1113" s="90">
        <v>253054349.61</v>
      </c>
      <c r="N1113" s="91">
        <v>169603846.02</v>
      </c>
      <c r="O1113" s="91">
        <v>83014544.48</v>
      </c>
      <c r="P1113" s="91">
        <v>435959.11</v>
      </c>
      <c r="Q1113" s="91"/>
      <c r="R1113" s="91"/>
    </row>
    <row r="1114" spans="1:18" s="27" customFormat="1" ht="22.5">
      <c r="A1114" s="93" t="s">
        <v>1405</v>
      </c>
      <c r="B1114" s="52">
        <v>200</v>
      </c>
      <c r="C1114" s="52" t="s">
        <v>2473</v>
      </c>
      <c r="D1114" s="86" t="str">
        <f t="shared" si="17"/>
        <v>000 0910 0000000 000 340</v>
      </c>
      <c r="E1114" s="89">
        <v>456968274.7</v>
      </c>
      <c r="F1114" s="90">
        <v>456968274.7</v>
      </c>
      <c r="G1114" s="90">
        <v>432022323</v>
      </c>
      <c r="H1114" s="90">
        <v>23972800</v>
      </c>
      <c r="I1114" s="90">
        <v>973151.7</v>
      </c>
      <c r="J1114" s="90"/>
      <c r="K1114" s="90"/>
      <c r="L1114" s="90">
        <v>277611089.9</v>
      </c>
      <c r="M1114" s="90">
        <v>277611089.9</v>
      </c>
      <c r="N1114" s="91">
        <v>260142546.91</v>
      </c>
      <c r="O1114" s="91">
        <v>16901040.34</v>
      </c>
      <c r="P1114" s="91">
        <v>567502.65</v>
      </c>
      <c r="Q1114" s="91"/>
      <c r="R1114" s="91"/>
    </row>
    <row r="1115" spans="1:18" s="27" customFormat="1" ht="12.75">
      <c r="A1115" s="93" t="s">
        <v>2474</v>
      </c>
      <c r="B1115" s="52">
        <v>200</v>
      </c>
      <c r="C1115" s="52" t="s">
        <v>2475</v>
      </c>
      <c r="D1115" s="86" t="str">
        <f t="shared" si="17"/>
        <v>000 1000 0000000 000 000</v>
      </c>
      <c r="E1115" s="89">
        <v>32187811234.75</v>
      </c>
      <c r="F1115" s="90">
        <v>32187811234.75</v>
      </c>
      <c r="G1115" s="90">
        <v>26843536773.46</v>
      </c>
      <c r="H1115" s="90">
        <v>3518522924.93</v>
      </c>
      <c r="I1115" s="90">
        <v>1819797447.3</v>
      </c>
      <c r="J1115" s="90">
        <v>5954089.06</v>
      </c>
      <c r="K1115" s="90"/>
      <c r="L1115" s="90">
        <v>20828845191.44</v>
      </c>
      <c r="M1115" s="90">
        <v>20828845191.44</v>
      </c>
      <c r="N1115" s="91">
        <v>17769862627.64</v>
      </c>
      <c r="O1115" s="91">
        <v>1945745700.42</v>
      </c>
      <c r="P1115" s="91">
        <v>1111157569.77</v>
      </c>
      <c r="Q1115" s="91">
        <v>2079293.61</v>
      </c>
      <c r="R1115" s="91"/>
    </row>
    <row r="1116" spans="1:18" s="27" customFormat="1" ht="12.75">
      <c r="A1116" s="93" t="s">
        <v>1353</v>
      </c>
      <c r="B1116" s="52">
        <v>200</v>
      </c>
      <c r="C1116" s="52" t="s">
        <v>2476</v>
      </c>
      <c r="D1116" s="86" t="str">
        <f t="shared" si="17"/>
        <v>000 1000 0000000 000 200</v>
      </c>
      <c r="E1116" s="89">
        <v>31602657815.65</v>
      </c>
      <c r="F1116" s="90">
        <v>31602657815.65</v>
      </c>
      <c r="G1116" s="90">
        <v>26395203609.7</v>
      </c>
      <c r="H1116" s="90">
        <v>3416463658.28</v>
      </c>
      <c r="I1116" s="90">
        <v>1785226958.61</v>
      </c>
      <c r="J1116" s="90">
        <v>5763589.06</v>
      </c>
      <c r="K1116" s="90"/>
      <c r="L1116" s="90">
        <v>20469466864.86</v>
      </c>
      <c r="M1116" s="90">
        <v>20469466864.86</v>
      </c>
      <c r="N1116" s="91">
        <v>17480704475.76</v>
      </c>
      <c r="O1116" s="91">
        <v>1895858525.58</v>
      </c>
      <c r="P1116" s="91">
        <v>1090871533.68</v>
      </c>
      <c r="Q1116" s="91">
        <v>2032329.84</v>
      </c>
      <c r="R1116" s="91"/>
    </row>
    <row r="1117" spans="1:18" s="27" customFormat="1" ht="22.5">
      <c r="A1117" s="93" t="s">
        <v>1355</v>
      </c>
      <c r="B1117" s="52">
        <v>200</v>
      </c>
      <c r="C1117" s="52" t="s">
        <v>2477</v>
      </c>
      <c r="D1117" s="86" t="str">
        <f t="shared" si="17"/>
        <v>000 1000 0000000 000 210</v>
      </c>
      <c r="E1117" s="89">
        <v>2955926950.93</v>
      </c>
      <c r="F1117" s="90">
        <v>2955926950.93</v>
      </c>
      <c r="G1117" s="90">
        <v>1976211734.07</v>
      </c>
      <c r="H1117" s="90">
        <v>667293008.79</v>
      </c>
      <c r="I1117" s="90">
        <v>312422208.07</v>
      </c>
      <c r="J1117" s="90"/>
      <c r="K1117" s="90"/>
      <c r="L1117" s="90">
        <v>2074384804.04</v>
      </c>
      <c r="M1117" s="90">
        <v>2074384804.04</v>
      </c>
      <c r="N1117" s="91">
        <v>1362785750.01</v>
      </c>
      <c r="O1117" s="91">
        <v>489574961.55</v>
      </c>
      <c r="P1117" s="91">
        <v>222024092.48</v>
      </c>
      <c r="Q1117" s="91"/>
      <c r="R1117" s="91"/>
    </row>
    <row r="1118" spans="1:18" s="27" customFormat="1" ht="12.75">
      <c r="A1118" s="93" t="s">
        <v>1357</v>
      </c>
      <c r="B1118" s="52">
        <v>200</v>
      </c>
      <c r="C1118" s="52" t="s">
        <v>2478</v>
      </c>
      <c r="D1118" s="86" t="str">
        <f t="shared" si="17"/>
        <v>000 1000 0000000 000 211</v>
      </c>
      <c r="E1118" s="89">
        <v>2341514842.94</v>
      </c>
      <c r="F1118" s="90">
        <v>2341514842.94</v>
      </c>
      <c r="G1118" s="90">
        <v>1564685689.21</v>
      </c>
      <c r="H1118" s="90">
        <v>529067340.63</v>
      </c>
      <c r="I1118" s="90">
        <v>247761813.1</v>
      </c>
      <c r="J1118" s="90"/>
      <c r="K1118" s="90"/>
      <c r="L1118" s="90">
        <v>1650160663.74</v>
      </c>
      <c r="M1118" s="90">
        <v>1650160663.74</v>
      </c>
      <c r="N1118" s="91">
        <v>1082420049.24</v>
      </c>
      <c r="O1118" s="91">
        <v>391227651.4</v>
      </c>
      <c r="P1118" s="91">
        <v>176512963.1</v>
      </c>
      <c r="Q1118" s="91"/>
      <c r="R1118" s="91"/>
    </row>
    <row r="1119" spans="1:18" s="27" customFormat="1" ht="12.75">
      <c r="A1119" s="93" t="s">
        <v>1359</v>
      </c>
      <c r="B1119" s="52">
        <v>200</v>
      </c>
      <c r="C1119" s="52" t="s">
        <v>2479</v>
      </c>
      <c r="D1119" s="86" t="str">
        <f t="shared" si="17"/>
        <v>000 1000 0000000 000 212</v>
      </c>
      <c r="E1119" s="89">
        <v>2155096.25</v>
      </c>
      <c r="F1119" s="90">
        <v>2155096.25</v>
      </c>
      <c r="G1119" s="90">
        <v>1508906.03</v>
      </c>
      <c r="H1119" s="90">
        <v>336600</v>
      </c>
      <c r="I1119" s="90">
        <v>309590.22</v>
      </c>
      <c r="J1119" s="90"/>
      <c r="K1119" s="90"/>
      <c r="L1119" s="90">
        <v>953101.76</v>
      </c>
      <c r="M1119" s="90">
        <v>953101.76</v>
      </c>
      <c r="N1119" s="91">
        <v>697127.84</v>
      </c>
      <c r="O1119" s="91">
        <v>162353.18</v>
      </c>
      <c r="P1119" s="91">
        <v>93620.74</v>
      </c>
      <c r="Q1119" s="91"/>
      <c r="R1119" s="91"/>
    </row>
    <row r="1120" spans="1:18" s="27" customFormat="1" ht="12.75">
      <c r="A1120" s="93" t="s">
        <v>1361</v>
      </c>
      <c r="B1120" s="52">
        <v>200</v>
      </c>
      <c r="C1120" s="52" t="s">
        <v>2480</v>
      </c>
      <c r="D1120" s="86" t="str">
        <f t="shared" si="17"/>
        <v>000 1000 0000000 000 213</v>
      </c>
      <c r="E1120" s="89">
        <v>612257011.74</v>
      </c>
      <c r="F1120" s="90">
        <v>612257011.74</v>
      </c>
      <c r="G1120" s="90">
        <v>410017138.83</v>
      </c>
      <c r="H1120" s="90">
        <v>137889068.16</v>
      </c>
      <c r="I1120" s="90">
        <v>64350804.75</v>
      </c>
      <c r="J1120" s="90"/>
      <c r="K1120" s="90"/>
      <c r="L1120" s="90">
        <v>423271038.54</v>
      </c>
      <c r="M1120" s="90">
        <v>423271038.54</v>
      </c>
      <c r="N1120" s="91">
        <v>279668572.93</v>
      </c>
      <c r="O1120" s="91">
        <v>98184956.97</v>
      </c>
      <c r="P1120" s="91">
        <v>45417508.64</v>
      </c>
      <c r="Q1120" s="91"/>
      <c r="R1120" s="91"/>
    </row>
    <row r="1121" spans="1:18" s="27" customFormat="1" ht="12.75">
      <c r="A1121" s="93" t="s">
        <v>1363</v>
      </c>
      <c r="B1121" s="52">
        <v>200</v>
      </c>
      <c r="C1121" s="52" t="s">
        <v>2481</v>
      </c>
      <c r="D1121" s="86" t="str">
        <f t="shared" si="17"/>
        <v>000 1000 0000000 000 220</v>
      </c>
      <c r="E1121" s="89">
        <v>841615194.67</v>
      </c>
      <c r="F1121" s="90">
        <v>841615194.67</v>
      </c>
      <c r="G1121" s="90">
        <v>438745657.15</v>
      </c>
      <c r="H1121" s="90">
        <v>249718611.17</v>
      </c>
      <c r="I1121" s="90">
        <v>151121744.35</v>
      </c>
      <c r="J1121" s="90">
        <v>2029182</v>
      </c>
      <c r="K1121" s="90"/>
      <c r="L1121" s="90">
        <v>417109527.95</v>
      </c>
      <c r="M1121" s="90">
        <v>417109527.95</v>
      </c>
      <c r="N1121" s="91">
        <v>176230879.56</v>
      </c>
      <c r="O1121" s="91">
        <v>146208518.68</v>
      </c>
      <c r="P1121" s="91">
        <v>93288819.61</v>
      </c>
      <c r="Q1121" s="91">
        <v>1381310.1</v>
      </c>
      <c r="R1121" s="91"/>
    </row>
    <row r="1122" spans="1:18" s="27" customFormat="1" ht="12.75">
      <c r="A1122" s="93" t="s">
        <v>1365</v>
      </c>
      <c r="B1122" s="52">
        <v>200</v>
      </c>
      <c r="C1122" s="52" t="s">
        <v>2482</v>
      </c>
      <c r="D1122" s="86" t="str">
        <f t="shared" si="17"/>
        <v>000 1000 0000000 000 221</v>
      </c>
      <c r="E1122" s="89">
        <v>24006302.63</v>
      </c>
      <c r="F1122" s="90">
        <v>24006302.63</v>
      </c>
      <c r="G1122" s="90">
        <v>9875142.69</v>
      </c>
      <c r="H1122" s="90">
        <v>9541746.21</v>
      </c>
      <c r="I1122" s="90">
        <v>4589413.73</v>
      </c>
      <c r="J1122" s="90"/>
      <c r="K1122" s="90"/>
      <c r="L1122" s="90">
        <v>14783694.72</v>
      </c>
      <c r="M1122" s="90">
        <v>14783694.72</v>
      </c>
      <c r="N1122" s="91">
        <v>6174880.25</v>
      </c>
      <c r="O1122" s="91">
        <v>5710884.42</v>
      </c>
      <c r="P1122" s="91">
        <v>2897930.05</v>
      </c>
      <c r="Q1122" s="91"/>
      <c r="R1122" s="91"/>
    </row>
    <row r="1123" spans="1:18" s="27" customFormat="1" ht="12.75">
      <c r="A1123" s="93" t="s">
        <v>1367</v>
      </c>
      <c r="B1123" s="52">
        <v>200</v>
      </c>
      <c r="C1123" s="52" t="s">
        <v>2483</v>
      </c>
      <c r="D1123" s="86" t="str">
        <f t="shared" si="17"/>
        <v>000 1000 0000000 000 222</v>
      </c>
      <c r="E1123" s="89">
        <v>15497557.96</v>
      </c>
      <c r="F1123" s="90">
        <v>15497557.96</v>
      </c>
      <c r="G1123" s="90">
        <v>14130751.9</v>
      </c>
      <c r="H1123" s="90">
        <v>1043528</v>
      </c>
      <c r="I1123" s="90">
        <v>323278.06</v>
      </c>
      <c r="J1123" s="90"/>
      <c r="K1123" s="90"/>
      <c r="L1123" s="90">
        <v>9707437.45</v>
      </c>
      <c r="M1123" s="90">
        <v>9707437.45</v>
      </c>
      <c r="N1123" s="91">
        <v>9116292.73</v>
      </c>
      <c r="O1123" s="91">
        <v>476520.85</v>
      </c>
      <c r="P1123" s="91">
        <v>114623.87</v>
      </c>
      <c r="Q1123" s="91"/>
      <c r="R1123" s="91"/>
    </row>
    <row r="1124" spans="1:18" s="27" customFormat="1" ht="12.75">
      <c r="A1124" s="93" t="s">
        <v>1369</v>
      </c>
      <c r="B1124" s="52">
        <v>200</v>
      </c>
      <c r="C1124" s="52" t="s">
        <v>2484</v>
      </c>
      <c r="D1124" s="86" t="str">
        <f t="shared" si="17"/>
        <v>000 1000 0000000 000 223</v>
      </c>
      <c r="E1124" s="89">
        <v>156790014.56</v>
      </c>
      <c r="F1124" s="90">
        <v>156790014.56</v>
      </c>
      <c r="G1124" s="90">
        <v>111091072.16</v>
      </c>
      <c r="H1124" s="90">
        <v>34162694.83</v>
      </c>
      <c r="I1124" s="90">
        <v>11536247.57</v>
      </c>
      <c r="J1124" s="90"/>
      <c r="K1124" s="90"/>
      <c r="L1124" s="90">
        <v>95835048.29</v>
      </c>
      <c r="M1124" s="90">
        <v>95835048.29</v>
      </c>
      <c r="N1124" s="91">
        <v>68526958.26</v>
      </c>
      <c r="O1124" s="91">
        <v>20395679.86</v>
      </c>
      <c r="P1124" s="91">
        <v>6912410.17</v>
      </c>
      <c r="Q1124" s="91"/>
      <c r="R1124" s="91"/>
    </row>
    <row r="1125" spans="1:18" s="27" customFormat="1" ht="22.5">
      <c r="A1125" s="93" t="s">
        <v>1371</v>
      </c>
      <c r="B1125" s="52">
        <v>200</v>
      </c>
      <c r="C1125" s="52" t="s">
        <v>2485</v>
      </c>
      <c r="D1125" s="86" t="str">
        <f t="shared" si="17"/>
        <v>000 1000 0000000 000 224</v>
      </c>
      <c r="E1125" s="89">
        <v>7760863.12</v>
      </c>
      <c r="F1125" s="90">
        <v>7760863.12</v>
      </c>
      <c r="G1125" s="90">
        <v>3648602</v>
      </c>
      <c r="H1125" s="90">
        <v>2843975</v>
      </c>
      <c r="I1125" s="90">
        <v>1268286.12</v>
      </c>
      <c r="J1125" s="90"/>
      <c r="K1125" s="90"/>
      <c r="L1125" s="90">
        <v>5808610.68</v>
      </c>
      <c r="M1125" s="90">
        <v>5808610.68</v>
      </c>
      <c r="N1125" s="91">
        <v>2310200.26</v>
      </c>
      <c r="O1125" s="91">
        <v>2714300.25</v>
      </c>
      <c r="P1125" s="91">
        <v>784110.17</v>
      </c>
      <c r="Q1125" s="91"/>
      <c r="R1125" s="91"/>
    </row>
    <row r="1126" spans="1:18" s="27" customFormat="1" ht="22.5">
      <c r="A1126" s="93" t="s">
        <v>1373</v>
      </c>
      <c r="B1126" s="52">
        <v>200</v>
      </c>
      <c r="C1126" s="52" t="s">
        <v>2486</v>
      </c>
      <c r="D1126" s="86" t="str">
        <f t="shared" si="17"/>
        <v>000 1000 0000000 000 225</v>
      </c>
      <c r="E1126" s="89">
        <v>238965902.27</v>
      </c>
      <c r="F1126" s="90">
        <v>238965902.27</v>
      </c>
      <c r="G1126" s="90">
        <v>179377402.46</v>
      </c>
      <c r="H1126" s="90">
        <v>51981559.62</v>
      </c>
      <c r="I1126" s="90">
        <v>7584940.19</v>
      </c>
      <c r="J1126" s="90">
        <v>22000</v>
      </c>
      <c r="K1126" s="90"/>
      <c r="L1126" s="90">
        <v>57087543.18</v>
      </c>
      <c r="M1126" s="90">
        <v>57087543.18</v>
      </c>
      <c r="N1126" s="91">
        <v>34387698.78</v>
      </c>
      <c r="O1126" s="91">
        <v>18649517.43</v>
      </c>
      <c r="P1126" s="91">
        <v>4028326.97</v>
      </c>
      <c r="Q1126" s="91">
        <v>22000</v>
      </c>
      <c r="R1126" s="91"/>
    </row>
    <row r="1127" spans="1:18" s="27" customFormat="1" ht="12.75">
      <c r="A1127" s="93" t="s">
        <v>1375</v>
      </c>
      <c r="B1127" s="52">
        <v>200</v>
      </c>
      <c r="C1127" s="52" t="s">
        <v>2487</v>
      </c>
      <c r="D1127" s="86" t="str">
        <f t="shared" si="17"/>
        <v>000 1000 0000000 000 226</v>
      </c>
      <c r="E1127" s="89">
        <v>398594554.13</v>
      </c>
      <c r="F1127" s="90">
        <v>398594554.13</v>
      </c>
      <c r="G1127" s="90">
        <v>120622685.94</v>
      </c>
      <c r="H1127" s="90">
        <v>150145107.51</v>
      </c>
      <c r="I1127" s="90">
        <v>125819578.68</v>
      </c>
      <c r="J1127" s="90">
        <v>2007182</v>
      </c>
      <c r="K1127" s="90"/>
      <c r="L1127" s="90">
        <v>233887193.63</v>
      </c>
      <c r="M1127" s="90">
        <v>233887193.63</v>
      </c>
      <c r="N1127" s="91">
        <v>55714849.28</v>
      </c>
      <c r="O1127" s="91">
        <v>98261615.87</v>
      </c>
      <c r="P1127" s="91">
        <v>78551418.38</v>
      </c>
      <c r="Q1127" s="91">
        <v>1359310.1</v>
      </c>
      <c r="R1127" s="91"/>
    </row>
    <row r="1128" spans="1:18" s="27" customFormat="1" ht="22.5">
      <c r="A1128" s="93" t="s">
        <v>1381</v>
      </c>
      <c r="B1128" s="52">
        <v>200</v>
      </c>
      <c r="C1128" s="52" t="s">
        <v>2488</v>
      </c>
      <c r="D1128" s="86" t="str">
        <f t="shared" si="17"/>
        <v>000 1000 0000000 000 240</v>
      </c>
      <c r="E1128" s="89">
        <v>5368588375.8</v>
      </c>
      <c r="F1128" s="90">
        <v>5368588375.8</v>
      </c>
      <c r="G1128" s="90">
        <v>5325941275.8</v>
      </c>
      <c r="H1128" s="90">
        <v>41117200</v>
      </c>
      <c r="I1128" s="90">
        <v>1524900</v>
      </c>
      <c r="J1128" s="90">
        <v>5000</v>
      </c>
      <c r="K1128" s="90"/>
      <c r="L1128" s="90">
        <v>2966111893.59</v>
      </c>
      <c r="M1128" s="90">
        <v>2966111893.59</v>
      </c>
      <c r="N1128" s="91">
        <v>2935567621.32</v>
      </c>
      <c r="O1128" s="91">
        <v>29333157.02</v>
      </c>
      <c r="P1128" s="91">
        <v>1211115.25</v>
      </c>
      <c r="Q1128" s="91"/>
      <c r="R1128" s="91"/>
    </row>
    <row r="1129" spans="1:18" s="27" customFormat="1" ht="33.75">
      <c r="A1129" s="93" t="s">
        <v>1383</v>
      </c>
      <c r="B1129" s="52">
        <v>200</v>
      </c>
      <c r="C1129" s="52" t="s">
        <v>2489</v>
      </c>
      <c r="D1129" s="86" t="str">
        <f t="shared" si="17"/>
        <v>000 1000 0000000 000 241</v>
      </c>
      <c r="E1129" s="89">
        <v>44091390.03</v>
      </c>
      <c r="F1129" s="90">
        <v>44091390.03</v>
      </c>
      <c r="G1129" s="90">
        <v>44091390.03</v>
      </c>
      <c r="H1129" s="90"/>
      <c r="I1129" s="90"/>
      <c r="J1129" s="90"/>
      <c r="K1129" s="90"/>
      <c r="L1129" s="90">
        <v>23514158.21</v>
      </c>
      <c r="M1129" s="90">
        <v>23514158.21</v>
      </c>
      <c r="N1129" s="91">
        <v>23514158.21</v>
      </c>
      <c r="O1129" s="91"/>
      <c r="P1129" s="91"/>
      <c r="Q1129" s="91"/>
      <c r="R1129" s="91"/>
    </row>
    <row r="1130" spans="1:18" s="27" customFormat="1" ht="45">
      <c r="A1130" s="93" t="s">
        <v>1385</v>
      </c>
      <c r="B1130" s="52">
        <v>200</v>
      </c>
      <c r="C1130" s="52" t="s">
        <v>2490</v>
      </c>
      <c r="D1130" s="86" t="str">
        <f t="shared" si="17"/>
        <v>000 1000 0000000 000 242</v>
      </c>
      <c r="E1130" s="89">
        <v>5324496985.77</v>
      </c>
      <c r="F1130" s="90">
        <v>5324496985.77</v>
      </c>
      <c r="G1130" s="90">
        <v>5281849885.77</v>
      </c>
      <c r="H1130" s="90">
        <v>41117200</v>
      </c>
      <c r="I1130" s="90">
        <v>1524900</v>
      </c>
      <c r="J1130" s="90">
        <v>5000</v>
      </c>
      <c r="K1130" s="90"/>
      <c r="L1130" s="90">
        <v>2942597735.38</v>
      </c>
      <c r="M1130" s="90">
        <v>2942597735.38</v>
      </c>
      <c r="N1130" s="91">
        <v>2912053463.11</v>
      </c>
      <c r="O1130" s="91">
        <v>29333157.02</v>
      </c>
      <c r="P1130" s="91">
        <v>1211115.25</v>
      </c>
      <c r="Q1130" s="91"/>
      <c r="R1130" s="91"/>
    </row>
    <row r="1131" spans="1:18" s="27" customFormat="1" ht="12.75">
      <c r="A1131" s="93" t="s">
        <v>1391</v>
      </c>
      <c r="B1131" s="52">
        <v>200</v>
      </c>
      <c r="C1131" s="52" t="s">
        <v>2491</v>
      </c>
      <c r="D1131" s="86" t="str">
        <f t="shared" si="17"/>
        <v>000 1000 0000000 000 260</v>
      </c>
      <c r="E1131" s="89">
        <v>22302777978.46</v>
      </c>
      <c r="F1131" s="90">
        <v>22302777978.46</v>
      </c>
      <c r="G1131" s="90">
        <v>18546880168.68</v>
      </c>
      <c r="H1131" s="90">
        <v>2437751427.66</v>
      </c>
      <c r="I1131" s="90">
        <v>1315346975.06</v>
      </c>
      <c r="J1131" s="90">
        <v>2799407.06</v>
      </c>
      <c r="K1131" s="90"/>
      <c r="L1131" s="90">
        <v>14932792251.34</v>
      </c>
      <c r="M1131" s="90">
        <v>14932792251.34</v>
      </c>
      <c r="N1131" s="91">
        <v>12942354148.99</v>
      </c>
      <c r="O1131" s="91">
        <v>1218355033.6</v>
      </c>
      <c r="P1131" s="91">
        <v>771997225.95</v>
      </c>
      <c r="Q1131" s="91">
        <v>85842.8</v>
      </c>
      <c r="R1131" s="91"/>
    </row>
    <row r="1132" spans="1:18" s="27" customFormat="1" ht="22.5">
      <c r="A1132" s="93" t="s">
        <v>1393</v>
      </c>
      <c r="B1132" s="52">
        <v>200</v>
      </c>
      <c r="C1132" s="52" t="s">
        <v>2492</v>
      </c>
      <c r="D1132" s="86" t="str">
        <f t="shared" si="17"/>
        <v>000 1000 0000000 000 262</v>
      </c>
      <c r="E1132" s="89">
        <v>21847499582.46</v>
      </c>
      <c r="F1132" s="90">
        <v>21847499582.46</v>
      </c>
      <c r="G1132" s="90">
        <v>18186630168.68</v>
      </c>
      <c r="H1132" s="90">
        <v>2372857920.66</v>
      </c>
      <c r="I1132" s="90">
        <v>1285602592.06</v>
      </c>
      <c r="J1132" s="90">
        <v>2408901.06</v>
      </c>
      <c r="K1132" s="90"/>
      <c r="L1132" s="90">
        <v>14634557349.24</v>
      </c>
      <c r="M1132" s="90">
        <v>14634557349.24</v>
      </c>
      <c r="N1132" s="91">
        <v>12702280788.65</v>
      </c>
      <c r="O1132" s="91">
        <v>1180319141.44</v>
      </c>
      <c r="P1132" s="91">
        <v>751909619.73</v>
      </c>
      <c r="Q1132" s="91">
        <v>47799.42</v>
      </c>
      <c r="R1132" s="91"/>
    </row>
    <row r="1133" spans="1:18" s="27" customFormat="1" ht="33.75">
      <c r="A1133" s="93" t="s">
        <v>1637</v>
      </c>
      <c r="B1133" s="52">
        <v>200</v>
      </c>
      <c r="C1133" s="52" t="s">
        <v>2493</v>
      </c>
      <c r="D1133" s="86" t="str">
        <f t="shared" si="17"/>
        <v>000 1000 0000000 000 263</v>
      </c>
      <c r="E1133" s="89">
        <v>455278396</v>
      </c>
      <c r="F1133" s="90">
        <v>455278396</v>
      </c>
      <c r="G1133" s="90">
        <v>360250000</v>
      </c>
      <c r="H1133" s="90">
        <v>64893507</v>
      </c>
      <c r="I1133" s="90">
        <v>29744383</v>
      </c>
      <c r="J1133" s="90">
        <v>390506</v>
      </c>
      <c r="K1133" s="90"/>
      <c r="L1133" s="90">
        <v>298234902.1</v>
      </c>
      <c r="M1133" s="90">
        <v>298234902.1</v>
      </c>
      <c r="N1133" s="91">
        <v>240073360.34</v>
      </c>
      <c r="O1133" s="91">
        <v>38035892.16</v>
      </c>
      <c r="P1133" s="91">
        <v>20087606.22</v>
      </c>
      <c r="Q1133" s="91">
        <v>38043.38</v>
      </c>
      <c r="R1133" s="91"/>
    </row>
    <row r="1134" spans="1:18" s="27" customFormat="1" ht="12.75">
      <c r="A1134" s="93" t="s">
        <v>1395</v>
      </c>
      <c r="B1134" s="52">
        <v>200</v>
      </c>
      <c r="C1134" s="52" t="s">
        <v>2494</v>
      </c>
      <c r="D1134" s="86" t="str">
        <f t="shared" si="17"/>
        <v>000 1000 0000000 000 290</v>
      </c>
      <c r="E1134" s="89">
        <v>133749315.79</v>
      </c>
      <c r="F1134" s="90">
        <v>133749315.79</v>
      </c>
      <c r="G1134" s="90">
        <v>107424774</v>
      </c>
      <c r="H1134" s="90">
        <v>20583410.66</v>
      </c>
      <c r="I1134" s="90">
        <v>4811131.13</v>
      </c>
      <c r="J1134" s="90">
        <v>930000</v>
      </c>
      <c r="K1134" s="90"/>
      <c r="L1134" s="90">
        <v>79068387.94</v>
      </c>
      <c r="M1134" s="90">
        <v>79068387.94</v>
      </c>
      <c r="N1134" s="91">
        <v>63766075.88</v>
      </c>
      <c r="O1134" s="91">
        <v>12386854.73</v>
      </c>
      <c r="P1134" s="91">
        <v>2350280.39</v>
      </c>
      <c r="Q1134" s="91">
        <v>565176.94</v>
      </c>
      <c r="R1134" s="91"/>
    </row>
    <row r="1135" spans="1:18" s="27" customFormat="1" ht="12.75">
      <c r="A1135" s="93" t="s">
        <v>1397</v>
      </c>
      <c r="B1135" s="52">
        <v>200</v>
      </c>
      <c r="C1135" s="52" t="s">
        <v>2495</v>
      </c>
      <c r="D1135" s="86" t="str">
        <f t="shared" si="17"/>
        <v>000 1000 0000000 000 300</v>
      </c>
      <c r="E1135" s="89">
        <v>585153419.1</v>
      </c>
      <c r="F1135" s="90">
        <v>585153419.1</v>
      </c>
      <c r="G1135" s="90">
        <v>448333163.76</v>
      </c>
      <c r="H1135" s="90">
        <v>102059266.65</v>
      </c>
      <c r="I1135" s="90">
        <v>34570488.69</v>
      </c>
      <c r="J1135" s="90">
        <v>190500</v>
      </c>
      <c r="K1135" s="90"/>
      <c r="L1135" s="90">
        <v>359378326.58</v>
      </c>
      <c r="M1135" s="90">
        <v>359378326.58</v>
      </c>
      <c r="N1135" s="91">
        <v>289158151.88</v>
      </c>
      <c r="O1135" s="91">
        <v>49887174.84</v>
      </c>
      <c r="P1135" s="91">
        <v>20286036.09</v>
      </c>
      <c r="Q1135" s="91">
        <v>46963.77</v>
      </c>
      <c r="R1135" s="91"/>
    </row>
    <row r="1136" spans="1:18" s="27" customFormat="1" ht="22.5">
      <c r="A1136" s="93" t="s">
        <v>1399</v>
      </c>
      <c r="B1136" s="52">
        <v>200</v>
      </c>
      <c r="C1136" s="52" t="s">
        <v>2496</v>
      </c>
      <c r="D1136" s="86" t="str">
        <f t="shared" si="17"/>
        <v>000 1000 0000000 000 310</v>
      </c>
      <c r="E1136" s="89">
        <v>62115069.3</v>
      </c>
      <c r="F1136" s="90">
        <v>62115069.3</v>
      </c>
      <c r="G1136" s="90">
        <v>25240543.5</v>
      </c>
      <c r="H1136" s="90">
        <v>30531382.62</v>
      </c>
      <c r="I1136" s="90">
        <v>6343143.18</v>
      </c>
      <c r="J1136" s="90"/>
      <c r="K1136" s="90"/>
      <c r="L1136" s="90">
        <v>26606333.75</v>
      </c>
      <c r="M1136" s="90">
        <v>26606333.75</v>
      </c>
      <c r="N1136" s="91">
        <v>15045559.39</v>
      </c>
      <c r="O1136" s="91">
        <v>8484406.79</v>
      </c>
      <c r="P1136" s="91">
        <v>3076367.57</v>
      </c>
      <c r="Q1136" s="91"/>
      <c r="R1136" s="91"/>
    </row>
    <row r="1137" spans="1:18" s="27" customFormat="1" ht="22.5">
      <c r="A1137" s="93" t="s">
        <v>1405</v>
      </c>
      <c r="B1137" s="52">
        <v>200</v>
      </c>
      <c r="C1137" s="52" t="s">
        <v>2497</v>
      </c>
      <c r="D1137" s="86" t="str">
        <f t="shared" si="17"/>
        <v>000 1000 0000000 000 340</v>
      </c>
      <c r="E1137" s="89">
        <v>523038349.8</v>
      </c>
      <c r="F1137" s="90">
        <v>523038349.8</v>
      </c>
      <c r="G1137" s="90">
        <v>423092620.26</v>
      </c>
      <c r="H1137" s="90">
        <v>71527884.03</v>
      </c>
      <c r="I1137" s="90">
        <v>28227345.51</v>
      </c>
      <c r="J1137" s="90">
        <v>190500</v>
      </c>
      <c r="K1137" s="90"/>
      <c r="L1137" s="90">
        <v>332771992.83</v>
      </c>
      <c r="M1137" s="90">
        <v>332771992.83</v>
      </c>
      <c r="N1137" s="91">
        <v>274112592.49</v>
      </c>
      <c r="O1137" s="91">
        <v>41402768.05</v>
      </c>
      <c r="P1137" s="91">
        <v>17209668.52</v>
      </c>
      <c r="Q1137" s="91">
        <v>46963.77</v>
      </c>
      <c r="R1137" s="91"/>
    </row>
    <row r="1138" spans="1:18" s="27" customFormat="1" ht="12.75">
      <c r="A1138" s="93" t="s">
        <v>2498</v>
      </c>
      <c r="B1138" s="52">
        <v>200</v>
      </c>
      <c r="C1138" s="52" t="s">
        <v>2499</v>
      </c>
      <c r="D1138" s="86" t="str">
        <f t="shared" si="17"/>
        <v>000 1001 0000000 000 000</v>
      </c>
      <c r="E1138" s="89">
        <v>203748623</v>
      </c>
      <c r="F1138" s="90">
        <v>203748623</v>
      </c>
      <c r="G1138" s="90">
        <v>110607000</v>
      </c>
      <c r="H1138" s="90">
        <v>61931307</v>
      </c>
      <c r="I1138" s="90">
        <v>30819810</v>
      </c>
      <c r="J1138" s="90">
        <v>390506</v>
      </c>
      <c r="K1138" s="90"/>
      <c r="L1138" s="90">
        <v>127132384.66</v>
      </c>
      <c r="M1138" s="90">
        <v>127132384.66</v>
      </c>
      <c r="N1138" s="91">
        <v>70179890.9</v>
      </c>
      <c r="O1138" s="91">
        <v>36351417.16</v>
      </c>
      <c r="P1138" s="91">
        <v>20563033.22</v>
      </c>
      <c r="Q1138" s="91">
        <v>38043.38</v>
      </c>
      <c r="R1138" s="91"/>
    </row>
    <row r="1139" spans="1:18" s="27" customFormat="1" ht="12.75">
      <c r="A1139" s="93" t="s">
        <v>1353</v>
      </c>
      <c r="B1139" s="52">
        <v>200</v>
      </c>
      <c r="C1139" s="52" t="s">
        <v>2500</v>
      </c>
      <c r="D1139" s="86" t="str">
        <f t="shared" si="17"/>
        <v>000 1001 0000000 000 200</v>
      </c>
      <c r="E1139" s="89">
        <v>203748623</v>
      </c>
      <c r="F1139" s="90">
        <v>203748623</v>
      </c>
      <c r="G1139" s="90">
        <v>110607000</v>
      </c>
      <c r="H1139" s="90">
        <v>61931307</v>
      </c>
      <c r="I1139" s="90">
        <v>30819810</v>
      </c>
      <c r="J1139" s="90">
        <v>390506</v>
      </c>
      <c r="K1139" s="90"/>
      <c r="L1139" s="90">
        <v>127132384.66</v>
      </c>
      <c r="M1139" s="90">
        <v>127132384.66</v>
      </c>
      <c r="N1139" s="91">
        <v>70179890.9</v>
      </c>
      <c r="O1139" s="91">
        <v>36351417.16</v>
      </c>
      <c r="P1139" s="91">
        <v>20563033.22</v>
      </c>
      <c r="Q1139" s="91">
        <v>38043.38</v>
      </c>
      <c r="R1139" s="91"/>
    </row>
    <row r="1140" spans="1:18" s="27" customFormat="1" ht="12.75">
      <c r="A1140" s="93" t="s">
        <v>1391</v>
      </c>
      <c r="B1140" s="52">
        <v>200</v>
      </c>
      <c r="C1140" s="52" t="s">
        <v>2501</v>
      </c>
      <c r="D1140" s="86" t="str">
        <f t="shared" si="17"/>
        <v>000 1001 0000000 000 260</v>
      </c>
      <c r="E1140" s="89">
        <v>203748623</v>
      </c>
      <c r="F1140" s="90">
        <v>203748623</v>
      </c>
      <c r="G1140" s="90">
        <v>110607000</v>
      </c>
      <c r="H1140" s="90">
        <v>61931307</v>
      </c>
      <c r="I1140" s="90">
        <v>30819810</v>
      </c>
      <c r="J1140" s="90">
        <v>390506</v>
      </c>
      <c r="K1140" s="90"/>
      <c r="L1140" s="90">
        <v>127132384.66</v>
      </c>
      <c r="M1140" s="90">
        <v>127132384.66</v>
      </c>
      <c r="N1140" s="91">
        <v>70179890.9</v>
      </c>
      <c r="O1140" s="91">
        <v>36351417.16</v>
      </c>
      <c r="P1140" s="91">
        <v>20563033.22</v>
      </c>
      <c r="Q1140" s="91">
        <v>38043.38</v>
      </c>
      <c r="R1140" s="91"/>
    </row>
    <row r="1141" spans="1:18" s="27" customFormat="1" ht="22.5">
      <c r="A1141" s="93" t="s">
        <v>1393</v>
      </c>
      <c r="B1141" s="52">
        <v>200</v>
      </c>
      <c r="C1141" s="52" t="s">
        <v>2502</v>
      </c>
      <c r="D1141" s="86" t="str">
        <f t="shared" si="17"/>
        <v>000 1001 0000000 000 262</v>
      </c>
      <c r="E1141" s="89">
        <v>1659427</v>
      </c>
      <c r="F1141" s="90">
        <v>1659427</v>
      </c>
      <c r="G1141" s="90"/>
      <c r="H1141" s="90">
        <v>584000</v>
      </c>
      <c r="I1141" s="90">
        <v>1075427</v>
      </c>
      <c r="J1141" s="90"/>
      <c r="K1141" s="90"/>
      <c r="L1141" s="90">
        <v>853987</v>
      </c>
      <c r="M1141" s="90">
        <v>853987</v>
      </c>
      <c r="N1141" s="91"/>
      <c r="O1141" s="91">
        <v>378560</v>
      </c>
      <c r="P1141" s="91">
        <v>475427</v>
      </c>
      <c r="Q1141" s="91"/>
      <c r="R1141" s="91"/>
    </row>
    <row r="1142" spans="1:18" s="27" customFormat="1" ht="33.75">
      <c r="A1142" s="93" t="s">
        <v>1637</v>
      </c>
      <c r="B1142" s="52">
        <v>200</v>
      </c>
      <c r="C1142" s="52" t="s">
        <v>2503</v>
      </c>
      <c r="D1142" s="86" t="str">
        <f t="shared" si="17"/>
        <v>000 1001 0000000 000 263</v>
      </c>
      <c r="E1142" s="89">
        <v>202089196</v>
      </c>
      <c r="F1142" s="90">
        <v>202089196</v>
      </c>
      <c r="G1142" s="90">
        <v>110607000</v>
      </c>
      <c r="H1142" s="90">
        <v>61347307</v>
      </c>
      <c r="I1142" s="90">
        <v>29744383</v>
      </c>
      <c r="J1142" s="90">
        <v>390506</v>
      </c>
      <c r="K1142" s="90"/>
      <c r="L1142" s="90">
        <v>126278397.66</v>
      </c>
      <c r="M1142" s="90">
        <v>126278397.66</v>
      </c>
      <c r="N1142" s="91">
        <v>70179890.9</v>
      </c>
      <c r="O1142" s="91">
        <v>35972857.16</v>
      </c>
      <c r="P1142" s="91">
        <v>20087606.22</v>
      </c>
      <c r="Q1142" s="91">
        <v>38043.38</v>
      </c>
      <c r="R1142" s="91"/>
    </row>
    <row r="1143" spans="1:18" s="27" customFormat="1" ht="12.75">
      <c r="A1143" s="93" t="s">
        <v>2504</v>
      </c>
      <c r="B1143" s="52">
        <v>200</v>
      </c>
      <c r="C1143" s="52" t="s">
        <v>2505</v>
      </c>
      <c r="D1143" s="86" t="str">
        <f t="shared" si="17"/>
        <v>000 1002 0000000 000 000</v>
      </c>
      <c r="E1143" s="89">
        <v>3454822481.53</v>
      </c>
      <c r="F1143" s="90">
        <v>3454822481.53</v>
      </c>
      <c r="G1143" s="90">
        <v>2794951358.95</v>
      </c>
      <c r="H1143" s="90">
        <v>459817245.02</v>
      </c>
      <c r="I1143" s="90">
        <v>200053877.56</v>
      </c>
      <c r="J1143" s="90"/>
      <c r="K1143" s="90"/>
      <c r="L1143" s="90">
        <v>2266696730.34</v>
      </c>
      <c r="M1143" s="90">
        <v>2266696730.34</v>
      </c>
      <c r="N1143" s="91">
        <v>1837619379.84</v>
      </c>
      <c r="O1143" s="91">
        <v>294800630.69</v>
      </c>
      <c r="P1143" s="91">
        <v>134276719.81</v>
      </c>
      <c r="Q1143" s="91"/>
      <c r="R1143" s="91"/>
    </row>
    <row r="1144" spans="1:18" s="27" customFormat="1" ht="12.75">
      <c r="A1144" s="93" t="s">
        <v>1353</v>
      </c>
      <c r="B1144" s="52">
        <v>200</v>
      </c>
      <c r="C1144" s="52" t="s">
        <v>2506</v>
      </c>
      <c r="D1144" s="86" t="str">
        <f t="shared" si="17"/>
        <v>000 1002 0000000 000 200</v>
      </c>
      <c r="E1144" s="89">
        <v>2946997905.03</v>
      </c>
      <c r="F1144" s="90">
        <v>2946997905.03</v>
      </c>
      <c r="G1144" s="90">
        <v>2360511189.19</v>
      </c>
      <c r="H1144" s="90">
        <v>408373431.62</v>
      </c>
      <c r="I1144" s="90">
        <v>178113284.22</v>
      </c>
      <c r="J1144" s="90"/>
      <c r="K1144" s="90"/>
      <c r="L1144" s="90">
        <v>1942623977.84</v>
      </c>
      <c r="M1144" s="90">
        <v>1942623977.84</v>
      </c>
      <c r="N1144" s="91">
        <v>1556672518.52</v>
      </c>
      <c r="O1144" s="91">
        <v>265287954.45</v>
      </c>
      <c r="P1144" s="91">
        <v>120663504.87</v>
      </c>
      <c r="Q1144" s="91"/>
      <c r="R1144" s="91"/>
    </row>
    <row r="1145" spans="1:18" s="27" customFormat="1" ht="22.5">
      <c r="A1145" s="93" t="s">
        <v>1355</v>
      </c>
      <c r="B1145" s="52">
        <v>200</v>
      </c>
      <c r="C1145" s="52" t="s">
        <v>2507</v>
      </c>
      <c r="D1145" s="86" t="str">
        <f t="shared" si="17"/>
        <v>000 1002 0000000 000 210</v>
      </c>
      <c r="E1145" s="89">
        <v>2431498324.03</v>
      </c>
      <c r="F1145" s="90">
        <v>2431498324.03</v>
      </c>
      <c r="G1145" s="90">
        <v>1974110266.07</v>
      </c>
      <c r="H1145" s="90">
        <v>303522938.19</v>
      </c>
      <c r="I1145" s="90">
        <v>153865119.77</v>
      </c>
      <c r="J1145" s="90"/>
      <c r="K1145" s="90"/>
      <c r="L1145" s="90">
        <v>1687419984.65</v>
      </c>
      <c r="M1145" s="90">
        <v>1687419984.65</v>
      </c>
      <c r="N1145" s="91">
        <v>1361407249.44</v>
      </c>
      <c r="O1145" s="91">
        <v>218694003.39</v>
      </c>
      <c r="P1145" s="91">
        <v>107318731.82</v>
      </c>
      <c r="Q1145" s="91"/>
      <c r="R1145" s="91"/>
    </row>
    <row r="1146" spans="1:18" s="27" customFormat="1" ht="12.75">
      <c r="A1146" s="93" t="s">
        <v>1357</v>
      </c>
      <c r="B1146" s="52">
        <v>200</v>
      </c>
      <c r="C1146" s="52" t="s">
        <v>2508</v>
      </c>
      <c r="D1146" s="86" t="str">
        <f t="shared" si="17"/>
        <v>000 1002 0000000 000 211</v>
      </c>
      <c r="E1146" s="89">
        <v>1925299753.69</v>
      </c>
      <c r="F1146" s="90">
        <v>1925299753.69</v>
      </c>
      <c r="G1146" s="90">
        <v>1563036550.21</v>
      </c>
      <c r="H1146" s="90">
        <v>240208478.03</v>
      </c>
      <c r="I1146" s="90">
        <v>122054725.45</v>
      </c>
      <c r="J1146" s="90"/>
      <c r="K1146" s="90"/>
      <c r="L1146" s="90">
        <v>1339601586.53</v>
      </c>
      <c r="M1146" s="90">
        <v>1339601586.53</v>
      </c>
      <c r="N1146" s="91">
        <v>1081309600.51</v>
      </c>
      <c r="O1146" s="91">
        <v>173154109.44</v>
      </c>
      <c r="P1146" s="91">
        <v>85137876.58</v>
      </c>
      <c r="Q1146" s="91"/>
      <c r="R1146" s="91"/>
    </row>
    <row r="1147" spans="1:18" s="27" customFormat="1" ht="12.75">
      <c r="A1147" s="93" t="s">
        <v>1359</v>
      </c>
      <c r="B1147" s="52">
        <v>200</v>
      </c>
      <c r="C1147" s="52" t="s">
        <v>2509</v>
      </c>
      <c r="D1147" s="86" t="str">
        <f t="shared" si="17"/>
        <v>000 1002 0000000 000 212</v>
      </c>
      <c r="E1147" s="89">
        <v>1957848.33</v>
      </c>
      <c r="F1147" s="90">
        <v>1957848.33</v>
      </c>
      <c r="G1147" s="90">
        <v>1491806.03</v>
      </c>
      <c r="H1147" s="90">
        <v>254300</v>
      </c>
      <c r="I1147" s="90">
        <v>211742.3</v>
      </c>
      <c r="J1147" s="90"/>
      <c r="K1147" s="90"/>
      <c r="L1147" s="90">
        <v>878020.9</v>
      </c>
      <c r="M1147" s="90">
        <v>878020.9</v>
      </c>
      <c r="N1147" s="91">
        <v>691127.84</v>
      </c>
      <c r="O1147" s="91">
        <v>125846.9</v>
      </c>
      <c r="P1147" s="91">
        <v>61046.16</v>
      </c>
      <c r="Q1147" s="91"/>
      <c r="R1147" s="91"/>
    </row>
    <row r="1148" spans="1:18" s="27" customFormat="1" ht="12.75">
      <c r="A1148" s="93" t="s">
        <v>1361</v>
      </c>
      <c r="B1148" s="52">
        <v>200</v>
      </c>
      <c r="C1148" s="52" t="s">
        <v>2510</v>
      </c>
      <c r="D1148" s="86" t="str">
        <f t="shared" si="17"/>
        <v>000 1002 0000000 000 213</v>
      </c>
      <c r="E1148" s="89">
        <v>504240722.01</v>
      </c>
      <c r="F1148" s="90">
        <v>504240722.01</v>
      </c>
      <c r="G1148" s="90">
        <v>409581909.83</v>
      </c>
      <c r="H1148" s="90">
        <v>63060160.16</v>
      </c>
      <c r="I1148" s="90">
        <v>31598652.02</v>
      </c>
      <c r="J1148" s="90"/>
      <c r="K1148" s="90"/>
      <c r="L1148" s="90">
        <v>346940377.22</v>
      </c>
      <c r="M1148" s="90">
        <v>346940377.22</v>
      </c>
      <c r="N1148" s="91">
        <v>279406521.09</v>
      </c>
      <c r="O1148" s="91">
        <v>45414047.05</v>
      </c>
      <c r="P1148" s="91">
        <v>22119809.08</v>
      </c>
      <c r="Q1148" s="91"/>
      <c r="R1148" s="91"/>
    </row>
    <row r="1149" spans="1:18" s="27" customFormat="1" ht="12.75">
      <c r="A1149" s="93" t="s">
        <v>1363</v>
      </c>
      <c r="B1149" s="52">
        <v>200</v>
      </c>
      <c r="C1149" s="52" t="s">
        <v>2511</v>
      </c>
      <c r="D1149" s="86" t="str">
        <f t="shared" si="17"/>
        <v>000 1002 0000000 000 220</v>
      </c>
      <c r="E1149" s="89">
        <v>442686760.65</v>
      </c>
      <c r="F1149" s="90">
        <v>442686760.65</v>
      </c>
      <c r="G1149" s="90">
        <v>322194153.8</v>
      </c>
      <c r="H1149" s="90">
        <v>97527616.23</v>
      </c>
      <c r="I1149" s="90">
        <v>22964990.62</v>
      </c>
      <c r="J1149" s="90"/>
      <c r="K1149" s="90"/>
      <c r="L1149" s="90">
        <v>202698760.6</v>
      </c>
      <c r="M1149" s="90">
        <v>202698760.6</v>
      </c>
      <c r="N1149" s="91">
        <v>147615725.62</v>
      </c>
      <c r="O1149" s="91">
        <v>42251005.12</v>
      </c>
      <c r="P1149" s="91">
        <v>12832029.86</v>
      </c>
      <c r="Q1149" s="91"/>
      <c r="R1149" s="91"/>
    </row>
    <row r="1150" spans="1:18" s="27" customFormat="1" ht="12.75">
      <c r="A1150" s="93" t="s">
        <v>1365</v>
      </c>
      <c r="B1150" s="52">
        <v>200</v>
      </c>
      <c r="C1150" s="52" t="s">
        <v>2512</v>
      </c>
      <c r="D1150" s="86" t="str">
        <f t="shared" si="17"/>
        <v>000 1002 0000000 000 221</v>
      </c>
      <c r="E1150" s="89">
        <v>15886287.53</v>
      </c>
      <c r="F1150" s="90">
        <v>15886287.53</v>
      </c>
      <c r="G1150" s="90">
        <v>9495142.69</v>
      </c>
      <c r="H1150" s="90">
        <v>3954627.46</v>
      </c>
      <c r="I1150" s="90">
        <v>2436517.38</v>
      </c>
      <c r="J1150" s="90"/>
      <c r="K1150" s="90"/>
      <c r="L1150" s="90">
        <v>10119707.38</v>
      </c>
      <c r="M1150" s="90">
        <v>10119707.38</v>
      </c>
      <c r="N1150" s="91">
        <v>6038100.25</v>
      </c>
      <c r="O1150" s="91">
        <v>2575141.55</v>
      </c>
      <c r="P1150" s="91">
        <v>1506465.58</v>
      </c>
      <c r="Q1150" s="91"/>
      <c r="R1150" s="91"/>
    </row>
    <row r="1151" spans="1:18" s="27" customFormat="1" ht="12.75">
      <c r="A1151" s="93" t="s">
        <v>1367</v>
      </c>
      <c r="B1151" s="52">
        <v>200</v>
      </c>
      <c r="C1151" s="52" t="s">
        <v>2513</v>
      </c>
      <c r="D1151" s="86" t="str">
        <f t="shared" si="17"/>
        <v>000 1002 0000000 000 222</v>
      </c>
      <c r="E1151" s="89">
        <v>14091669.76</v>
      </c>
      <c r="F1151" s="90">
        <v>14091669.76</v>
      </c>
      <c r="G1151" s="90">
        <v>13570951.9</v>
      </c>
      <c r="H1151" s="90">
        <v>311605.8</v>
      </c>
      <c r="I1151" s="90">
        <v>209112.06</v>
      </c>
      <c r="J1151" s="90"/>
      <c r="K1151" s="90"/>
      <c r="L1151" s="90">
        <v>9183100.94</v>
      </c>
      <c r="M1151" s="90">
        <v>9183100.94</v>
      </c>
      <c r="N1151" s="91">
        <v>8959828.83</v>
      </c>
      <c r="O1151" s="91">
        <v>155826.1</v>
      </c>
      <c r="P1151" s="91">
        <v>67446.01</v>
      </c>
      <c r="Q1151" s="91"/>
      <c r="R1151" s="91"/>
    </row>
    <row r="1152" spans="1:18" s="27" customFormat="1" ht="12.75">
      <c r="A1152" s="93" t="s">
        <v>1369</v>
      </c>
      <c r="B1152" s="52">
        <v>200</v>
      </c>
      <c r="C1152" s="52" t="s">
        <v>2514</v>
      </c>
      <c r="D1152" s="86" t="str">
        <f t="shared" si="17"/>
        <v>000 1002 0000000 000 223</v>
      </c>
      <c r="E1152" s="89">
        <v>147845613.36</v>
      </c>
      <c r="F1152" s="90">
        <v>147845613.36</v>
      </c>
      <c r="G1152" s="90">
        <v>111091072.16</v>
      </c>
      <c r="H1152" s="90">
        <v>28162018.18</v>
      </c>
      <c r="I1152" s="90">
        <v>8592523.02</v>
      </c>
      <c r="J1152" s="90"/>
      <c r="K1152" s="90"/>
      <c r="L1152" s="90">
        <v>90609434.96</v>
      </c>
      <c r="M1152" s="90">
        <v>90609434.96</v>
      </c>
      <c r="N1152" s="91">
        <v>68526958.26</v>
      </c>
      <c r="O1152" s="91">
        <v>16963729.22</v>
      </c>
      <c r="P1152" s="91">
        <v>5118747.48</v>
      </c>
      <c r="Q1152" s="91"/>
      <c r="R1152" s="91"/>
    </row>
    <row r="1153" spans="1:18" s="27" customFormat="1" ht="22.5">
      <c r="A1153" s="93" t="s">
        <v>1371</v>
      </c>
      <c r="B1153" s="52">
        <v>200</v>
      </c>
      <c r="C1153" s="52" t="s">
        <v>2515</v>
      </c>
      <c r="D1153" s="86" t="str">
        <f t="shared" si="17"/>
        <v>000 1002 0000000 000 224</v>
      </c>
      <c r="E1153" s="89">
        <v>4844691</v>
      </c>
      <c r="F1153" s="90">
        <v>4844691</v>
      </c>
      <c r="G1153" s="90">
        <v>3648602</v>
      </c>
      <c r="H1153" s="90">
        <v>632400</v>
      </c>
      <c r="I1153" s="90">
        <v>563689</v>
      </c>
      <c r="J1153" s="90"/>
      <c r="K1153" s="90"/>
      <c r="L1153" s="90">
        <v>3158630.6</v>
      </c>
      <c r="M1153" s="90">
        <v>3158630.6</v>
      </c>
      <c r="N1153" s="91">
        <v>2310200.26</v>
      </c>
      <c r="O1153" s="91">
        <v>548948.07</v>
      </c>
      <c r="P1153" s="91">
        <v>299482.27</v>
      </c>
      <c r="Q1153" s="91"/>
      <c r="R1153" s="91"/>
    </row>
    <row r="1154" spans="1:18" s="27" customFormat="1" ht="22.5">
      <c r="A1154" s="93" t="s">
        <v>1373</v>
      </c>
      <c r="B1154" s="52">
        <v>200</v>
      </c>
      <c r="C1154" s="52" t="s">
        <v>2516</v>
      </c>
      <c r="D1154" s="86" t="str">
        <f t="shared" si="17"/>
        <v>000 1002 0000000 000 225</v>
      </c>
      <c r="E1154" s="89">
        <v>167728156.74</v>
      </c>
      <c r="F1154" s="90">
        <v>167728156.74</v>
      </c>
      <c r="G1154" s="90">
        <v>122634420.14</v>
      </c>
      <c r="H1154" s="90">
        <v>40145094.54</v>
      </c>
      <c r="I1154" s="90">
        <v>4948642.06</v>
      </c>
      <c r="J1154" s="90"/>
      <c r="K1154" s="90"/>
      <c r="L1154" s="90">
        <v>44525840.28</v>
      </c>
      <c r="M1154" s="90">
        <v>44525840.28</v>
      </c>
      <c r="N1154" s="91">
        <v>28594069.96</v>
      </c>
      <c r="O1154" s="91">
        <v>13427578.06</v>
      </c>
      <c r="P1154" s="91">
        <v>2504192.26</v>
      </c>
      <c r="Q1154" s="91"/>
      <c r="R1154" s="91"/>
    </row>
    <row r="1155" spans="1:18" s="27" customFormat="1" ht="12.75">
      <c r="A1155" s="93" t="s">
        <v>1375</v>
      </c>
      <c r="B1155" s="52">
        <v>200</v>
      </c>
      <c r="C1155" s="52" t="s">
        <v>2517</v>
      </c>
      <c r="D1155" s="86" t="str">
        <f t="shared" si="17"/>
        <v>000 1002 0000000 000 226</v>
      </c>
      <c r="E1155" s="89">
        <v>92290342.26</v>
      </c>
      <c r="F1155" s="90">
        <v>92290342.26</v>
      </c>
      <c r="G1155" s="90">
        <v>61753964.91</v>
      </c>
      <c r="H1155" s="90">
        <v>24321870.25</v>
      </c>
      <c r="I1155" s="90">
        <v>6214507.1</v>
      </c>
      <c r="J1155" s="90"/>
      <c r="K1155" s="90"/>
      <c r="L1155" s="90">
        <v>45102046.44</v>
      </c>
      <c r="M1155" s="90">
        <v>45102046.44</v>
      </c>
      <c r="N1155" s="91">
        <v>33186568.06</v>
      </c>
      <c r="O1155" s="91">
        <v>8579782.12</v>
      </c>
      <c r="P1155" s="91">
        <v>3335696.26</v>
      </c>
      <c r="Q1155" s="91"/>
      <c r="R1155" s="91"/>
    </row>
    <row r="1156" spans="1:18" s="27" customFormat="1" ht="12.75">
      <c r="A1156" s="93" t="s">
        <v>1391</v>
      </c>
      <c r="B1156" s="52">
        <v>200</v>
      </c>
      <c r="C1156" s="52" t="s">
        <v>2518</v>
      </c>
      <c r="D1156" s="86" t="str">
        <f t="shared" si="17"/>
        <v>000 1002 0000000 000 260</v>
      </c>
      <c r="E1156" s="89">
        <v>191475.32</v>
      </c>
      <c r="F1156" s="90">
        <v>191475.32</v>
      </c>
      <c r="G1156" s="90">
        <v>10475.32</v>
      </c>
      <c r="H1156" s="90">
        <v>181000</v>
      </c>
      <c r="I1156" s="90"/>
      <c r="J1156" s="90"/>
      <c r="K1156" s="90"/>
      <c r="L1156" s="90">
        <v>107348.8</v>
      </c>
      <c r="M1156" s="90">
        <v>107348.8</v>
      </c>
      <c r="N1156" s="91">
        <v>7052.3</v>
      </c>
      <c r="O1156" s="91">
        <v>100296.5</v>
      </c>
      <c r="P1156" s="91"/>
      <c r="Q1156" s="91"/>
      <c r="R1156" s="91"/>
    </row>
    <row r="1157" spans="1:18" s="27" customFormat="1" ht="22.5">
      <c r="A1157" s="93" t="s">
        <v>1393</v>
      </c>
      <c r="B1157" s="52">
        <v>200</v>
      </c>
      <c r="C1157" s="52" t="s">
        <v>2519</v>
      </c>
      <c r="D1157" s="86" t="str">
        <f t="shared" si="17"/>
        <v>000 1002 0000000 000 262</v>
      </c>
      <c r="E1157" s="89">
        <v>191475.32</v>
      </c>
      <c r="F1157" s="90">
        <v>191475.32</v>
      </c>
      <c r="G1157" s="90">
        <v>10475.32</v>
      </c>
      <c r="H1157" s="90">
        <v>181000</v>
      </c>
      <c r="I1157" s="90"/>
      <c r="J1157" s="90"/>
      <c r="K1157" s="90"/>
      <c r="L1157" s="90">
        <v>107348.8</v>
      </c>
      <c r="M1157" s="90">
        <v>107348.8</v>
      </c>
      <c r="N1157" s="91">
        <v>7052.3</v>
      </c>
      <c r="O1157" s="91">
        <v>100296.5</v>
      </c>
      <c r="P1157" s="91"/>
      <c r="Q1157" s="91"/>
      <c r="R1157" s="91"/>
    </row>
    <row r="1158" spans="1:18" s="27" customFormat="1" ht="12.75">
      <c r="A1158" s="93" t="s">
        <v>1395</v>
      </c>
      <c r="B1158" s="52">
        <v>200</v>
      </c>
      <c r="C1158" s="52" t="s">
        <v>2520</v>
      </c>
      <c r="D1158" s="86" t="str">
        <f t="shared" si="17"/>
        <v>000 1002 0000000 000 290</v>
      </c>
      <c r="E1158" s="89">
        <v>72621345.03</v>
      </c>
      <c r="F1158" s="90">
        <v>72621345.03</v>
      </c>
      <c r="G1158" s="90">
        <v>64196294</v>
      </c>
      <c r="H1158" s="90">
        <v>7141877.2</v>
      </c>
      <c r="I1158" s="90">
        <v>1283173.83</v>
      </c>
      <c r="J1158" s="90"/>
      <c r="K1158" s="90"/>
      <c r="L1158" s="90">
        <v>52397883.79</v>
      </c>
      <c r="M1158" s="90">
        <v>52397883.79</v>
      </c>
      <c r="N1158" s="91">
        <v>47642491.16</v>
      </c>
      <c r="O1158" s="91">
        <v>4242649.44</v>
      </c>
      <c r="P1158" s="91">
        <v>512743.19</v>
      </c>
      <c r="Q1158" s="91"/>
      <c r="R1158" s="91"/>
    </row>
    <row r="1159" spans="1:18" s="27" customFormat="1" ht="12.75">
      <c r="A1159" s="93" t="s">
        <v>1397</v>
      </c>
      <c r="B1159" s="52">
        <v>200</v>
      </c>
      <c r="C1159" s="52" t="s">
        <v>2521</v>
      </c>
      <c r="D1159" s="86" t="str">
        <f aca="true" t="shared" si="18" ref="D1159:D1222">IF(OR(LEFT(C1159,5)="000 9",LEFT(C1159,5)="000 7"),"X",C1159)</f>
        <v>000 1002 0000000 000 300</v>
      </c>
      <c r="E1159" s="89">
        <v>507824576.5</v>
      </c>
      <c r="F1159" s="90">
        <v>507824576.5</v>
      </c>
      <c r="G1159" s="90">
        <v>434440169.76</v>
      </c>
      <c r="H1159" s="90">
        <v>51443813.4</v>
      </c>
      <c r="I1159" s="90">
        <v>21940593.34</v>
      </c>
      <c r="J1159" s="90"/>
      <c r="K1159" s="90"/>
      <c r="L1159" s="90">
        <v>324072752.5</v>
      </c>
      <c r="M1159" s="90">
        <v>324072752.5</v>
      </c>
      <c r="N1159" s="91">
        <v>280946861.32</v>
      </c>
      <c r="O1159" s="91">
        <v>29512676.24</v>
      </c>
      <c r="P1159" s="91">
        <v>13613214.94</v>
      </c>
      <c r="Q1159" s="91"/>
      <c r="R1159" s="91"/>
    </row>
    <row r="1160" spans="1:18" s="27" customFormat="1" ht="22.5">
      <c r="A1160" s="93" t="s">
        <v>1399</v>
      </c>
      <c r="B1160" s="52">
        <v>200</v>
      </c>
      <c r="C1160" s="52" t="s">
        <v>2522</v>
      </c>
      <c r="D1160" s="86" t="str">
        <f t="shared" si="18"/>
        <v>000 1002 0000000 000 310</v>
      </c>
      <c r="E1160" s="89">
        <v>26818291.68</v>
      </c>
      <c r="F1160" s="90">
        <v>26818291.68</v>
      </c>
      <c r="G1160" s="90">
        <v>15724743.5</v>
      </c>
      <c r="H1160" s="90">
        <v>9319498</v>
      </c>
      <c r="I1160" s="90">
        <v>1774050.18</v>
      </c>
      <c r="J1160" s="90"/>
      <c r="K1160" s="90"/>
      <c r="L1160" s="90">
        <v>13464501.29</v>
      </c>
      <c r="M1160" s="90">
        <v>13464501.29</v>
      </c>
      <c r="N1160" s="91">
        <v>9036954.36</v>
      </c>
      <c r="O1160" s="91">
        <v>3602053.89</v>
      </c>
      <c r="P1160" s="91">
        <v>825493.04</v>
      </c>
      <c r="Q1160" s="91"/>
      <c r="R1160" s="91"/>
    </row>
    <row r="1161" spans="1:18" s="27" customFormat="1" ht="22.5">
      <c r="A1161" s="93" t="s">
        <v>1405</v>
      </c>
      <c r="B1161" s="52">
        <v>200</v>
      </c>
      <c r="C1161" s="52" t="s">
        <v>2523</v>
      </c>
      <c r="D1161" s="86" t="str">
        <f t="shared" si="18"/>
        <v>000 1002 0000000 000 340</v>
      </c>
      <c r="E1161" s="89">
        <v>481006284.82</v>
      </c>
      <c r="F1161" s="90">
        <v>481006284.82</v>
      </c>
      <c r="G1161" s="90">
        <v>418715426.26</v>
      </c>
      <c r="H1161" s="90">
        <v>42124315.4</v>
      </c>
      <c r="I1161" s="90">
        <v>20166543.16</v>
      </c>
      <c r="J1161" s="90"/>
      <c r="K1161" s="90"/>
      <c r="L1161" s="90">
        <v>310608251.21</v>
      </c>
      <c r="M1161" s="90">
        <v>310608251.21</v>
      </c>
      <c r="N1161" s="91">
        <v>271909906.96</v>
      </c>
      <c r="O1161" s="91">
        <v>25910622.35</v>
      </c>
      <c r="P1161" s="91">
        <v>12787721.9</v>
      </c>
      <c r="Q1161" s="91"/>
      <c r="R1161" s="91"/>
    </row>
    <row r="1162" spans="1:18" s="27" customFormat="1" ht="12.75">
      <c r="A1162" s="93" t="s">
        <v>2524</v>
      </c>
      <c r="B1162" s="52">
        <v>200</v>
      </c>
      <c r="C1162" s="52" t="s">
        <v>2525</v>
      </c>
      <c r="D1162" s="86" t="str">
        <f t="shared" si="18"/>
        <v>000 1003 0000000 000 000</v>
      </c>
      <c r="E1162" s="89">
        <v>20930334512.26</v>
      </c>
      <c r="F1162" s="90">
        <v>20930334512.26</v>
      </c>
      <c r="G1162" s="90">
        <v>17685057991.28</v>
      </c>
      <c r="H1162" s="90">
        <v>2208032154.96</v>
      </c>
      <c r="I1162" s="90">
        <v>1033845687.96</v>
      </c>
      <c r="J1162" s="90">
        <v>3398678.06</v>
      </c>
      <c r="K1162" s="90"/>
      <c r="L1162" s="90">
        <v>14128978960.15</v>
      </c>
      <c r="M1162" s="90">
        <v>14128978960.15</v>
      </c>
      <c r="N1162" s="91">
        <v>12490893821.86</v>
      </c>
      <c r="O1162" s="91">
        <v>1051965547.12</v>
      </c>
      <c r="P1162" s="91">
        <v>585337965.71</v>
      </c>
      <c r="Q1162" s="91">
        <v>781625.46</v>
      </c>
      <c r="R1162" s="91"/>
    </row>
    <row r="1163" spans="1:18" s="27" customFormat="1" ht="12.75">
      <c r="A1163" s="93" t="s">
        <v>1353</v>
      </c>
      <c r="B1163" s="52">
        <v>200</v>
      </c>
      <c r="C1163" s="52" t="s">
        <v>2526</v>
      </c>
      <c r="D1163" s="86" t="str">
        <f t="shared" si="18"/>
        <v>000 1003 0000000 000 200</v>
      </c>
      <c r="E1163" s="89">
        <v>20890879049.56</v>
      </c>
      <c r="F1163" s="90">
        <v>20890879049.56</v>
      </c>
      <c r="G1163" s="90">
        <v>17684067097.28</v>
      </c>
      <c r="H1163" s="90">
        <v>2173473182.26</v>
      </c>
      <c r="I1163" s="90">
        <v>1029940091.96</v>
      </c>
      <c r="J1163" s="90">
        <v>3398678.06</v>
      </c>
      <c r="K1163" s="90"/>
      <c r="L1163" s="90">
        <v>14114103946.59</v>
      </c>
      <c r="M1163" s="90">
        <v>14114103946.59</v>
      </c>
      <c r="N1163" s="91">
        <v>12490114607.81</v>
      </c>
      <c r="O1163" s="91">
        <v>1039787233.57</v>
      </c>
      <c r="P1163" s="91">
        <v>583420479.75</v>
      </c>
      <c r="Q1163" s="91">
        <v>781625.46</v>
      </c>
      <c r="R1163" s="91"/>
    </row>
    <row r="1164" spans="1:18" s="27" customFormat="1" ht="22.5">
      <c r="A1164" s="93" t="s">
        <v>1355</v>
      </c>
      <c r="B1164" s="52">
        <v>200</v>
      </c>
      <c r="C1164" s="52" t="s">
        <v>2527</v>
      </c>
      <c r="D1164" s="86" t="str">
        <f t="shared" si="18"/>
        <v>000 1003 0000000 000 210</v>
      </c>
      <c r="E1164" s="89">
        <v>44404569.6</v>
      </c>
      <c r="F1164" s="90">
        <v>44404569.6</v>
      </c>
      <c r="G1164" s="90">
        <v>2084368</v>
      </c>
      <c r="H1164" s="90">
        <v>39147911.6</v>
      </c>
      <c r="I1164" s="90">
        <v>3172290</v>
      </c>
      <c r="J1164" s="90"/>
      <c r="K1164" s="90"/>
      <c r="L1164" s="90">
        <v>27259026.5</v>
      </c>
      <c r="M1164" s="90">
        <v>27259026.5</v>
      </c>
      <c r="N1164" s="91">
        <v>1372500.57</v>
      </c>
      <c r="O1164" s="91">
        <v>23809317.34</v>
      </c>
      <c r="P1164" s="91">
        <v>2077208.59</v>
      </c>
      <c r="Q1164" s="91"/>
      <c r="R1164" s="91"/>
    </row>
    <row r="1165" spans="1:18" s="27" customFormat="1" ht="12.75">
      <c r="A1165" s="93" t="s">
        <v>1357</v>
      </c>
      <c r="B1165" s="52">
        <v>200</v>
      </c>
      <c r="C1165" s="52" t="s">
        <v>2528</v>
      </c>
      <c r="D1165" s="86" t="str">
        <f t="shared" si="18"/>
        <v>000 1003 0000000 000 211</v>
      </c>
      <c r="E1165" s="89">
        <v>35201054.6</v>
      </c>
      <c r="F1165" s="90">
        <v>35201054.6</v>
      </c>
      <c r="G1165" s="90">
        <v>1649139</v>
      </c>
      <c r="H1165" s="90">
        <v>31037037.6</v>
      </c>
      <c r="I1165" s="90">
        <v>2514878</v>
      </c>
      <c r="J1165" s="90"/>
      <c r="K1165" s="90"/>
      <c r="L1165" s="90">
        <v>21875186.91</v>
      </c>
      <c r="M1165" s="90">
        <v>21875186.91</v>
      </c>
      <c r="N1165" s="91">
        <v>1110448.73</v>
      </c>
      <c r="O1165" s="91">
        <v>19109688.24</v>
      </c>
      <c r="P1165" s="91">
        <v>1655049.94</v>
      </c>
      <c r="Q1165" s="91"/>
      <c r="R1165" s="91"/>
    </row>
    <row r="1166" spans="1:18" s="27" customFormat="1" ht="12.75">
      <c r="A1166" s="93" t="s">
        <v>1361</v>
      </c>
      <c r="B1166" s="52">
        <v>200</v>
      </c>
      <c r="C1166" s="52" t="s">
        <v>2529</v>
      </c>
      <c r="D1166" s="86" t="str">
        <f t="shared" si="18"/>
        <v>000 1003 0000000 000 213</v>
      </c>
      <c r="E1166" s="89">
        <v>9203515</v>
      </c>
      <c r="F1166" s="90">
        <v>9203515</v>
      </c>
      <c r="G1166" s="90">
        <v>435229</v>
      </c>
      <c r="H1166" s="90">
        <v>8110874</v>
      </c>
      <c r="I1166" s="90">
        <v>657412</v>
      </c>
      <c r="J1166" s="90"/>
      <c r="K1166" s="90"/>
      <c r="L1166" s="90">
        <v>5383839.59</v>
      </c>
      <c r="M1166" s="90">
        <v>5383839.59</v>
      </c>
      <c r="N1166" s="91">
        <v>262051.84</v>
      </c>
      <c r="O1166" s="91">
        <v>4699629.1</v>
      </c>
      <c r="P1166" s="91">
        <v>422158.65</v>
      </c>
      <c r="Q1166" s="91"/>
      <c r="R1166" s="91"/>
    </row>
    <row r="1167" spans="1:18" s="27" customFormat="1" ht="12.75">
      <c r="A1167" s="93" t="s">
        <v>1363</v>
      </c>
      <c r="B1167" s="52">
        <v>200</v>
      </c>
      <c r="C1167" s="52" t="s">
        <v>2530</v>
      </c>
      <c r="D1167" s="86" t="str">
        <f t="shared" si="18"/>
        <v>000 1003 0000000 000 220</v>
      </c>
      <c r="E1167" s="89">
        <v>58401734.88</v>
      </c>
      <c r="F1167" s="90">
        <v>58401734.88</v>
      </c>
      <c r="G1167" s="90">
        <v>19193283.35</v>
      </c>
      <c r="H1167" s="90">
        <v>35448937.2</v>
      </c>
      <c r="I1167" s="90">
        <v>2739737.33</v>
      </c>
      <c r="J1167" s="90">
        <v>1019777</v>
      </c>
      <c r="K1167" s="90"/>
      <c r="L1167" s="90">
        <v>41886862.5</v>
      </c>
      <c r="M1167" s="90">
        <v>41886862.5</v>
      </c>
      <c r="N1167" s="91">
        <v>15154849.58</v>
      </c>
      <c r="O1167" s="91">
        <v>24407550.41</v>
      </c>
      <c r="P1167" s="91">
        <v>1590636.47</v>
      </c>
      <c r="Q1167" s="91">
        <v>733826.04</v>
      </c>
      <c r="R1167" s="91"/>
    </row>
    <row r="1168" spans="1:18" s="27" customFormat="1" ht="12.75">
      <c r="A1168" s="93" t="s">
        <v>1365</v>
      </c>
      <c r="B1168" s="52">
        <v>200</v>
      </c>
      <c r="C1168" s="52" t="s">
        <v>2531</v>
      </c>
      <c r="D1168" s="86" t="str">
        <f t="shared" si="18"/>
        <v>000 1003 0000000 000 221</v>
      </c>
      <c r="E1168" s="89">
        <v>492400</v>
      </c>
      <c r="F1168" s="90">
        <v>492400</v>
      </c>
      <c r="G1168" s="90"/>
      <c r="H1168" s="90">
        <v>492400</v>
      </c>
      <c r="I1168" s="90"/>
      <c r="J1168" s="90"/>
      <c r="K1168" s="90"/>
      <c r="L1168" s="90">
        <v>41515.17</v>
      </c>
      <c r="M1168" s="90">
        <v>41515.17</v>
      </c>
      <c r="N1168" s="91"/>
      <c r="O1168" s="91">
        <v>41515.17</v>
      </c>
      <c r="P1168" s="91"/>
      <c r="Q1168" s="91"/>
      <c r="R1168" s="91"/>
    </row>
    <row r="1169" spans="1:18" s="27" customFormat="1" ht="12.75">
      <c r="A1169" s="93" t="s">
        <v>1367</v>
      </c>
      <c r="B1169" s="52">
        <v>200</v>
      </c>
      <c r="C1169" s="52" t="s">
        <v>2532</v>
      </c>
      <c r="D1169" s="86" t="str">
        <f t="shared" si="18"/>
        <v>000 1003 0000000 000 222</v>
      </c>
      <c r="E1169" s="89">
        <v>390360</v>
      </c>
      <c r="F1169" s="90">
        <v>390360</v>
      </c>
      <c r="G1169" s="90"/>
      <c r="H1169" s="90">
        <v>390360</v>
      </c>
      <c r="I1169" s="90"/>
      <c r="J1169" s="90"/>
      <c r="K1169" s="90"/>
      <c r="L1169" s="90">
        <v>156457</v>
      </c>
      <c r="M1169" s="90">
        <v>156457</v>
      </c>
      <c r="N1169" s="91"/>
      <c r="O1169" s="91">
        <v>156457</v>
      </c>
      <c r="P1169" s="91"/>
      <c r="Q1169" s="91"/>
      <c r="R1169" s="91"/>
    </row>
    <row r="1170" spans="1:18" s="27" customFormat="1" ht="22.5">
      <c r="A1170" s="93" t="s">
        <v>1371</v>
      </c>
      <c r="B1170" s="52">
        <v>200</v>
      </c>
      <c r="C1170" s="52" t="s">
        <v>2533</v>
      </c>
      <c r="D1170" s="86" t="str">
        <f t="shared" si="18"/>
        <v>000 1003 0000000 000 224</v>
      </c>
      <c r="E1170" s="89">
        <v>2150300</v>
      </c>
      <c r="F1170" s="90">
        <v>2150300</v>
      </c>
      <c r="G1170" s="90"/>
      <c r="H1170" s="90">
        <v>2150300</v>
      </c>
      <c r="I1170" s="90"/>
      <c r="J1170" s="90"/>
      <c r="K1170" s="90"/>
      <c r="L1170" s="90">
        <v>2116977.18</v>
      </c>
      <c r="M1170" s="90">
        <v>2116977.18</v>
      </c>
      <c r="N1170" s="91"/>
      <c r="O1170" s="91">
        <v>2116977.18</v>
      </c>
      <c r="P1170" s="91"/>
      <c r="Q1170" s="91"/>
      <c r="R1170" s="91"/>
    </row>
    <row r="1171" spans="1:18" s="27" customFormat="1" ht="22.5">
      <c r="A1171" s="93" t="s">
        <v>1373</v>
      </c>
      <c r="B1171" s="52">
        <v>200</v>
      </c>
      <c r="C1171" s="52" t="s">
        <v>2534</v>
      </c>
      <c r="D1171" s="86" t="str">
        <f t="shared" si="18"/>
        <v>000 1003 0000000 000 225</v>
      </c>
      <c r="E1171" s="89">
        <v>3693480</v>
      </c>
      <c r="F1171" s="90">
        <v>3693480</v>
      </c>
      <c r="G1171" s="90"/>
      <c r="H1171" s="90">
        <v>3671480</v>
      </c>
      <c r="I1171" s="90"/>
      <c r="J1171" s="90">
        <v>22000</v>
      </c>
      <c r="K1171" s="90"/>
      <c r="L1171" s="90">
        <v>1441807.04</v>
      </c>
      <c r="M1171" s="90">
        <v>1441807.04</v>
      </c>
      <c r="N1171" s="91"/>
      <c r="O1171" s="91">
        <v>1419807.04</v>
      </c>
      <c r="P1171" s="91"/>
      <c r="Q1171" s="91">
        <v>22000</v>
      </c>
      <c r="R1171" s="91"/>
    </row>
    <row r="1172" spans="1:18" s="27" customFormat="1" ht="12.75">
      <c r="A1172" s="93" t="s">
        <v>1375</v>
      </c>
      <c r="B1172" s="52">
        <v>200</v>
      </c>
      <c r="C1172" s="52" t="s">
        <v>2535</v>
      </c>
      <c r="D1172" s="86" t="str">
        <f t="shared" si="18"/>
        <v>000 1003 0000000 000 226</v>
      </c>
      <c r="E1172" s="89">
        <v>51675194.88</v>
      </c>
      <c r="F1172" s="90">
        <v>51675194.88</v>
      </c>
      <c r="G1172" s="90">
        <v>19193283.35</v>
      </c>
      <c r="H1172" s="90">
        <v>28744397.2</v>
      </c>
      <c r="I1172" s="90">
        <v>2739737.33</v>
      </c>
      <c r="J1172" s="90">
        <v>997777</v>
      </c>
      <c r="K1172" s="90"/>
      <c r="L1172" s="90">
        <v>38130106.11</v>
      </c>
      <c r="M1172" s="90">
        <v>38130106.11</v>
      </c>
      <c r="N1172" s="91">
        <v>15154849.58</v>
      </c>
      <c r="O1172" s="91">
        <v>20672794.02</v>
      </c>
      <c r="P1172" s="91">
        <v>1590636.47</v>
      </c>
      <c r="Q1172" s="91">
        <v>711826.04</v>
      </c>
      <c r="R1172" s="91"/>
    </row>
    <row r="1173" spans="1:18" s="27" customFormat="1" ht="22.5">
      <c r="A1173" s="93" t="s">
        <v>1381</v>
      </c>
      <c r="B1173" s="52">
        <v>200</v>
      </c>
      <c r="C1173" s="52" t="s">
        <v>2536</v>
      </c>
      <c r="D1173" s="86" t="str">
        <f t="shared" si="18"/>
        <v>000 1003 0000000 000 240</v>
      </c>
      <c r="E1173" s="89">
        <v>46248100</v>
      </c>
      <c r="F1173" s="90">
        <v>46248100</v>
      </c>
      <c r="G1173" s="90">
        <v>30681000</v>
      </c>
      <c r="H1173" s="90">
        <v>14342200</v>
      </c>
      <c r="I1173" s="90">
        <v>1224900</v>
      </c>
      <c r="J1173" s="90"/>
      <c r="K1173" s="90"/>
      <c r="L1173" s="90">
        <v>45027603.75</v>
      </c>
      <c r="M1173" s="90">
        <v>45027603.75</v>
      </c>
      <c r="N1173" s="91">
        <v>30681000</v>
      </c>
      <c r="O1173" s="91">
        <v>13405488.5</v>
      </c>
      <c r="P1173" s="91">
        <v>941115.25</v>
      </c>
      <c r="Q1173" s="91"/>
      <c r="R1173" s="91"/>
    </row>
    <row r="1174" spans="1:18" s="27" customFormat="1" ht="45">
      <c r="A1174" s="93" t="s">
        <v>1385</v>
      </c>
      <c r="B1174" s="52">
        <v>200</v>
      </c>
      <c r="C1174" s="52" t="s">
        <v>2537</v>
      </c>
      <c r="D1174" s="86" t="str">
        <f t="shared" si="18"/>
        <v>000 1003 0000000 000 242</v>
      </c>
      <c r="E1174" s="89">
        <v>46248100</v>
      </c>
      <c r="F1174" s="90">
        <v>46248100</v>
      </c>
      <c r="G1174" s="90">
        <v>30681000</v>
      </c>
      <c r="H1174" s="90">
        <v>14342200</v>
      </c>
      <c r="I1174" s="90">
        <v>1224900</v>
      </c>
      <c r="J1174" s="90"/>
      <c r="K1174" s="90"/>
      <c r="L1174" s="90">
        <v>45027603.75</v>
      </c>
      <c r="M1174" s="90">
        <v>45027603.75</v>
      </c>
      <c r="N1174" s="91">
        <v>30681000</v>
      </c>
      <c r="O1174" s="91">
        <v>13405488.5</v>
      </c>
      <c r="P1174" s="91">
        <v>941115.25</v>
      </c>
      <c r="Q1174" s="91"/>
      <c r="R1174" s="91"/>
    </row>
    <row r="1175" spans="1:18" s="27" customFormat="1" ht="12.75">
      <c r="A1175" s="93" t="s">
        <v>1391</v>
      </c>
      <c r="B1175" s="52">
        <v>200</v>
      </c>
      <c r="C1175" s="52" t="s">
        <v>2538</v>
      </c>
      <c r="D1175" s="86" t="str">
        <f t="shared" si="18"/>
        <v>000 1003 0000000 000 260</v>
      </c>
      <c r="E1175" s="89">
        <v>20710608535.08</v>
      </c>
      <c r="F1175" s="90">
        <v>20710608535.08</v>
      </c>
      <c r="G1175" s="90">
        <v>17608005545.93</v>
      </c>
      <c r="H1175" s="90">
        <v>2077662923.46</v>
      </c>
      <c r="I1175" s="90">
        <v>1022561164.63</v>
      </c>
      <c r="J1175" s="90">
        <v>2378901.06</v>
      </c>
      <c r="K1175" s="90"/>
      <c r="L1175" s="90">
        <v>13980890353.57</v>
      </c>
      <c r="M1175" s="90">
        <v>13980890353.57</v>
      </c>
      <c r="N1175" s="91">
        <v>12427147047.94</v>
      </c>
      <c r="O1175" s="91">
        <v>975065986.77</v>
      </c>
      <c r="P1175" s="91">
        <v>578629519.44</v>
      </c>
      <c r="Q1175" s="91">
        <v>47799.42</v>
      </c>
      <c r="R1175" s="91"/>
    </row>
    <row r="1176" spans="1:18" s="27" customFormat="1" ht="22.5">
      <c r="A1176" s="93" t="s">
        <v>1393</v>
      </c>
      <c r="B1176" s="52">
        <v>200</v>
      </c>
      <c r="C1176" s="52" t="s">
        <v>2539</v>
      </c>
      <c r="D1176" s="86" t="str">
        <f t="shared" si="18"/>
        <v>000 1003 0000000 000 262</v>
      </c>
      <c r="E1176" s="89">
        <v>20457419335.08</v>
      </c>
      <c r="F1176" s="90">
        <v>20457419335.08</v>
      </c>
      <c r="G1176" s="90">
        <v>17358362545.93</v>
      </c>
      <c r="H1176" s="90">
        <v>2074116723.46</v>
      </c>
      <c r="I1176" s="90">
        <v>1022561164.63</v>
      </c>
      <c r="J1176" s="90">
        <v>2378901.06</v>
      </c>
      <c r="K1176" s="90"/>
      <c r="L1176" s="90">
        <v>13808933849.13</v>
      </c>
      <c r="M1176" s="90">
        <v>13808933849.13</v>
      </c>
      <c r="N1176" s="91">
        <v>12257253578.5</v>
      </c>
      <c r="O1176" s="91">
        <v>973002951.77</v>
      </c>
      <c r="P1176" s="91">
        <v>578629519.44</v>
      </c>
      <c r="Q1176" s="91">
        <v>47799.42</v>
      </c>
      <c r="R1176" s="91"/>
    </row>
    <row r="1177" spans="1:18" s="27" customFormat="1" ht="33.75">
      <c r="A1177" s="93" t="s">
        <v>1637</v>
      </c>
      <c r="B1177" s="52">
        <v>200</v>
      </c>
      <c r="C1177" s="52" t="s">
        <v>2540</v>
      </c>
      <c r="D1177" s="86" t="str">
        <f t="shared" si="18"/>
        <v>000 1003 0000000 000 263</v>
      </c>
      <c r="E1177" s="89">
        <v>253189200</v>
      </c>
      <c r="F1177" s="90">
        <v>253189200</v>
      </c>
      <c r="G1177" s="90">
        <v>249643000</v>
      </c>
      <c r="H1177" s="90">
        <v>3546200</v>
      </c>
      <c r="I1177" s="90"/>
      <c r="J1177" s="90"/>
      <c r="K1177" s="90"/>
      <c r="L1177" s="90">
        <v>171956504.44</v>
      </c>
      <c r="M1177" s="90">
        <v>171956504.44</v>
      </c>
      <c r="N1177" s="91">
        <v>169893469.44</v>
      </c>
      <c r="O1177" s="91">
        <v>2063035</v>
      </c>
      <c r="P1177" s="91"/>
      <c r="Q1177" s="91"/>
      <c r="R1177" s="91"/>
    </row>
    <row r="1178" spans="1:18" s="27" customFormat="1" ht="12.75">
      <c r="A1178" s="93" t="s">
        <v>1395</v>
      </c>
      <c r="B1178" s="52">
        <v>200</v>
      </c>
      <c r="C1178" s="52" t="s">
        <v>2541</v>
      </c>
      <c r="D1178" s="86" t="str">
        <f t="shared" si="18"/>
        <v>000 1003 0000000 000 290</v>
      </c>
      <c r="E1178" s="89">
        <v>31216110</v>
      </c>
      <c r="F1178" s="90">
        <v>31216110</v>
      </c>
      <c r="G1178" s="90">
        <v>24102900</v>
      </c>
      <c r="H1178" s="90">
        <v>6871210</v>
      </c>
      <c r="I1178" s="90">
        <v>242000</v>
      </c>
      <c r="J1178" s="90"/>
      <c r="K1178" s="90"/>
      <c r="L1178" s="90">
        <v>19040100.27</v>
      </c>
      <c r="M1178" s="90">
        <v>19040100.27</v>
      </c>
      <c r="N1178" s="91">
        <v>15759209.72</v>
      </c>
      <c r="O1178" s="91">
        <v>3098890.55</v>
      </c>
      <c r="P1178" s="91">
        <v>182000</v>
      </c>
      <c r="Q1178" s="91"/>
      <c r="R1178" s="91"/>
    </row>
    <row r="1179" spans="1:18" s="27" customFormat="1" ht="12.75">
      <c r="A1179" s="93" t="s">
        <v>1397</v>
      </c>
      <c r="B1179" s="52">
        <v>200</v>
      </c>
      <c r="C1179" s="52" t="s">
        <v>2542</v>
      </c>
      <c r="D1179" s="86" t="str">
        <f t="shared" si="18"/>
        <v>000 1003 0000000 000 300</v>
      </c>
      <c r="E1179" s="89">
        <v>39455462.7</v>
      </c>
      <c r="F1179" s="90">
        <v>39455462.7</v>
      </c>
      <c r="G1179" s="90">
        <v>990894</v>
      </c>
      <c r="H1179" s="90">
        <v>34558972.7</v>
      </c>
      <c r="I1179" s="90">
        <v>3905596</v>
      </c>
      <c r="J1179" s="90"/>
      <c r="K1179" s="90"/>
      <c r="L1179" s="90">
        <v>14875013.56</v>
      </c>
      <c r="M1179" s="90">
        <v>14875013.56</v>
      </c>
      <c r="N1179" s="91">
        <v>779214.05</v>
      </c>
      <c r="O1179" s="91">
        <v>12178313.55</v>
      </c>
      <c r="P1179" s="91">
        <v>1917485.96</v>
      </c>
      <c r="Q1179" s="91"/>
      <c r="R1179" s="91"/>
    </row>
    <row r="1180" spans="1:18" s="27" customFormat="1" ht="22.5">
      <c r="A1180" s="93" t="s">
        <v>1399</v>
      </c>
      <c r="B1180" s="52">
        <v>200</v>
      </c>
      <c r="C1180" s="52" t="s">
        <v>2543</v>
      </c>
      <c r="D1180" s="86" t="str">
        <f t="shared" si="18"/>
        <v>000 1003 0000000 000 310</v>
      </c>
      <c r="E1180" s="89">
        <v>15734950.68</v>
      </c>
      <c r="F1180" s="90">
        <v>15734950.68</v>
      </c>
      <c r="G1180" s="90"/>
      <c r="H1180" s="90">
        <v>13343227.68</v>
      </c>
      <c r="I1180" s="90">
        <v>2391723</v>
      </c>
      <c r="J1180" s="90"/>
      <c r="K1180" s="90"/>
      <c r="L1180" s="90">
        <v>3277013.73</v>
      </c>
      <c r="M1180" s="90">
        <v>3277013.73</v>
      </c>
      <c r="N1180" s="91"/>
      <c r="O1180" s="91">
        <v>2010240.73</v>
      </c>
      <c r="P1180" s="91">
        <v>1266773</v>
      </c>
      <c r="Q1180" s="91"/>
      <c r="R1180" s="91"/>
    </row>
    <row r="1181" spans="1:18" s="27" customFormat="1" ht="22.5">
      <c r="A1181" s="93" t="s">
        <v>1405</v>
      </c>
      <c r="B1181" s="52">
        <v>200</v>
      </c>
      <c r="C1181" s="52" t="s">
        <v>2544</v>
      </c>
      <c r="D1181" s="86" t="str">
        <f t="shared" si="18"/>
        <v>000 1003 0000000 000 340</v>
      </c>
      <c r="E1181" s="89">
        <v>23720512.02</v>
      </c>
      <c r="F1181" s="90">
        <v>23720512.02</v>
      </c>
      <c r="G1181" s="90">
        <v>990894</v>
      </c>
      <c r="H1181" s="90">
        <v>21215745.02</v>
      </c>
      <c r="I1181" s="90">
        <v>1513873</v>
      </c>
      <c r="J1181" s="90"/>
      <c r="K1181" s="90"/>
      <c r="L1181" s="90">
        <v>11597999.83</v>
      </c>
      <c r="M1181" s="90">
        <v>11597999.83</v>
      </c>
      <c r="N1181" s="91">
        <v>779214.05</v>
      </c>
      <c r="O1181" s="91">
        <v>10168072.82</v>
      </c>
      <c r="P1181" s="91">
        <v>650712.96</v>
      </c>
      <c r="Q1181" s="91"/>
      <c r="R1181" s="91"/>
    </row>
    <row r="1182" spans="1:18" s="27" customFormat="1" ht="12.75">
      <c r="A1182" s="93" t="s">
        <v>2545</v>
      </c>
      <c r="B1182" s="52">
        <v>200</v>
      </c>
      <c r="C1182" s="52" t="s">
        <v>2546</v>
      </c>
      <c r="D1182" s="86" t="str">
        <f t="shared" si="18"/>
        <v>000 1004 0000000 000 000</v>
      </c>
      <c r="E1182" s="89">
        <v>1053829843.25</v>
      </c>
      <c r="F1182" s="90">
        <v>1053829843.25</v>
      </c>
      <c r="G1182" s="90">
        <v>312924380.75</v>
      </c>
      <c r="H1182" s="90">
        <v>352089109.2</v>
      </c>
      <c r="I1182" s="90">
        <v>388056353.3</v>
      </c>
      <c r="J1182" s="90">
        <v>760000</v>
      </c>
      <c r="K1182" s="90"/>
      <c r="L1182" s="90">
        <v>683159487.81</v>
      </c>
      <c r="M1182" s="90">
        <v>683159487.81</v>
      </c>
      <c r="N1182" s="91">
        <v>184922129.82</v>
      </c>
      <c r="O1182" s="91">
        <v>243958054.24</v>
      </c>
      <c r="P1182" s="91">
        <v>253753879.33</v>
      </c>
      <c r="Q1182" s="91">
        <v>525424.42</v>
      </c>
      <c r="R1182" s="91"/>
    </row>
    <row r="1183" spans="1:18" s="27" customFormat="1" ht="12.75">
      <c r="A1183" s="93" t="s">
        <v>1353</v>
      </c>
      <c r="B1183" s="52">
        <v>200</v>
      </c>
      <c r="C1183" s="52" t="s">
        <v>2547</v>
      </c>
      <c r="D1183" s="86" t="str">
        <f t="shared" si="18"/>
        <v>000 1004 0000000 000 200</v>
      </c>
      <c r="E1183" s="89">
        <v>1052291843.25</v>
      </c>
      <c r="F1183" s="90">
        <v>1052291843.25</v>
      </c>
      <c r="G1183" s="90">
        <v>311966380.75</v>
      </c>
      <c r="H1183" s="90">
        <v>351524109.2</v>
      </c>
      <c r="I1183" s="90">
        <v>388041353.3</v>
      </c>
      <c r="J1183" s="90">
        <v>760000</v>
      </c>
      <c r="K1183" s="90"/>
      <c r="L1183" s="90">
        <v>682794542.26</v>
      </c>
      <c r="M1183" s="90">
        <v>682794542.26</v>
      </c>
      <c r="N1183" s="91">
        <v>184835784.27</v>
      </c>
      <c r="O1183" s="91">
        <v>243683054.24</v>
      </c>
      <c r="P1183" s="91">
        <v>253750279.33</v>
      </c>
      <c r="Q1183" s="91">
        <v>525424.42</v>
      </c>
      <c r="R1183" s="91"/>
    </row>
    <row r="1184" spans="1:18" s="27" customFormat="1" ht="22.5">
      <c r="A1184" s="93" t="s">
        <v>1355</v>
      </c>
      <c r="B1184" s="52">
        <v>200</v>
      </c>
      <c r="C1184" s="52" t="s">
        <v>2548</v>
      </c>
      <c r="D1184" s="86" t="str">
        <f t="shared" si="18"/>
        <v>000 1004 0000000 000 210</v>
      </c>
      <c r="E1184" s="89">
        <v>22502048.73</v>
      </c>
      <c r="F1184" s="90">
        <v>22502048.73</v>
      </c>
      <c r="G1184" s="90">
        <v>14300</v>
      </c>
      <c r="H1184" s="90"/>
      <c r="I1184" s="90">
        <v>22487748.73</v>
      </c>
      <c r="J1184" s="90"/>
      <c r="K1184" s="90"/>
      <c r="L1184" s="90">
        <v>16144582.66</v>
      </c>
      <c r="M1184" s="90">
        <v>16144582.66</v>
      </c>
      <c r="N1184" s="91">
        <v>4000</v>
      </c>
      <c r="O1184" s="91"/>
      <c r="P1184" s="91">
        <v>16140582.66</v>
      </c>
      <c r="Q1184" s="91"/>
      <c r="R1184" s="91"/>
    </row>
    <row r="1185" spans="1:18" s="27" customFormat="1" ht="12.75">
      <c r="A1185" s="93" t="s">
        <v>1357</v>
      </c>
      <c r="B1185" s="52">
        <v>200</v>
      </c>
      <c r="C1185" s="52" t="s">
        <v>2549</v>
      </c>
      <c r="D1185" s="86" t="str">
        <f t="shared" si="18"/>
        <v>000 1004 0000000 000 211</v>
      </c>
      <c r="E1185" s="89">
        <v>18141083.31</v>
      </c>
      <c r="F1185" s="90">
        <v>18141083.31</v>
      </c>
      <c r="G1185" s="90"/>
      <c r="H1185" s="90"/>
      <c r="I1185" s="90">
        <v>18141083.31</v>
      </c>
      <c r="J1185" s="90"/>
      <c r="K1185" s="90"/>
      <c r="L1185" s="90">
        <v>13108059.45</v>
      </c>
      <c r="M1185" s="90">
        <v>13108059.45</v>
      </c>
      <c r="N1185" s="91"/>
      <c r="O1185" s="91"/>
      <c r="P1185" s="91">
        <v>13108059.45</v>
      </c>
      <c r="Q1185" s="91"/>
      <c r="R1185" s="91"/>
    </row>
    <row r="1186" spans="1:18" s="27" customFormat="1" ht="12.75">
      <c r="A1186" s="93" t="s">
        <v>1359</v>
      </c>
      <c r="B1186" s="52">
        <v>200</v>
      </c>
      <c r="C1186" s="52" t="s">
        <v>2550</v>
      </c>
      <c r="D1186" s="86" t="str">
        <f t="shared" si="18"/>
        <v>000 1004 0000000 000 212</v>
      </c>
      <c r="E1186" s="89">
        <v>14300</v>
      </c>
      <c r="F1186" s="90">
        <v>14300</v>
      </c>
      <c r="G1186" s="90">
        <v>14300</v>
      </c>
      <c r="H1186" s="90"/>
      <c r="I1186" s="90"/>
      <c r="J1186" s="90"/>
      <c r="K1186" s="90"/>
      <c r="L1186" s="90">
        <v>4000</v>
      </c>
      <c r="M1186" s="90">
        <v>4000</v>
      </c>
      <c r="N1186" s="91">
        <v>4000</v>
      </c>
      <c r="O1186" s="91"/>
      <c r="P1186" s="91"/>
      <c r="Q1186" s="91"/>
      <c r="R1186" s="91"/>
    </row>
    <row r="1187" spans="1:18" s="27" customFormat="1" ht="12.75">
      <c r="A1187" s="93" t="s">
        <v>1361</v>
      </c>
      <c r="B1187" s="52">
        <v>200</v>
      </c>
      <c r="C1187" s="52" t="s">
        <v>2551</v>
      </c>
      <c r="D1187" s="86" t="str">
        <f t="shared" si="18"/>
        <v>000 1004 0000000 000 213</v>
      </c>
      <c r="E1187" s="89">
        <v>4346665.42</v>
      </c>
      <c r="F1187" s="90">
        <v>4346665.42</v>
      </c>
      <c r="G1187" s="90"/>
      <c r="H1187" s="90"/>
      <c r="I1187" s="90">
        <v>4346665.42</v>
      </c>
      <c r="J1187" s="90"/>
      <c r="K1187" s="90"/>
      <c r="L1187" s="90">
        <v>3032523.21</v>
      </c>
      <c r="M1187" s="90">
        <v>3032523.21</v>
      </c>
      <c r="N1187" s="91"/>
      <c r="O1187" s="91"/>
      <c r="P1187" s="91">
        <v>3032523.21</v>
      </c>
      <c r="Q1187" s="91"/>
      <c r="R1187" s="91"/>
    </row>
    <row r="1188" spans="1:18" s="27" customFormat="1" ht="12.75">
      <c r="A1188" s="93" t="s">
        <v>1363</v>
      </c>
      <c r="B1188" s="52">
        <v>200</v>
      </c>
      <c r="C1188" s="52" t="s">
        <v>2552</v>
      </c>
      <c r="D1188" s="86" t="str">
        <f t="shared" si="18"/>
        <v>000 1004 0000000 000 220</v>
      </c>
      <c r="E1188" s="89">
        <v>183473016.14</v>
      </c>
      <c r="F1188" s="90">
        <v>183473016.14</v>
      </c>
      <c r="G1188" s="90">
        <v>23081500</v>
      </c>
      <c r="H1188" s="90">
        <v>54961912</v>
      </c>
      <c r="I1188" s="90">
        <v>105429604.14</v>
      </c>
      <c r="J1188" s="90"/>
      <c r="K1188" s="90"/>
      <c r="L1188" s="90">
        <v>104417567.77</v>
      </c>
      <c r="M1188" s="90">
        <v>104417567.77</v>
      </c>
      <c r="N1188" s="91">
        <v>589370.32</v>
      </c>
      <c r="O1188" s="91">
        <v>37811411.07</v>
      </c>
      <c r="P1188" s="91">
        <v>66016786.38</v>
      </c>
      <c r="Q1188" s="91"/>
      <c r="R1188" s="91"/>
    </row>
    <row r="1189" spans="1:18" s="27" customFormat="1" ht="12.75">
      <c r="A1189" s="93" t="s">
        <v>1367</v>
      </c>
      <c r="B1189" s="52">
        <v>200</v>
      </c>
      <c r="C1189" s="52" t="s">
        <v>2553</v>
      </c>
      <c r="D1189" s="86" t="str">
        <f t="shared" si="18"/>
        <v>000 1004 0000000 000 222</v>
      </c>
      <c r="E1189" s="89">
        <v>309000</v>
      </c>
      <c r="F1189" s="90">
        <v>309000</v>
      </c>
      <c r="G1189" s="90">
        <v>299000</v>
      </c>
      <c r="H1189" s="90"/>
      <c r="I1189" s="90">
        <v>10000</v>
      </c>
      <c r="J1189" s="90"/>
      <c r="K1189" s="90"/>
      <c r="L1189" s="90">
        <v>140202.6</v>
      </c>
      <c r="M1189" s="90">
        <v>140202.6</v>
      </c>
      <c r="N1189" s="91">
        <v>140202.6</v>
      </c>
      <c r="O1189" s="91"/>
      <c r="P1189" s="91"/>
      <c r="Q1189" s="91"/>
      <c r="R1189" s="91"/>
    </row>
    <row r="1190" spans="1:18" s="27" customFormat="1" ht="22.5">
      <c r="A1190" s="93" t="s">
        <v>1373</v>
      </c>
      <c r="B1190" s="52">
        <v>200</v>
      </c>
      <c r="C1190" s="52" t="s">
        <v>2554</v>
      </c>
      <c r="D1190" s="86" t="str">
        <f t="shared" si="18"/>
        <v>000 1004 0000000 000 225</v>
      </c>
      <c r="E1190" s="89">
        <v>21566000</v>
      </c>
      <c r="F1190" s="90">
        <v>21566000</v>
      </c>
      <c r="G1190" s="90">
        <v>21566000</v>
      </c>
      <c r="H1190" s="90"/>
      <c r="I1190" s="90"/>
      <c r="J1190" s="90"/>
      <c r="K1190" s="90"/>
      <c r="L1190" s="90">
        <v>259277.7</v>
      </c>
      <c r="M1190" s="90">
        <v>259277.7</v>
      </c>
      <c r="N1190" s="91">
        <v>259277.7</v>
      </c>
      <c r="O1190" s="91"/>
      <c r="P1190" s="91"/>
      <c r="Q1190" s="91"/>
      <c r="R1190" s="91"/>
    </row>
    <row r="1191" spans="1:18" s="27" customFormat="1" ht="12.75">
      <c r="A1191" s="93" t="s">
        <v>1375</v>
      </c>
      <c r="B1191" s="52">
        <v>200</v>
      </c>
      <c r="C1191" s="52" t="s">
        <v>2555</v>
      </c>
      <c r="D1191" s="86" t="str">
        <f t="shared" si="18"/>
        <v>000 1004 0000000 000 226</v>
      </c>
      <c r="E1191" s="89">
        <v>161598016.14</v>
      </c>
      <c r="F1191" s="90">
        <v>161598016.14</v>
      </c>
      <c r="G1191" s="90">
        <v>1216500</v>
      </c>
      <c r="H1191" s="90">
        <v>54961912</v>
      </c>
      <c r="I1191" s="90">
        <v>105419604.14</v>
      </c>
      <c r="J1191" s="90"/>
      <c r="K1191" s="90"/>
      <c r="L1191" s="90">
        <v>104018087.47</v>
      </c>
      <c r="M1191" s="90">
        <v>104018087.47</v>
      </c>
      <c r="N1191" s="91">
        <v>189890.02</v>
      </c>
      <c r="O1191" s="91">
        <v>37811411.07</v>
      </c>
      <c r="P1191" s="91">
        <v>66016786.38</v>
      </c>
      <c r="Q1191" s="91"/>
      <c r="R1191" s="91"/>
    </row>
    <row r="1192" spans="1:18" s="27" customFormat="1" ht="12.75">
      <c r="A1192" s="93" t="s">
        <v>1391</v>
      </c>
      <c r="B1192" s="52">
        <v>200</v>
      </c>
      <c r="C1192" s="52" t="s">
        <v>2556</v>
      </c>
      <c r="D1192" s="86" t="str">
        <f t="shared" si="18"/>
        <v>000 1004 0000000 000 260</v>
      </c>
      <c r="E1192" s="89">
        <v>845556778.38</v>
      </c>
      <c r="F1192" s="90">
        <v>845556778.38</v>
      </c>
      <c r="G1192" s="90">
        <v>288870580.75</v>
      </c>
      <c r="H1192" s="90">
        <v>296562197.2</v>
      </c>
      <c r="I1192" s="90">
        <v>260124000.43</v>
      </c>
      <c r="J1192" s="90"/>
      <c r="K1192" s="90"/>
      <c r="L1192" s="90">
        <v>561706967.41</v>
      </c>
      <c r="M1192" s="90">
        <v>561706967.41</v>
      </c>
      <c r="N1192" s="91">
        <v>184242413.95</v>
      </c>
      <c r="O1192" s="91">
        <v>205871643.17</v>
      </c>
      <c r="P1192" s="91">
        <v>171592910.29</v>
      </c>
      <c r="Q1192" s="91"/>
      <c r="R1192" s="91"/>
    </row>
    <row r="1193" spans="1:18" s="27" customFormat="1" ht="22.5">
      <c r="A1193" s="93" t="s">
        <v>1393</v>
      </c>
      <c r="B1193" s="52">
        <v>200</v>
      </c>
      <c r="C1193" s="52" t="s">
        <v>2557</v>
      </c>
      <c r="D1193" s="86" t="str">
        <f t="shared" si="18"/>
        <v>000 1004 0000000 000 262</v>
      </c>
      <c r="E1193" s="89">
        <v>845556778.38</v>
      </c>
      <c r="F1193" s="90">
        <v>845556778.38</v>
      </c>
      <c r="G1193" s="90">
        <v>288870580.75</v>
      </c>
      <c r="H1193" s="90">
        <v>296562197.2</v>
      </c>
      <c r="I1193" s="90">
        <v>260124000.43</v>
      </c>
      <c r="J1193" s="90"/>
      <c r="K1193" s="90"/>
      <c r="L1193" s="90">
        <v>561706967.41</v>
      </c>
      <c r="M1193" s="90">
        <v>561706967.41</v>
      </c>
      <c r="N1193" s="91">
        <v>184242413.95</v>
      </c>
      <c r="O1193" s="91">
        <v>205871643.17</v>
      </c>
      <c r="P1193" s="91">
        <v>171592910.29</v>
      </c>
      <c r="Q1193" s="91"/>
      <c r="R1193" s="91"/>
    </row>
    <row r="1194" spans="1:18" s="27" customFormat="1" ht="12.75">
      <c r="A1194" s="93" t="s">
        <v>1395</v>
      </c>
      <c r="B1194" s="52">
        <v>200</v>
      </c>
      <c r="C1194" s="52" t="s">
        <v>2558</v>
      </c>
      <c r="D1194" s="86" t="str">
        <f t="shared" si="18"/>
        <v>000 1004 0000000 000 290</v>
      </c>
      <c r="E1194" s="89">
        <v>760000</v>
      </c>
      <c r="F1194" s="90">
        <v>760000</v>
      </c>
      <c r="G1194" s="90"/>
      <c r="H1194" s="90"/>
      <c r="I1194" s="90"/>
      <c r="J1194" s="90">
        <v>760000</v>
      </c>
      <c r="K1194" s="90"/>
      <c r="L1194" s="90">
        <v>525424.42</v>
      </c>
      <c r="M1194" s="90">
        <v>525424.42</v>
      </c>
      <c r="N1194" s="91"/>
      <c r="O1194" s="91"/>
      <c r="P1194" s="91"/>
      <c r="Q1194" s="91">
        <v>525424.42</v>
      </c>
      <c r="R1194" s="91"/>
    </row>
    <row r="1195" spans="1:18" s="27" customFormat="1" ht="12.75">
      <c r="A1195" s="93" t="s">
        <v>1397</v>
      </c>
      <c r="B1195" s="52">
        <v>200</v>
      </c>
      <c r="C1195" s="52" t="s">
        <v>2559</v>
      </c>
      <c r="D1195" s="86" t="str">
        <f t="shared" si="18"/>
        <v>000 1004 0000000 000 300</v>
      </c>
      <c r="E1195" s="89">
        <v>1538000</v>
      </c>
      <c r="F1195" s="90">
        <v>1538000</v>
      </c>
      <c r="G1195" s="90">
        <v>958000</v>
      </c>
      <c r="H1195" s="90">
        <v>565000</v>
      </c>
      <c r="I1195" s="90">
        <v>15000</v>
      </c>
      <c r="J1195" s="90"/>
      <c r="K1195" s="90"/>
      <c r="L1195" s="90">
        <v>364945.55</v>
      </c>
      <c r="M1195" s="90">
        <v>364945.55</v>
      </c>
      <c r="N1195" s="91">
        <v>86345.55</v>
      </c>
      <c r="O1195" s="91">
        <v>275000</v>
      </c>
      <c r="P1195" s="91">
        <v>3600</v>
      </c>
      <c r="Q1195" s="91"/>
      <c r="R1195" s="91"/>
    </row>
    <row r="1196" spans="1:18" s="27" customFormat="1" ht="22.5">
      <c r="A1196" s="93" t="s">
        <v>1399</v>
      </c>
      <c r="B1196" s="52">
        <v>200</v>
      </c>
      <c r="C1196" s="52" t="s">
        <v>2560</v>
      </c>
      <c r="D1196" s="86" t="str">
        <f t="shared" si="18"/>
        <v>000 1004 0000000 000 310</v>
      </c>
      <c r="E1196" s="89">
        <v>1135000</v>
      </c>
      <c r="F1196" s="90">
        <v>1135000</v>
      </c>
      <c r="G1196" s="90">
        <v>835000</v>
      </c>
      <c r="H1196" s="90">
        <v>300000</v>
      </c>
      <c r="I1196" s="90"/>
      <c r="J1196" s="90"/>
      <c r="K1196" s="90"/>
      <c r="L1196" s="90">
        <v>69920</v>
      </c>
      <c r="M1196" s="90">
        <v>69920</v>
      </c>
      <c r="N1196" s="91">
        <v>29920</v>
      </c>
      <c r="O1196" s="91">
        <v>40000</v>
      </c>
      <c r="P1196" s="91"/>
      <c r="Q1196" s="91"/>
      <c r="R1196" s="91"/>
    </row>
    <row r="1197" spans="1:18" s="27" customFormat="1" ht="22.5">
      <c r="A1197" s="93" t="s">
        <v>1405</v>
      </c>
      <c r="B1197" s="52">
        <v>200</v>
      </c>
      <c r="C1197" s="52" t="s">
        <v>2561</v>
      </c>
      <c r="D1197" s="86" t="str">
        <f t="shared" si="18"/>
        <v>000 1004 0000000 000 340</v>
      </c>
      <c r="E1197" s="89">
        <v>403000</v>
      </c>
      <c r="F1197" s="90">
        <v>403000</v>
      </c>
      <c r="G1197" s="90">
        <v>123000</v>
      </c>
      <c r="H1197" s="90">
        <v>265000</v>
      </c>
      <c r="I1197" s="90">
        <v>15000</v>
      </c>
      <c r="J1197" s="90"/>
      <c r="K1197" s="90"/>
      <c r="L1197" s="90">
        <v>295025.55</v>
      </c>
      <c r="M1197" s="90">
        <v>295025.55</v>
      </c>
      <c r="N1197" s="91">
        <v>56425.55</v>
      </c>
      <c r="O1197" s="91">
        <v>235000</v>
      </c>
      <c r="P1197" s="91">
        <v>3600</v>
      </c>
      <c r="Q1197" s="91"/>
      <c r="R1197" s="91"/>
    </row>
    <row r="1198" spans="1:18" s="27" customFormat="1" ht="22.5">
      <c r="A1198" s="93" t="s">
        <v>2562</v>
      </c>
      <c r="B1198" s="52">
        <v>200</v>
      </c>
      <c r="C1198" s="52" t="s">
        <v>2563</v>
      </c>
      <c r="D1198" s="86" t="str">
        <f t="shared" si="18"/>
        <v>000 1006 0000000 000 000</v>
      </c>
      <c r="E1198" s="89">
        <v>6545075774.71</v>
      </c>
      <c r="F1198" s="90">
        <v>6545075774.71</v>
      </c>
      <c r="G1198" s="90">
        <v>5939996042.48</v>
      </c>
      <c r="H1198" s="90">
        <v>436653108.75</v>
      </c>
      <c r="I1198" s="90">
        <v>167021718.48</v>
      </c>
      <c r="J1198" s="90">
        <v>1404905</v>
      </c>
      <c r="K1198" s="90"/>
      <c r="L1198" s="90">
        <v>3622877628.48</v>
      </c>
      <c r="M1198" s="90">
        <v>3622877628.48</v>
      </c>
      <c r="N1198" s="91">
        <v>3186247405.22</v>
      </c>
      <c r="O1198" s="91">
        <v>318670051.21</v>
      </c>
      <c r="P1198" s="91">
        <v>117225971.7</v>
      </c>
      <c r="Q1198" s="91">
        <v>734200.35</v>
      </c>
      <c r="R1198" s="91"/>
    </row>
    <row r="1199" spans="1:18" s="27" customFormat="1" ht="12.75">
      <c r="A1199" s="93" t="s">
        <v>1353</v>
      </c>
      <c r="B1199" s="52">
        <v>200</v>
      </c>
      <c r="C1199" s="52" t="s">
        <v>2564</v>
      </c>
      <c r="D1199" s="86" t="str">
        <f t="shared" si="18"/>
        <v>000 1006 0000000 000 200</v>
      </c>
      <c r="E1199" s="89">
        <v>6508740394.81</v>
      </c>
      <c r="F1199" s="90">
        <v>6508740394.81</v>
      </c>
      <c r="G1199" s="90">
        <v>5928051942.48</v>
      </c>
      <c r="H1199" s="90">
        <v>421161628.2</v>
      </c>
      <c r="I1199" s="90">
        <v>158312419.13</v>
      </c>
      <c r="J1199" s="90">
        <v>1214405</v>
      </c>
      <c r="K1199" s="90"/>
      <c r="L1199" s="90">
        <v>3602812013.51</v>
      </c>
      <c r="M1199" s="90">
        <v>3602812013.51</v>
      </c>
      <c r="N1199" s="91">
        <v>3178901674.26</v>
      </c>
      <c r="O1199" s="91">
        <v>310748866.16</v>
      </c>
      <c r="P1199" s="91">
        <v>112474236.51</v>
      </c>
      <c r="Q1199" s="91">
        <v>687236.58</v>
      </c>
      <c r="R1199" s="91"/>
    </row>
    <row r="1200" spans="1:18" s="27" customFormat="1" ht="22.5">
      <c r="A1200" s="93" t="s">
        <v>1355</v>
      </c>
      <c r="B1200" s="52">
        <v>200</v>
      </c>
      <c r="C1200" s="52" t="s">
        <v>2565</v>
      </c>
      <c r="D1200" s="86" t="str">
        <f t="shared" si="18"/>
        <v>000 1006 0000000 000 210</v>
      </c>
      <c r="E1200" s="89">
        <v>457522008.57</v>
      </c>
      <c r="F1200" s="90">
        <v>457522008.57</v>
      </c>
      <c r="G1200" s="90">
        <v>2800</v>
      </c>
      <c r="H1200" s="90">
        <v>324622159</v>
      </c>
      <c r="I1200" s="90">
        <v>132897049.57</v>
      </c>
      <c r="J1200" s="90"/>
      <c r="K1200" s="90"/>
      <c r="L1200" s="90">
        <v>343561210.23</v>
      </c>
      <c r="M1200" s="90">
        <v>343561210.23</v>
      </c>
      <c r="N1200" s="91">
        <v>2000</v>
      </c>
      <c r="O1200" s="91">
        <v>247071640.82</v>
      </c>
      <c r="P1200" s="91">
        <v>96487569.41</v>
      </c>
      <c r="Q1200" s="91"/>
      <c r="R1200" s="91"/>
    </row>
    <row r="1201" spans="1:18" s="27" customFormat="1" ht="12.75">
      <c r="A1201" s="93" t="s">
        <v>1357</v>
      </c>
      <c r="B1201" s="52">
        <v>200</v>
      </c>
      <c r="C1201" s="52" t="s">
        <v>2566</v>
      </c>
      <c r="D1201" s="86" t="str">
        <f t="shared" si="18"/>
        <v>000 1006 0000000 000 211</v>
      </c>
      <c r="E1201" s="89">
        <v>362872951.34</v>
      </c>
      <c r="F1201" s="90">
        <v>362872951.34</v>
      </c>
      <c r="G1201" s="90"/>
      <c r="H1201" s="90">
        <v>257821825</v>
      </c>
      <c r="I1201" s="90">
        <v>105051126.34</v>
      </c>
      <c r="J1201" s="90"/>
      <c r="K1201" s="90"/>
      <c r="L1201" s="90">
        <v>275575830.85</v>
      </c>
      <c r="M1201" s="90">
        <v>275575830.85</v>
      </c>
      <c r="N1201" s="91"/>
      <c r="O1201" s="91">
        <v>198963853.72</v>
      </c>
      <c r="P1201" s="91">
        <v>76611977.13</v>
      </c>
      <c r="Q1201" s="91"/>
      <c r="R1201" s="91"/>
    </row>
    <row r="1202" spans="1:18" s="27" customFormat="1" ht="12.75">
      <c r="A1202" s="93" t="s">
        <v>1359</v>
      </c>
      <c r="B1202" s="52">
        <v>200</v>
      </c>
      <c r="C1202" s="52" t="s">
        <v>2567</v>
      </c>
      <c r="D1202" s="86" t="str">
        <f t="shared" si="18"/>
        <v>000 1006 0000000 000 212</v>
      </c>
      <c r="E1202" s="89">
        <v>182947.92</v>
      </c>
      <c r="F1202" s="90">
        <v>182947.92</v>
      </c>
      <c r="G1202" s="90">
        <v>2800</v>
      </c>
      <c r="H1202" s="90">
        <v>82300</v>
      </c>
      <c r="I1202" s="90">
        <v>97847.92</v>
      </c>
      <c r="J1202" s="90"/>
      <c r="K1202" s="90"/>
      <c r="L1202" s="90">
        <v>71080.86</v>
      </c>
      <c r="M1202" s="90">
        <v>71080.86</v>
      </c>
      <c r="N1202" s="91">
        <v>2000</v>
      </c>
      <c r="O1202" s="91">
        <v>36506.28</v>
      </c>
      <c r="P1202" s="91">
        <v>32574.58</v>
      </c>
      <c r="Q1202" s="91"/>
      <c r="R1202" s="91"/>
    </row>
    <row r="1203" spans="1:18" s="27" customFormat="1" ht="12.75">
      <c r="A1203" s="93" t="s">
        <v>1361</v>
      </c>
      <c r="B1203" s="52">
        <v>200</v>
      </c>
      <c r="C1203" s="52" t="s">
        <v>2568</v>
      </c>
      <c r="D1203" s="86" t="str">
        <f t="shared" si="18"/>
        <v>000 1006 0000000 000 213</v>
      </c>
      <c r="E1203" s="89">
        <v>94466109.31</v>
      </c>
      <c r="F1203" s="90">
        <v>94466109.31</v>
      </c>
      <c r="G1203" s="90"/>
      <c r="H1203" s="90">
        <v>66718034</v>
      </c>
      <c r="I1203" s="90">
        <v>27748075.31</v>
      </c>
      <c r="J1203" s="90"/>
      <c r="K1203" s="90"/>
      <c r="L1203" s="90">
        <v>67914298.52</v>
      </c>
      <c r="M1203" s="90">
        <v>67914298.52</v>
      </c>
      <c r="N1203" s="91"/>
      <c r="O1203" s="91">
        <v>48071280.82</v>
      </c>
      <c r="P1203" s="91">
        <v>19843017.7</v>
      </c>
      <c r="Q1203" s="91"/>
      <c r="R1203" s="91"/>
    </row>
    <row r="1204" spans="1:18" s="27" customFormat="1" ht="12.75">
      <c r="A1204" s="93" t="s">
        <v>1363</v>
      </c>
      <c r="B1204" s="52">
        <v>200</v>
      </c>
      <c r="C1204" s="52" t="s">
        <v>2569</v>
      </c>
      <c r="D1204" s="86" t="str">
        <f t="shared" si="18"/>
        <v>000 1006 0000000 000 220</v>
      </c>
      <c r="E1204" s="89">
        <v>157053683</v>
      </c>
      <c r="F1204" s="90">
        <v>157053683</v>
      </c>
      <c r="G1204" s="90">
        <v>74276720</v>
      </c>
      <c r="H1204" s="90">
        <v>61780145.74</v>
      </c>
      <c r="I1204" s="90">
        <v>19987412.26</v>
      </c>
      <c r="J1204" s="90">
        <v>1009405</v>
      </c>
      <c r="K1204" s="90"/>
      <c r="L1204" s="90">
        <v>68106337.08</v>
      </c>
      <c r="M1204" s="90">
        <v>68106337.08</v>
      </c>
      <c r="N1204" s="91">
        <v>12870934.04</v>
      </c>
      <c r="O1204" s="91">
        <v>41738552.08</v>
      </c>
      <c r="P1204" s="91">
        <v>12849366.9</v>
      </c>
      <c r="Q1204" s="91">
        <v>647484.06</v>
      </c>
      <c r="R1204" s="91"/>
    </row>
    <row r="1205" spans="1:18" s="27" customFormat="1" ht="12.75">
      <c r="A1205" s="93" t="s">
        <v>1365</v>
      </c>
      <c r="B1205" s="52">
        <v>200</v>
      </c>
      <c r="C1205" s="52" t="s">
        <v>2570</v>
      </c>
      <c r="D1205" s="86" t="str">
        <f t="shared" si="18"/>
        <v>000 1006 0000000 000 221</v>
      </c>
      <c r="E1205" s="89">
        <v>7627615.1</v>
      </c>
      <c r="F1205" s="90">
        <v>7627615.1</v>
      </c>
      <c r="G1205" s="90">
        <v>380000</v>
      </c>
      <c r="H1205" s="90">
        <v>5094718.75</v>
      </c>
      <c r="I1205" s="90">
        <v>2152896.35</v>
      </c>
      <c r="J1205" s="90"/>
      <c r="K1205" s="90"/>
      <c r="L1205" s="90">
        <v>4622472.17</v>
      </c>
      <c r="M1205" s="90">
        <v>4622472.17</v>
      </c>
      <c r="N1205" s="91">
        <v>136780</v>
      </c>
      <c r="O1205" s="91">
        <v>3094227.7</v>
      </c>
      <c r="P1205" s="91">
        <v>1391464.47</v>
      </c>
      <c r="Q1205" s="91"/>
      <c r="R1205" s="91"/>
    </row>
    <row r="1206" spans="1:18" s="27" customFormat="1" ht="12.75">
      <c r="A1206" s="93" t="s">
        <v>1367</v>
      </c>
      <c r="B1206" s="52">
        <v>200</v>
      </c>
      <c r="C1206" s="52" t="s">
        <v>2571</v>
      </c>
      <c r="D1206" s="86" t="str">
        <f t="shared" si="18"/>
        <v>000 1006 0000000 000 222</v>
      </c>
      <c r="E1206" s="89">
        <v>706528.2</v>
      </c>
      <c r="F1206" s="90">
        <v>706528.2</v>
      </c>
      <c r="G1206" s="90">
        <v>260800</v>
      </c>
      <c r="H1206" s="90">
        <v>341562.2</v>
      </c>
      <c r="I1206" s="90">
        <v>104166</v>
      </c>
      <c r="J1206" s="90"/>
      <c r="K1206" s="90"/>
      <c r="L1206" s="90">
        <v>227676.91</v>
      </c>
      <c r="M1206" s="90">
        <v>227676.91</v>
      </c>
      <c r="N1206" s="91">
        <v>16261.3</v>
      </c>
      <c r="O1206" s="91">
        <v>164237.75</v>
      </c>
      <c r="P1206" s="91">
        <v>47177.86</v>
      </c>
      <c r="Q1206" s="91"/>
      <c r="R1206" s="91"/>
    </row>
    <row r="1207" spans="1:18" s="27" customFormat="1" ht="12.75">
      <c r="A1207" s="93" t="s">
        <v>1369</v>
      </c>
      <c r="B1207" s="52">
        <v>200</v>
      </c>
      <c r="C1207" s="52" t="s">
        <v>2572</v>
      </c>
      <c r="D1207" s="86" t="str">
        <f t="shared" si="18"/>
        <v>000 1006 0000000 000 223</v>
      </c>
      <c r="E1207" s="89">
        <v>8944401.2</v>
      </c>
      <c r="F1207" s="90">
        <v>8944401.2</v>
      </c>
      <c r="G1207" s="90"/>
      <c r="H1207" s="90">
        <v>6000676.65</v>
      </c>
      <c r="I1207" s="90">
        <v>2943724.55</v>
      </c>
      <c r="J1207" s="90"/>
      <c r="K1207" s="90"/>
      <c r="L1207" s="90">
        <v>5225613.33</v>
      </c>
      <c r="M1207" s="90">
        <v>5225613.33</v>
      </c>
      <c r="N1207" s="91"/>
      <c r="O1207" s="91">
        <v>3431950.64</v>
      </c>
      <c r="P1207" s="91">
        <v>1793662.69</v>
      </c>
      <c r="Q1207" s="91"/>
      <c r="R1207" s="91"/>
    </row>
    <row r="1208" spans="1:18" s="27" customFormat="1" ht="22.5">
      <c r="A1208" s="93" t="s">
        <v>1371</v>
      </c>
      <c r="B1208" s="52">
        <v>200</v>
      </c>
      <c r="C1208" s="52" t="s">
        <v>2573</v>
      </c>
      <c r="D1208" s="86" t="str">
        <f t="shared" si="18"/>
        <v>000 1006 0000000 000 224</v>
      </c>
      <c r="E1208" s="89">
        <v>765872.12</v>
      </c>
      <c r="F1208" s="90">
        <v>765872.12</v>
      </c>
      <c r="G1208" s="90"/>
      <c r="H1208" s="90">
        <v>61275</v>
      </c>
      <c r="I1208" s="90">
        <v>704597.12</v>
      </c>
      <c r="J1208" s="90"/>
      <c r="K1208" s="90"/>
      <c r="L1208" s="90">
        <v>533002.9</v>
      </c>
      <c r="M1208" s="90">
        <v>533002.9</v>
      </c>
      <c r="N1208" s="91"/>
      <c r="O1208" s="91">
        <v>48375</v>
      </c>
      <c r="P1208" s="91">
        <v>484627.9</v>
      </c>
      <c r="Q1208" s="91"/>
      <c r="R1208" s="91"/>
    </row>
    <row r="1209" spans="1:18" s="27" customFormat="1" ht="22.5">
      <c r="A1209" s="93" t="s">
        <v>1373</v>
      </c>
      <c r="B1209" s="52">
        <v>200</v>
      </c>
      <c r="C1209" s="52" t="s">
        <v>2574</v>
      </c>
      <c r="D1209" s="86" t="str">
        <f t="shared" si="18"/>
        <v>000 1006 0000000 000 225</v>
      </c>
      <c r="E1209" s="89">
        <v>45978265.53</v>
      </c>
      <c r="F1209" s="90">
        <v>45978265.53</v>
      </c>
      <c r="G1209" s="90">
        <v>35176982.32</v>
      </c>
      <c r="H1209" s="90">
        <v>8164985.08</v>
      </c>
      <c r="I1209" s="90">
        <v>2636298.13</v>
      </c>
      <c r="J1209" s="90"/>
      <c r="K1209" s="90"/>
      <c r="L1209" s="90">
        <v>10860618.16</v>
      </c>
      <c r="M1209" s="90">
        <v>10860618.16</v>
      </c>
      <c r="N1209" s="91">
        <v>5534351.12</v>
      </c>
      <c r="O1209" s="91">
        <v>3802132.33</v>
      </c>
      <c r="P1209" s="91">
        <v>1524134.71</v>
      </c>
      <c r="Q1209" s="91"/>
      <c r="R1209" s="91"/>
    </row>
    <row r="1210" spans="1:18" s="27" customFormat="1" ht="12.75">
      <c r="A1210" s="93" t="s">
        <v>1375</v>
      </c>
      <c r="B1210" s="52">
        <v>200</v>
      </c>
      <c r="C1210" s="52" t="s">
        <v>2575</v>
      </c>
      <c r="D1210" s="86" t="str">
        <f t="shared" si="18"/>
        <v>000 1006 0000000 000 226</v>
      </c>
      <c r="E1210" s="89">
        <v>93031000.85</v>
      </c>
      <c r="F1210" s="90">
        <v>93031000.85</v>
      </c>
      <c r="G1210" s="90">
        <v>38458937.68</v>
      </c>
      <c r="H1210" s="90">
        <v>42116928.06</v>
      </c>
      <c r="I1210" s="90">
        <v>11445730.11</v>
      </c>
      <c r="J1210" s="90">
        <v>1009405</v>
      </c>
      <c r="K1210" s="90"/>
      <c r="L1210" s="90">
        <v>46636953.61</v>
      </c>
      <c r="M1210" s="90">
        <v>46636953.61</v>
      </c>
      <c r="N1210" s="91">
        <v>7183541.62</v>
      </c>
      <c r="O1210" s="91">
        <v>31197628.66</v>
      </c>
      <c r="P1210" s="91">
        <v>7608299.27</v>
      </c>
      <c r="Q1210" s="91">
        <v>647484.06</v>
      </c>
      <c r="R1210" s="91"/>
    </row>
    <row r="1211" spans="1:18" s="27" customFormat="1" ht="22.5">
      <c r="A1211" s="93" t="s">
        <v>1381</v>
      </c>
      <c r="B1211" s="52">
        <v>200</v>
      </c>
      <c r="C1211" s="52" t="s">
        <v>2576</v>
      </c>
      <c r="D1211" s="86" t="str">
        <f t="shared" si="18"/>
        <v>000 1006 0000000 000 240</v>
      </c>
      <c r="E1211" s="89">
        <v>5322340275.8</v>
      </c>
      <c r="F1211" s="90">
        <v>5322340275.8</v>
      </c>
      <c r="G1211" s="90">
        <v>5295260275.8</v>
      </c>
      <c r="H1211" s="90">
        <v>26775000</v>
      </c>
      <c r="I1211" s="90">
        <v>300000</v>
      </c>
      <c r="J1211" s="90">
        <v>5000</v>
      </c>
      <c r="K1211" s="90"/>
      <c r="L1211" s="90">
        <v>2921084289.84</v>
      </c>
      <c r="M1211" s="90">
        <v>2921084289.84</v>
      </c>
      <c r="N1211" s="91">
        <v>2904886621.32</v>
      </c>
      <c r="O1211" s="91">
        <v>15927668.52</v>
      </c>
      <c r="P1211" s="91">
        <v>270000</v>
      </c>
      <c r="Q1211" s="91"/>
      <c r="R1211" s="91"/>
    </row>
    <row r="1212" spans="1:18" s="27" customFormat="1" ht="33.75">
      <c r="A1212" s="93" t="s">
        <v>1383</v>
      </c>
      <c r="B1212" s="52">
        <v>200</v>
      </c>
      <c r="C1212" s="52" t="s">
        <v>2577</v>
      </c>
      <c r="D1212" s="86" t="str">
        <f t="shared" si="18"/>
        <v>000 1006 0000000 000 241</v>
      </c>
      <c r="E1212" s="89">
        <v>44091390.03</v>
      </c>
      <c r="F1212" s="90">
        <v>44091390.03</v>
      </c>
      <c r="G1212" s="90">
        <v>44091390.03</v>
      </c>
      <c r="H1212" s="90"/>
      <c r="I1212" s="90"/>
      <c r="J1212" s="90"/>
      <c r="K1212" s="90"/>
      <c r="L1212" s="90">
        <v>23514158.21</v>
      </c>
      <c r="M1212" s="90">
        <v>23514158.21</v>
      </c>
      <c r="N1212" s="91">
        <v>23514158.21</v>
      </c>
      <c r="O1212" s="91"/>
      <c r="P1212" s="91"/>
      <c r="Q1212" s="91"/>
      <c r="R1212" s="91"/>
    </row>
    <row r="1213" spans="1:18" s="27" customFormat="1" ht="45">
      <c r="A1213" s="93" t="s">
        <v>1385</v>
      </c>
      <c r="B1213" s="52">
        <v>200</v>
      </c>
      <c r="C1213" s="52" t="s">
        <v>2578</v>
      </c>
      <c r="D1213" s="86" t="str">
        <f t="shared" si="18"/>
        <v>000 1006 0000000 000 242</v>
      </c>
      <c r="E1213" s="89">
        <v>5278248885.77</v>
      </c>
      <c r="F1213" s="90">
        <v>5278248885.77</v>
      </c>
      <c r="G1213" s="90">
        <v>5251168885.77</v>
      </c>
      <c r="H1213" s="90">
        <v>26775000</v>
      </c>
      <c r="I1213" s="90">
        <v>300000</v>
      </c>
      <c r="J1213" s="90">
        <v>5000</v>
      </c>
      <c r="K1213" s="90"/>
      <c r="L1213" s="90">
        <v>2897570131.63</v>
      </c>
      <c r="M1213" s="90">
        <v>2897570131.63</v>
      </c>
      <c r="N1213" s="91">
        <v>2881372463.11</v>
      </c>
      <c r="O1213" s="91">
        <v>15927668.52</v>
      </c>
      <c r="P1213" s="91">
        <v>270000</v>
      </c>
      <c r="Q1213" s="91"/>
      <c r="R1213" s="91"/>
    </row>
    <row r="1214" spans="1:18" s="27" customFormat="1" ht="12.75">
      <c r="A1214" s="93" t="s">
        <v>1391</v>
      </c>
      <c r="B1214" s="52">
        <v>200</v>
      </c>
      <c r="C1214" s="52" t="s">
        <v>2579</v>
      </c>
      <c r="D1214" s="86" t="str">
        <f t="shared" si="18"/>
        <v>000 1006 0000000 000 260</v>
      </c>
      <c r="E1214" s="89">
        <v>542672566.68</v>
      </c>
      <c r="F1214" s="90">
        <v>542672566.68</v>
      </c>
      <c r="G1214" s="90">
        <v>539386566.68</v>
      </c>
      <c r="H1214" s="90">
        <v>1414000</v>
      </c>
      <c r="I1214" s="90">
        <v>1842000</v>
      </c>
      <c r="J1214" s="90">
        <v>30000</v>
      </c>
      <c r="K1214" s="90"/>
      <c r="L1214" s="90">
        <v>262955196.9</v>
      </c>
      <c r="M1214" s="90">
        <v>262955196.9</v>
      </c>
      <c r="N1214" s="91">
        <v>260777743.9</v>
      </c>
      <c r="O1214" s="91">
        <v>965690</v>
      </c>
      <c r="P1214" s="91">
        <v>1211763</v>
      </c>
      <c r="Q1214" s="91"/>
      <c r="R1214" s="91"/>
    </row>
    <row r="1215" spans="1:18" s="27" customFormat="1" ht="22.5">
      <c r="A1215" s="93" t="s">
        <v>1393</v>
      </c>
      <c r="B1215" s="52">
        <v>200</v>
      </c>
      <c r="C1215" s="52" t="s">
        <v>2580</v>
      </c>
      <c r="D1215" s="86" t="str">
        <f t="shared" si="18"/>
        <v>000 1006 0000000 000 262</v>
      </c>
      <c r="E1215" s="89">
        <v>542672566.68</v>
      </c>
      <c r="F1215" s="90">
        <v>542672566.68</v>
      </c>
      <c r="G1215" s="90">
        <v>539386566.68</v>
      </c>
      <c r="H1215" s="90">
        <v>1414000</v>
      </c>
      <c r="I1215" s="90">
        <v>1842000</v>
      </c>
      <c r="J1215" s="90">
        <v>30000</v>
      </c>
      <c r="K1215" s="90"/>
      <c r="L1215" s="90">
        <v>262955196.9</v>
      </c>
      <c r="M1215" s="90">
        <v>262955196.9</v>
      </c>
      <c r="N1215" s="91">
        <v>260777743.9</v>
      </c>
      <c r="O1215" s="91">
        <v>965690</v>
      </c>
      <c r="P1215" s="91">
        <v>1211763</v>
      </c>
      <c r="Q1215" s="91"/>
      <c r="R1215" s="91"/>
    </row>
    <row r="1216" spans="1:18" s="27" customFormat="1" ht="12.75">
      <c r="A1216" s="93" t="s">
        <v>1395</v>
      </c>
      <c r="B1216" s="52">
        <v>200</v>
      </c>
      <c r="C1216" s="52" t="s">
        <v>2581</v>
      </c>
      <c r="D1216" s="86" t="str">
        <f t="shared" si="18"/>
        <v>000 1006 0000000 000 290</v>
      </c>
      <c r="E1216" s="89">
        <v>29151860.76</v>
      </c>
      <c r="F1216" s="90">
        <v>29151860.76</v>
      </c>
      <c r="G1216" s="90">
        <v>19125580</v>
      </c>
      <c r="H1216" s="90">
        <v>6570323.46</v>
      </c>
      <c r="I1216" s="90">
        <v>3285957.3</v>
      </c>
      <c r="J1216" s="90">
        <v>170000</v>
      </c>
      <c r="K1216" s="90"/>
      <c r="L1216" s="90">
        <v>7104979.46</v>
      </c>
      <c r="M1216" s="90">
        <v>7104979.46</v>
      </c>
      <c r="N1216" s="91">
        <v>364375</v>
      </c>
      <c r="O1216" s="91">
        <v>5045314.74</v>
      </c>
      <c r="P1216" s="91">
        <v>1655537.2</v>
      </c>
      <c r="Q1216" s="91">
        <v>39752.52</v>
      </c>
      <c r="R1216" s="91"/>
    </row>
    <row r="1217" spans="1:18" s="27" customFormat="1" ht="12.75">
      <c r="A1217" s="93" t="s">
        <v>1397</v>
      </c>
      <c r="B1217" s="52">
        <v>200</v>
      </c>
      <c r="C1217" s="52" t="s">
        <v>2582</v>
      </c>
      <c r="D1217" s="86" t="str">
        <f t="shared" si="18"/>
        <v>000 1006 0000000 000 300</v>
      </c>
      <c r="E1217" s="89">
        <v>36335379.9</v>
      </c>
      <c r="F1217" s="90">
        <v>36335379.9</v>
      </c>
      <c r="G1217" s="90">
        <v>11944100</v>
      </c>
      <c r="H1217" s="90">
        <v>15491480.55</v>
      </c>
      <c r="I1217" s="90">
        <v>8709299.35</v>
      </c>
      <c r="J1217" s="90">
        <v>190500</v>
      </c>
      <c r="K1217" s="90"/>
      <c r="L1217" s="90">
        <v>20065614.97</v>
      </c>
      <c r="M1217" s="90">
        <v>20065614.97</v>
      </c>
      <c r="N1217" s="91">
        <v>7345730.96</v>
      </c>
      <c r="O1217" s="91">
        <v>7921185.05</v>
      </c>
      <c r="P1217" s="91">
        <v>4751735.19</v>
      </c>
      <c r="Q1217" s="91">
        <v>46963.77</v>
      </c>
      <c r="R1217" s="91"/>
    </row>
    <row r="1218" spans="1:18" s="27" customFormat="1" ht="22.5">
      <c r="A1218" s="93" t="s">
        <v>1399</v>
      </c>
      <c r="B1218" s="52">
        <v>200</v>
      </c>
      <c r="C1218" s="52" t="s">
        <v>2583</v>
      </c>
      <c r="D1218" s="86" t="str">
        <f t="shared" si="18"/>
        <v>000 1006 0000000 000 310</v>
      </c>
      <c r="E1218" s="89">
        <v>18426826.94</v>
      </c>
      <c r="F1218" s="90">
        <v>18426826.94</v>
      </c>
      <c r="G1218" s="90">
        <v>8680800</v>
      </c>
      <c r="H1218" s="90">
        <v>7568656.94</v>
      </c>
      <c r="I1218" s="90">
        <v>2177370</v>
      </c>
      <c r="J1218" s="90"/>
      <c r="K1218" s="90"/>
      <c r="L1218" s="90">
        <v>9794898.73</v>
      </c>
      <c r="M1218" s="90">
        <v>9794898.73</v>
      </c>
      <c r="N1218" s="91">
        <v>5978685.03</v>
      </c>
      <c r="O1218" s="91">
        <v>2832112.17</v>
      </c>
      <c r="P1218" s="91">
        <v>984101.53</v>
      </c>
      <c r="Q1218" s="91"/>
      <c r="R1218" s="91"/>
    </row>
    <row r="1219" spans="1:18" s="27" customFormat="1" ht="22.5">
      <c r="A1219" s="93" t="s">
        <v>1405</v>
      </c>
      <c r="B1219" s="52">
        <v>200</v>
      </c>
      <c r="C1219" s="52" t="s">
        <v>2584</v>
      </c>
      <c r="D1219" s="86" t="str">
        <f t="shared" si="18"/>
        <v>000 1006 0000000 000 340</v>
      </c>
      <c r="E1219" s="89">
        <v>17908552.96</v>
      </c>
      <c r="F1219" s="90">
        <v>17908552.96</v>
      </c>
      <c r="G1219" s="90">
        <v>3263300</v>
      </c>
      <c r="H1219" s="90">
        <v>7922823.61</v>
      </c>
      <c r="I1219" s="90">
        <v>6531929.35</v>
      </c>
      <c r="J1219" s="90">
        <v>190500</v>
      </c>
      <c r="K1219" s="90"/>
      <c r="L1219" s="90">
        <v>10270716.24</v>
      </c>
      <c r="M1219" s="90">
        <v>10270716.24</v>
      </c>
      <c r="N1219" s="91">
        <v>1367045.93</v>
      </c>
      <c r="O1219" s="91">
        <v>5089072.88</v>
      </c>
      <c r="P1219" s="91">
        <v>3767633.66</v>
      </c>
      <c r="Q1219" s="91">
        <v>46963.77</v>
      </c>
      <c r="R1219" s="91"/>
    </row>
    <row r="1220" spans="1:18" s="27" customFormat="1" ht="12.75">
      <c r="A1220" s="93" t="s">
        <v>2585</v>
      </c>
      <c r="B1220" s="52">
        <v>200</v>
      </c>
      <c r="C1220" s="52" t="s">
        <v>2586</v>
      </c>
      <c r="D1220" s="86" t="str">
        <f t="shared" si="18"/>
        <v>000 1100 0000000 000 000</v>
      </c>
      <c r="E1220" s="89">
        <v>572046720.22</v>
      </c>
      <c r="F1220" s="90">
        <v>6535253720.22</v>
      </c>
      <c r="G1220" s="90">
        <v>22719931535.39</v>
      </c>
      <c r="H1220" s="90"/>
      <c r="I1220" s="90">
        <v>660695961.29</v>
      </c>
      <c r="J1220" s="90">
        <v>950843308.6</v>
      </c>
      <c r="K1220" s="90"/>
      <c r="L1220" s="90">
        <v>192528603.1</v>
      </c>
      <c r="M1220" s="90">
        <v>5155951703.1</v>
      </c>
      <c r="N1220" s="91">
        <v>19000638261.83</v>
      </c>
      <c r="O1220" s="91"/>
      <c r="P1220" s="91">
        <v>478182647.66</v>
      </c>
      <c r="Q1220" s="91">
        <v>610304438.85</v>
      </c>
      <c r="R1220" s="91"/>
    </row>
    <row r="1221" spans="1:18" s="27" customFormat="1" ht="12.75">
      <c r="A1221" s="93" t="s">
        <v>1353</v>
      </c>
      <c r="B1221" s="52">
        <v>200</v>
      </c>
      <c r="C1221" s="52" t="s">
        <v>2587</v>
      </c>
      <c r="D1221" s="86" t="str">
        <f t="shared" si="18"/>
        <v>000 1100 0000000 000 200</v>
      </c>
      <c r="E1221" s="89">
        <v>572046720.22</v>
      </c>
      <c r="F1221" s="90">
        <v>6535253720.22</v>
      </c>
      <c r="G1221" s="90">
        <v>22719931535.39</v>
      </c>
      <c r="H1221" s="90"/>
      <c r="I1221" s="90">
        <v>660695961.29</v>
      </c>
      <c r="J1221" s="90">
        <v>950843308.6</v>
      </c>
      <c r="K1221" s="90"/>
      <c r="L1221" s="90">
        <v>192528603.1</v>
      </c>
      <c r="M1221" s="90">
        <v>5155951703.1</v>
      </c>
      <c r="N1221" s="91">
        <v>19000638261.83</v>
      </c>
      <c r="O1221" s="91"/>
      <c r="P1221" s="91">
        <v>478182647.66</v>
      </c>
      <c r="Q1221" s="91">
        <v>610304438.85</v>
      </c>
      <c r="R1221" s="91"/>
    </row>
    <row r="1222" spans="1:18" s="27" customFormat="1" ht="12.75">
      <c r="A1222" s="93" t="s">
        <v>1363</v>
      </c>
      <c r="B1222" s="52">
        <v>200</v>
      </c>
      <c r="C1222" s="52" t="s">
        <v>2588</v>
      </c>
      <c r="D1222" s="86" t="str">
        <f t="shared" si="18"/>
        <v>000 1100 0000000 000 220</v>
      </c>
      <c r="E1222" s="89"/>
      <c r="F1222" s="90"/>
      <c r="G1222" s="90"/>
      <c r="H1222" s="90"/>
      <c r="I1222" s="90"/>
      <c r="J1222" s="90"/>
      <c r="K1222" s="90"/>
      <c r="L1222" s="90"/>
      <c r="M1222" s="90"/>
      <c r="N1222" s="91"/>
      <c r="O1222" s="91"/>
      <c r="P1222" s="91"/>
      <c r="Q1222" s="91"/>
      <c r="R1222" s="91"/>
    </row>
    <row r="1223" spans="1:18" s="27" customFormat="1" ht="12.75">
      <c r="A1223" s="93" t="s">
        <v>1375</v>
      </c>
      <c r="B1223" s="52">
        <v>200</v>
      </c>
      <c r="C1223" s="52" t="s">
        <v>2589</v>
      </c>
      <c r="D1223" s="86" t="str">
        <f aca="true" t="shared" si="19" ref="D1223:D1251">IF(OR(LEFT(C1223,5)="000 9",LEFT(C1223,5)="000 7"),"X",C1223)</f>
        <v>000 1100 0000000 000 226</v>
      </c>
      <c r="E1223" s="89"/>
      <c r="F1223" s="90"/>
      <c r="G1223" s="90"/>
      <c r="H1223" s="90"/>
      <c r="I1223" s="90"/>
      <c r="J1223" s="90"/>
      <c r="K1223" s="90"/>
      <c r="L1223" s="90"/>
      <c r="M1223" s="90"/>
      <c r="N1223" s="91"/>
      <c r="O1223" s="91"/>
      <c r="P1223" s="91"/>
      <c r="Q1223" s="91"/>
      <c r="R1223" s="91"/>
    </row>
    <row r="1224" spans="1:18" s="27" customFormat="1" ht="12.75">
      <c r="A1224" s="93" t="s">
        <v>1387</v>
      </c>
      <c r="B1224" s="52">
        <v>200</v>
      </c>
      <c r="C1224" s="52" t="s">
        <v>2590</v>
      </c>
      <c r="D1224" s="86" t="str">
        <f t="shared" si="19"/>
        <v>000 1100 0000000 000 250</v>
      </c>
      <c r="E1224" s="89">
        <v>572046720.22</v>
      </c>
      <c r="F1224" s="90">
        <v>6535253720.22</v>
      </c>
      <c r="G1224" s="90">
        <v>22719931535.39</v>
      </c>
      <c r="H1224" s="90"/>
      <c r="I1224" s="90">
        <v>660695961.29</v>
      </c>
      <c r="J1224" s="90">
        <v>950843308.6</v>
      </c>
      <c r="K1224" s="90"/>
      <c r="L1224" s="90">
        <v>192528603.1</v>
      </c>
      <c r="M1224" s="90">
        <v>5155951703.1</v>
      </c>
      <c r="N1224" s="91">
        <v>19000638261.83</v>
      </c>
      <c r="O1224" s="91"/>
      <c r="P1224" s="91">
        <v>478182647.66</v>
      </c>
      <c r="Q1224" s="91">
        <v>610304438.85</v>
      </c>
      <c r="R1224" s="91"/>
    </row>
    <row r="1225" spans="1:18" s="27" customFormat="1" ht="33.75">
      <c r="A1225" s="93" t="s">
        <v>2591</v>
      </c>
      <c r="B1225" s="52">
        <v>200</v>
      </c>
      <c r="C1225" s="52" t="s">
        <v>2592</v>
      </c>
      <c r="D1225" s="86" t="str">
        <f t="shared" si="19"/>
        <v>000 1100 0000000 000 251</v>
      </c>
      <c r="E1225" s="89">
        <v>572046720.22</v>
      </c>
      <c r="F1225" s="90">
        <v>6535253720.22</v>
      </c>
      <c r="G1225" s="90">
        <v>22719931535.39</v>
      </c>
      <c r="H1225" s="90"/>
      <c r="I1225" s="90">
        <v>660695961.29</v>
      </c>
      <c r="J1225" s="90">
        <v>950843308.6</v>
      </c>
      <c r="K1225" s="90"/>
      <c r="L1225" s="90">
        <v>192528603.1</v>
      </c>
      <c r="M1225" s="90">
        <v>5155951703.1</v>
      </c>
      <c r="N1225" s="91">
        <v>19000638261.83</v>
      </c>
      <c r="O1225" s="91"/>
      <c r="P1225" s="91">
        <v>478182647.66</v>
      </c>
      <c r="Q1225" s="91">
        <v>610304438.85</v>
      </c>
      <c r="R1225" s="91"/>
    </row>
    <row r="1226" spans="1:18" s="27" customFormat="1" ht="33.75">
      <c r="A1226" s="93" t="s">
        <v>788</v>
      </c>
      <c r="B1226" s="52">
        <v>200</v>
      </c>
      <c r="C1226" s="52" t="s">
        <v>2593</v>
      </c>
      <c r="D1226" s="86" t="str">
        <f t="shared" si="19"/>
        <v>000 1101 0000000 000 000</v>
      </c>
      <c r="E1226" s="89"/>
      <c r="F1226" s="90"/>
      <c r="G1226" s="90">
        <v>3551939000</v>
      </c>
      <c r="H1226" s="90"/>
      <c r="I1226" s="90">
        <v>573079096.84</v>
      </c>
      <c r="J1226" s="90"/>
      <c r="K1226" s="90"/>
      <c r="L1226" s="90"/>
      <c r="M1226" s="90"/>
      <c r="N1226" s="91">
        <v>2885886574.5</v>
      </c>
      <c r="O1226" s="91"/>
      <c r="P1226" s="91">
        <v>416697076.69</v>
      </c>
      <c r="Q1226" s="91"/>
      <c r="R1226" s="91"/>
    </row>
    <row r="1227" spans="1:18" s="27" customFormat="1" ht="12.75">
      <c r="A1227" s="93" t="s">
        <v>1353</v>
      </c>
      <c r="B1227" s="52">
        <v>200</v>
      </c>
      <c r="C1227" s="52" t="s">
        <v>2594</v>
      </c>
      <c r="D1227" s="86" t="str">
        <f t="shared" si="19"/>
        <v>000 1101 0000000 000 200</v>
      </c>
      <c r="E1227" s="89"/>
      <c r="F1227" s="90"/>
      <c r="G1227" s="90">
        <v>3551939000</v>
      </c>
      <c r="H1227" s="90"/>
      <c r="I1227" s="90">
        <v>573079096.84</v>
      </c>
      <c r="J1227" s="90"/>
      <c r="K1227" s="90"/>
      <c r="L1227" s="90"/>
      <c r="M1227" s="90"/>
      <c r="N1227" s="91">
        <v>2885886574.5</v>
      </c>
      <c r="O1227" s="91"/>
      <c r="P1227" s="91">
        <v>416697076.69</v>
      </c>
      <c r="Q1227" s="91"/>
      <c r="R1227" s="91"/>
    </row>
    <row r="1228" spans="1:18" s="27" customFormat="1" ht="12.75">
      <c r="A1228" s="93" t="s">
        <v>1387</v>
      </c>
      <c r="B1228" s="52">
        <v>200</v>
      </c>
      <c r="C1228" s="52" t="s">
        <v>2595</v>
      </c>
      <c r="D1228" s="86" t="str">
        <f t="shared" si="19"/>
        <v>000 1101 0000000 000 250</v>
      </c>
      <c r="E1228" s="89"/>
      <c r="F1228" s="90"/>
      <c r="G1228" s="90">
        <v>3551939000</v>
      </c>
      <c r="H1228" s="90"/>
      <c r="I1228" s="90">
        <v>573079096.84</v>
      </c>
      <c r="J1228" s="90"/>
      <c r="K1228" s="90"/>
      <c r="L1228" s="90"/>
      <c r="M1228" s="90"/>
      <c r="N1228" s="91">
        <v>2885886574.5</v>
      </c>
      <c r="O1228" s="91"/>
      <c r="P1228" s="91">
        <v>416697076.69</v>
      </c>
      <c r="Q1228" s="91"/>
      <c r="R1228" s="91"/>
    </row>
    <row r="1229" spans="1:18" s="27" customFormat="1" ht="33.75">
      <c r="A1229" s="93" t="s">
        <v>2591</v>
      </c>
      <c r="B1229" s="52">
        <v>200</v>
      </c>
      <c r="C1229" s="52" t="s">
        <v>2596</v>
      </c>
      <c r="D1229" s="86" t="str">
        <f t="shared" si="19"/>
        <v>000 1101 0000000 000 251</v>
      </c>
      <c r="E1229" s="89"/>
      <c r="F1229" s="90"/>
      <c r="G1229" s="90">
        <v>3551939000</v>
      </c>
      <c r="H1229" s="90"/>
      <c r="I1229" s="90">
        <v>573079096.84</v>
      </c>
      <c r="J1229" s="90"/>
      <c r="K1229" s="90"/>
      <c r="L1229" s="90"/>
      <c r="M1229" s="90"/>
      <c r="N1229" s="91">
        <v>2885886574.5</v>
      </c>
      <c r="O1229" s="91"/>
      <c r="P1229" s="91">
        <v>416697076.69</v>
      </c>
      <c r="Q1229" s="91"/>
      <c r="R1229" s="91"/>
    </row>
    <row r="1230" spans="1:18" s="27" customFormat="1" ht="33.75">
      <c r="A1230" s="93" t="s">
        <v>52</v>
      </c>
      <c r="B1230" s="52">
        <v>200</v>
      </c>
      <c r="C1230" s="52" t="s">
        <v>2597</v>
      </c>
      <c r="D1230" s="86" t="str">
        <f t="shared" si="19"/>
        <v>000 1102 0000000 000 000</v>
      </c>
      <c r="E1230" s="89">
        <v>301242478.22</v>
      </c>
      <c r="F1230" s="90">
        <v>301242478.22</v>
      </c>
      <c r="G1230" s="90">
        <v>7582300254.14</v>
      </c>
      <c r="H1230" s="90"/>
      <c r="I1230" s="90">
        <v>4237849.47</v>
      </c>
      <c r="J1230" s="90">
        <v>50531093</v>
      </c>
      <c r="K1230" s="90"/>
      <c r="L1230" s="90">
        <v>934441.37</v>
      </c>
      <c r="M1230" s="90">
        <v>934441.37</v>
      </c>
      <c r="N1230" s="91">
        <v>6435302376.03</v>
      </c>
      <c r="O1230" s="91"/>
      <c r="P1230" s="91">
        <v>3116469.44</v>
      </c>
      <c r="Q1230" s="91">
        <v>30535788.6</v>
      </c>
      <c r="R1230" s="91"/>
    </row>
    <row r="1231" spans="1:18" s="27" customFormat="1" ht="12.75">
      <c r="A1231" s="93" t="s">
        <v>1353</v>
      </c>
      <c r="B1231" s="52">
        <v>200</v>
      </c>
      <c r="C1231" s="52" t="s">
        <v>2598</v>
      </c>
      <c r="D1231" s="86" t="str">
        <f t="shared" si="19"/>
        <v>000 1102 0000000 000 200</v>
      </c>
      <c r="E1231" s="89">
        <v>301242478.22</v>
      </c>
      <c r="F1231" s="90">
        <v>301242478.22</v>
      </c>
      <c r="G1231" s="90">
        <v>7582300254.14</v>
      </c>
      <c r="H1231" s="90"/>
      <c r="I1231" s="90">
        <v>4237849.47</v>
      </c>
      <c r="J1231" s="90">
        <v>50531093</v>
      </c>
      <c r="K1231" s="90"/>
      <c r="L1231" s="90">
        <v>934441.37</v>
      </c>
      <c r="M1231" s="90">
        <v>934441.37</v>
      </c>
      <c r="N1231" s="91">
        <v>6435302376.03</v>
      </c>
      <c r="O1231" s="91"/>
      <c r="P1231" s="91">
        <v>3116469.44</v>
      </c>
      <c r="Q1231" s="91">
        <v>30535788.6</v>
      </c>
      <c r="R1231" s="91"/>
    </row>
    <row r="1232" spans="1:18" s="27" customFormat="1" ht="12.75">
      <c r="A1232" s="93" t="s">
        <v>1363</v>
      </c>
      <c r="B1232" s="52">
        <v>200</v>
      </c>
      <c r="C1232" s="52" t="s">
        <v>2599</v>
      </c>
      <c r="D1232" s="86" t="str">
        <f t="shared" si="19"/>
        <v>000 1102 0000000 000 220</v>
      </c>
      <c r="E1232" s="89"/>
      <c r="F1232" s="90"/>
      <c r="G1232" s="90"/>
      <c r="H1232" s="90"/>
      <c r="I1232" s="90"/>
      <c r="J1232" s="90"/>
      <c r="K1232" s="90"/>
      <c r="L1232" s="90"/>
      <c r="M1232" s="90"/>
      <c r="N1232" s="91"/>
      <c r="O1232" s="91"/>
      <c r="P1232" s="91"/>
      <c r="Q1232" s="91"/>
      <c r="R1232" s="91"/>
    </row>
    <row r="1233" spans="1:18" s="27" customFormat="1" ht="12.75">
      <c r="A1233" s="93" t="s">
        <v>1375</v>
      </c>
      <c r="B1233" s="52">
        <v>200</v>
      </c>
      <c r="C1233" s="52" t="s">
        <v>2600</v>
      </c>
      <c r="D1233" s="86" t="str">
        <f t="shared" si="19"/>
        <v>000 1102 0000000 000 226</v>
      </c>
      <c r="E1233" s="89"/>
      <c r="F1233" s="90"/>
      <c r="G1233" s="90"/>
      <c r="H1233" s="90"/>
      <c r="I1233" s="90"/>
      <c r="J1233" s="90"/>
      <c r="K1233" s="90"/>
      <c r="L1233" s="90"/>
      <c r="M1233" s="90"/>
      <c r="N1233" s="91"/>
      <c r="O1233" s="91"/>
      <c r="P1233" s="91"/>
      <c r="Q1233" s="91"/>
      <c r="R1233" s="91"/>
    </row>
    <row r="1234" spans="1:18" s="27" customFormat="1" ht="12.75">
      <c r="A1234" s="93" t="s">
        <v>1387</v>
      </c>
      <c r="B1234" s="52">
        <v>200</v>
      </c>
      <c r="C1234" s="52" t="s">
        <v>2601</v>
      </c>
      <c r="D1234" s="86" t="str">
        <f t="shared" si="19"/>
        <v>000 1102 0000000 000 250</v>
      </c>
      <c r="E1234" s="89">
        <v>301242478.22</v>
      </c>
      <c r="F1234" s="90">
        <v>301242478.22</v>
      </c>
      <c r="G1234" s="90">
        <v>7582300254.14</v>
      </c>
      <c r="H1234" s="90"/>
      <c r="I1234" s="90">
        <v>4237849.47</v>
      </c>
      <c r="J1234" s="90">
        <v>50531093</v>
      </c>
      <c r="K1234" s="90"/>
      <c r="L1234" s="90">
        <v>934441.37</v>
      </c>
      <c r="M1234" s="90">
        <v>934441.37</v>
      </c>
      <c r="N1234" s="91">
        <v>6435302376.03</v>
      </c>
      <c r="O1234" s="91"/>
      <c r="P1234" s="91">
        <v>3116469.44</v>
      </c>
      <c r="Q1234" s="91">
        <v>30535788.6</v>
      </c>
      <c r="R1234" s="91"/>
    </row>
    <row r="1235" spans="1:18" s="27" customFormat="1" ht="33.75">
      <c r="A1235" s="93" t="s">
        <v>2591</v>
      </c>
      <c r="B1235" s="52">
        <v>200</v>
      </c>
      <c r="C1235" s="52" t="s">
        <v>2602</v>
      </c>
      <c r="D1235" s="86" t="str">
        <f t="shared" si="19"/>
        <v>000 1102 0000000 000 251</v>
      </c>
      <c r="E1235" s="89">
        <v>301242478.22</v>
      </c>
      <c r="F1235" s="90">
        <v>301242478.22</v>
      </c>
      <c r="G1235" s="90">
        <v>7582300254.14</v>
      </c>
      <c r="H1235" s="90"/>
      <c r="I1235" s="90">
        <v>4237849.47</v>
      </c>
      <c r="J1235" s="90">
        <v>50531093</v>
      </c>
      <c r="K1235" s="90"/>
      <c r="L1235" s="90">
        <v>934441.37</v>
      </c>
      <c r="M1235" s="90">
        <v>934441.37</v>
      </c>
      <c r="N1235" s="91">
        <v>6435302376.03</v>
      </c>
      <c r="O1235" s="91"/>
      <c r="P1235" s="91">
        <v>3116469.44</v>
      </c>
      <c r="Q1235" s="91">
        <v>30535788.6</v>
      </c>
      <c r="R1235" s="91"/>
    </row>
    <row r="1236" spans="1:18" s="27" customFormat="1" ht="33.75">
      <c r="A1236" s="93" t="s">
        <v>1053</v>
      </c>
      <c r="B1236" s="52">
        <v>200</v>
      </c>
      <c r="C1236" s="52" t="s">
        <v>2603</v>
      </c>
      <c r="D1236" s="86" t="str">
        <f t="shared" si="19"/>
        <v>000 1103 0000000 000 000</v>
      </c>
      <c r="E1236" s="89"/>
      <c r="F1236" s="90"/>
      <c r="G1236" s="90">
        <v>5352485281.25</v>
      </c>
      <c r="H1236" s="90"/>
      <c r="I1236" s="90"/>
      <c r="J1236" s="90">
        <v>4400000</v>
      </c>
      <c r="K1236" s="90"/>
      <c r="L1236" s="90"/>
      <c r="M1236" s="90"/>
      <c r="N1236" s="91">
        <v>4524432049.57</v>
      </c>
      <c r="O1236" s="91"/>
      <c r="P1236" s="91"/>
      <c r="Q1236" s="91">
        <v>3625000</v>
      </c>
      <c r="R1236" s="91"/>
    </row>
    <row r="1237" spans="1:18" s="27" customFormat="1" ht="12.75">
      <c r="A1237" s="93" t="s">
        <v>1353</v>
      </c>
      <c r="B1237" s="52">
        <v>200</v>
      </c>
      <c r="C1237" s="52" t="s">
        <v>2604</v>
      </c>
      <c r="D1237" s="86" t="str">
        <f t="shared" si="19"/>
        <v>000 1103 0000000 000 200</v>
      </c>
      <c r="E1237" s="89"/>
      <c r="F1237" s="90"/>
      <c r="G1237" s="90">
        <v>5352485281.25</v>
      </c>
      <c r="H1237" s="90"/>
      <c r="I1237" s="90"/>
      <c r="J1237" s="90">
        <v>4400000</v>
      </c>
      <c r="K1237" s="90"/>
      <c r="L1237" s="90"/>
      <c r="M1237" s="90"/>
      <c r="N1237" s="91">
        <v>4524432049.57</v>
      </c>
      <c r="O1237" s="91"/>
      <c r="P1237" s="91"/>
      <c r="Q1237" s="91">
        <v>3625000</v>
      </c>
      <c r="R1237" s="91"/>
    </row>
    <row r="1238" spans="1:18" s="27" customFormat="1" ht="12.75">
      <c r="A1238" s="93" t="s">
        <v>1387</v>
      </c>
      <c r="B1238" s="52">
        <v>200</v>
      </c>
      <c r="C1238" s="52" t="s">
        <v>2605</v>
      </c>
      <c r="D1238" s="86" t="str">
        <f t="shared" si="19"/>
        <v>000 1103 0000000 000 250</v>
      </c>
      <c r="E1238" s="89"/>
      <c r="F1238" s="90"/>
      <c r="G1238" s="90">
        <v>5352485281.25</v>
      </c>
      <c r="H1238" s="90"/>
      <c r="I1238" s="90"/>
      <c r="J1238" s="90">
        <v>4400000</v>
      </c>
      <c r="K1238" s="90"/>
      <c r="L1238" s="90"/>
      <c r="M1238" s="90"/>
      <c r="N1238" s="91">
        <v>4524432049.57</v>
      </c>
      <c r="O1238" s="91"/>
      <c r="P1238" s="91"/>
      <c r="Q1238" s="91">
        <v>3625000</v>
      </c>
      <c r="R1238" s="91"/>
    </row>
    <row r="1239" spans="1:18" s="27" customFormat="1" ht="33.75">
      <c r="A1239" s="93" t="s">
        <v>2591</v>
      </c>
      <c r="B1239" s="52">
        <v>200</v>
      </c>
      <c r="C1239" s="52" t="s">
        <v>2606</v>
      </c>
      <c r="D1239" s="86" t="str">
        <f t="shared" si="19"/>
        <v>000 1103 0000000 000 251</v>
      </c>
      <c r="E1239" s="89"/>
      <c r="F1239" s="90"/>
      <c r="G1239" s="90">
        <v>5352485281.25</v>
      </c>
      <c r="H1239" s="90"/>
      <c r="I1239" s="90"/>
      <c r="J1239" s="90">
        <v>4400000</v>
      </c>
      <c r="K1239" s="90"/>
      <c r="L1239" s="90"/>
      <c r="M1239" s="90"/>
      <c r="N1239" s="91">
        <v>4524432049.57</v>
      </c>
      <c r="O1239" s="91"/>
      <c r="P1239" s="91"/>
      <c r="Q1239" s="91">
        <v>3625000</v>
      </c>
      <c r="R1239" s="91"/>
    </row>
    <row r="1240" spans="1:18" s="27" customFormat="1" ht="12.75">
      <c r="A1240" s="93" t="s">
        <v>1247</v>
      </c>
      <c r="B1240" s="52">
        <v>200</v>
      </c>
      <c r="C1240" s="52" t="s">
        <v>2607</v>
      </c>
      <c r="D1240" s="86" t="str">
        <f t="shared" si="19"/>
        <v>000 1104 0000000 000 000</v>
      </c>
      <c r="E1240" s="89">
        <v>804242</v>
      </c>
      <c r="F1240" s="90">
        <v>804242</v>
      </c>
      <c r="G1240" s="90"/>
      <c r="H1240" s="90"/>
      <c r="I1240" s="90">
        <v>83379014.98</v>
      </c>
      <c r="J1240" s="90">
        <v>895912215.6</v>
      </c>
      <c r="K1240" s="90"/>
      <c r="L1240" s="90"/>
      <c r="M1240" s="90"/>
      <c r="N1240" s="91"/>
      <c r="O1240" s="91"/>
      <c r="P1240" s="91">
        <v>58369101.53</v>
      </c>
      <c r="Q1240" s="91">
        <v>576143650.25</v>
      </c>
      <c r="R1240" s="91"/>
    </row>
    <row r="1241" spans="1:18" s="27" customFormat="1" ht="12.75">
      <c r="A1241" s="93" t="s">
        <v>1353</v>
      </c>
      <c r="B1241" s="52">
        <v>200</v>
      </c>
      <c r="C1241" s="52" t="s">
        <v>2608</v>
      </c>
      <c r="D1241" s="86" t="str">
        <f t="shared" si="19"/>
        <v>000 1104 0000000 000 200</v>
      </c>
      <c r="E1241" s="89">
        <v>804242</v>
      </c>
      <c r="F1241" s="90">
        <v>804242</v>
      </c>
      <c r="G1241" s="90"/>
      <c r="H1241" s="90"/>
      <c r="I1241" s="90">
        <v>83379014.98</v>
      </c>
      <c r="J1241" s="90">
        <v>895912215.6</v>
      </c>
      <c r="K1241" s="90"/>
      <c r="L1241" s="90"/>
      <c r="M1241" s="90"/>
      <c r="N1241" s="91"/>
      <c r="O1241" s="91"/>
      <c r="P1241" s="91">
        <v>58369101.53</v>
      </c>
      <c r="Q1241" s="91">
        <v>576143650.25</v>
      </c>
      <c r="R1241" s="91"/>
    </row>
    <row r="1242" spans="1:18" s="27" customFormat="1" ht="12.75">
      <c r="A1242" s="93" t="s">
        <v>1387</v>
      </c>
      <c r="B1242" s="52">
        <v>200</v>
      </c>
      <c r="C1242" s="52" t="s">
        <v>2609</v>
      </c>
      <c r="D1242" s="86" t="str">
        <f t="shared" si="19"/>
        <v>000 1104 0000000 000 250</v>
      </c>
      <c r="E1242" s="89">
        <v>804242</v>
      </c>
      <c r="F1242" s="90">
        <v>804242</v>
      </c>
      <c r="G1242" s="90"/>
      <c r="H1242" s="90"/>
      <c r="I1242" s="90">
        <v>83379014.98</v>
      </c>
      <c r="J1242" s="90">
        <v>895912215.6</v>
      </c>
      <c r="K1242" s="90"/>
      <c r="L1242" s="90"/>
      <c r="M1242" s="90"/>
      <c r="N1242" s="91"/>
      <c r="O1242" s="91"/>
      <c r="P1242" s="91">
        <v>58369101.53</v>
      </c>
      <c r="Q1242" s="91">
        <v>576143650.25</v>
      </c>
      <c r="R1242" s="91"/>
    </row>
    <row r="1243" spans="1:18" s="27" customFormat="1" ht="33.75">
      <c r="A1243" s="93" t="s">
        <v>2591</v>
      </c>
      <c r="B1243" s="52">
        <v>200</v>
      </c>
      <c r="C1243" s="52" t="s">
        <v>2610</v>
      </c>
      <c r="D1243" s="86" t="str">
        <f t="shared" si="19"/>
        <v>000 1104 0000000 000 251</v>
      </c>
      <c r="E1243" s="89">
        <v>804242</v>
      </c>
      <c r="F1243" s="90">
        <v>804242</v>
      </c>
      <c r="G1243" s="90"/>
      <c r="H1243" s="90"/>
      <c r="I1243" s="90">
        <v>83379014.98</v>
      </c>
      <c r="J1243" s="90">
        <v>895912215.6</v>
      </c>
      <c r="K1243" s="90"/>
      <c r="L1243" s="90"/>
      <c r="M1243" s="90"/>
      <c r="N1243" s="91"/>
      <c r="O1243" s="91"/>
      <c r="P1243" s="91">
        <v>58369101.53</v>
      </c>
      <c r="Q1243" s="91">
        <v>576143650.25</v>
      </c>
      <c r="R1243" s="91"/>
    </row>
    <row r="1244" spans="1:18" s="27" customFormat="1" ht="22.5">
      <c r="A1244" s="93" t="s">
        <v>2611</v>
      </c>
      <c r="B1244" s="52">
        <v>200</v>
      </c>
      <c r="C1244" s="52" t="s">
        <v>2612</v>
      </c>
      <c r="D1244" s="86" t="str">
        <f t="shared" si="19"/>
        <v>000 1105 0000000 000 000</v>
      </c>
      <c r="E1244" s="89">
        <v>270000000</v>
      </c>
      <c r="F1244" s="90">
        <v>6233207000</v>
      </c>
      <c r="G1244" s="90">
        <v>6233207000</v>
      </c>
      <c r="H1244" s="90"/>
      <c r="I1244" s="90"/>
      <c r="J1244" s="90"/>
      <c r="K1244" s="90"/>
      <c r="L1244" s="90">
        <v>191594161.73</v>
      </c>
      <c r="M1244" s="90">
        <v>5155017261.73</v>
      </c>
      <c r="N1244" s="91">
        <v>5155017261.73</v>
      </c>
      <c r="O1244" s="91"/>
      <c r="P1244" s="91"/>
      <c r="Q1244" s="91"/>
      <c r="R1244" s="91"/>
    </row>
    <row r="1245" spans="1:18" s="27" customFormat="1" ht="12.75">
      <c r="A1245" s="93" t="s">
        <v>1353</v>
      </c>
      <c r="B1245" s="52">
        <v>200</v>
      </c>
      <c r="C1245" s="52" t="s">
        <v>2613</v>
      </c>
      <c r="D1245" s="86" t="str">
        <f t="shared" si="19"/>
        <v>000 1105 0000000 000 200</v>
      </c>
      <c r="E1245" s="89">
        <v>270000000</v>
      </c>
      <c r="F1245" s="90">
        <v>6233207000</v>
      </c>
      <c r="G1245" s="90">
        <v>6233207000</v>
      </c>
      <c r="H1245" s="90"/>
      <c r="I1245" s="90"/>
      <c r="J1245" s="90"/>
      <c r="K1245" s="90"/>
      <c r="L1245" s="90">
        <v>191594161.73</v>
      </c>
      <c r="M1245" s="90">
        <v>5155017261.73</v>
      </c>
      <c r="N1245" s="91">
        <v>5155017261.73</v>
      </c>
      <c r="O1245" s="91"/>
      <c r="P1245" s="91"/>
      <c r="Q1245" s="91"/>
      <c r="R1245" s="91"/>
    </row>
    <row r="1246" spans="1:18" s="27" customFormat="1" ht="12.75">
      <c r="A1246" s="93" t="s">
        <v>1387</v>
      </c>
      <c r="B1246" s="52">
        <v>200</v>
      </c>
      <c r="C1246" s="52" t="s">
        <v>2614</v>
      </c>
      <c r="D1246" s="86" t="str">
        <f t="shared" si="19"/>
        <v>000 1105 0000000 000 250</v>
      </c>
      <c r="E1246" s="89">
        <v>270000000</v>
      </c>
      <c r="F1246" s="90">
        <v>6233207000</v>
      </c>
      <c r="G1246" s="90">
        <v>6233207000</v>
      </c>
      <c r="H1246" s="90"/>
      <c r="I1246" s="90"/>
      <c r="J1246" s="90"/>
      <c r="K1246" s="90"/>
      <c r="L1246" s="90">
        <v>191594161.73</v>
      </c>
      <c r="M1246" s="90">
        <v>5155017261.73</v>
      </c>
      <c r="N1246" s="91">
        <v>5155017261.73</v>
      </c>
      <c r="O1246" s="91"/>
      <c r="P1246" s="91"/>
      <c r="Q1246" s="91"/>
      <c r="R1246" s="91"/>
    </row>
    <row r="1247" spans="1:18" s="27" customFormat="1" ht="33.75">
      <c r="A1247" s="93" t="s">
        <v>2591</v>
      </c>
      <c r="B1247" s="52">
        <v>200</v>
      </c>
      <c r="C1247" s="52" t="s">
        <v>2615</v>
      </c>
      <c r="D1247" s="86" t="str">
        <f t="shared" si="19"/>
        <v>000 1105 0000000 000 251</v>
      </c>
      <c r="E1247" s="89">
        <v>270000000</v>
      </c>
      <c r="F1247" s="90">
        <v>6233207000</v>
      </c>
      <c r="G1247" s="90">
        <v>6233207000</v>
      </c>
      <c r="H1247" s="90"/>
      <c r="I1247" s="90"/>
      <c r="J1247" s="90"/>
      <c r="K1247" s="90"/>
      <c r="L1247" s="90">
        <v>191594161.73</v>
      </c>
      <c r="M1247" s="90">
        <v>5155017261.73</v>
      </c>
      <c r="N1247" s="91">
        <v>5155017261.73</v>
      </c>
      <c r="O1247" s="91"/>
      <c r="P1247" s="91"/>
      <c r="Q1247" s="91"/>
      <c r="R1247" s="91"/>
    </row>
    <row r="1248" spans="1:18" s="27" customFormat="1" ht="12.75">
      <c r="A1248" s="93" t="s">
        <v>1339</v>
      </c>
      <c r="B1248" s="52">
        <v>210</v>
      </c>
      <c r="C1248" s="52" t="s">
        <v>2616</v>
      </c>
      <c r="D1248" s="86" t="str">
        <f t="shared" si="19"/>
        <v>X</v>
      </c>
      <c r="E1248" s="89">
        <v>23759438745.45</v>
      </c>
      <c r="F1248" s="90">
        <v>17796231745.45</v>
      </c>
      <c r="G1248" s="90">
        <v>22148704245.2</v>
      </c>
      <c r="H1248" s="90"/>
      <c r="I1248" s="90">
        <v>659876531.26</v>
      </c>
      <c r="J1248" s="90">
        <v>950857968.99</v>
      </c>
      <c r="K1248" s="90"/>
      <c r="L1248" s="90">
        <v>19901020160.45</v>
      </c>
      <c r="M1248" s="90">
        <v>14937597060.45</v>
      </c>
      <c r="N1248" s="91">
        <v>18808109658.73</v>
      </c>
      <c r="O1248" s="91">
        <v>2064374.92</v>
      </c>
      <c r="P1248" s="91">
        <v>480532625.27</v>
      </c>
      <c r="Q1248" s="91">
        <v>610313501.53</v>
      </c>
      <c r="R1248" s="91"/>
    </row>
    <row r="1249" spans="1:18" s="27" customFormat="1" ht="33.75">
      <c r="A1249" s="93" t="s">
        <v>2617</v>
      </c>
      <c r="B1249" s="52">
        <v>211</v>
      </c>
      <c r="C1249" s="52" t="s">
        <v>2618</v>
      </c>
      <c r="D1249" s="86" t="str">
        <f t="shared" si="19"/>
        <v>X</v>
      </c>
      <c r="E1249" s="89">
        <v>23759424085.06</v>
      </c>
      <c r="F1249" s="90">
        <v>17796217085.06</v>
      </c>
      <c r="G1249" s="90">
        <v>22148704245.2</v>
      </c>
      <c r="H1249" s="90"/>
      <c r="I1249" s="90">
        <v>659876531.26</v>
      </c>
      <c r="J1249" s="90">
        <v>950843308.6</v>
      </c>
      <c r="K1249" s="90"/>
      <c r="L1249" s="90">
        <v>19896596745.24</v>
      </c>
      <c r="M1249" s="90">
        <v>14933173645.24</v>
      </c>
      <c r="N1249" s="91">
        <v>18808109658.73</v>
      </c>
      <c r="O1249" s="91"/>
      <c r="P1249" s="91">
        <v>478182647.66</v>
      </c>
      <c r="Q1249" s="91">
        <v>610304438.85</v>
      </c>
      <c r="R1249" s="91"/>
    </row>
    <row r="1250" spans="1:18" s="27" customFormat="1" ht="22.5">
      <c r="A1250" s="93" t="s">
        <v>2619</v>
      </c>
      <c r="B1250" s="52">
        <v>212</v>
      </c>
      <c r="C1250" s="52" t="s">
        <v>2620</v>
      </c>
      <c r="D1250" s="86" t="str">
        <f t="shared" si="19"/>
        <v>X</v>
      </c>
      <c r="E1250" s="89">
        <v>14660.39</v>
      </c>
      <c r="F1250" s="90">
        <v>14660.39</v>
      </c>
      <c r="G1250" s="90"/>
      <c r="H1250" s="90"/>
      <c r="I1250" s="90"/>
      <c r="J1250" s="90">
        <v>14660.39</v>
      </c>
      <c r="K1250" s="90"/>
      <c r="L1250" s="90">
        <v>4423415.21</v>
      </c>
      <c r="M1250" s="90">
        <v>4423415.21</v>
      </c>
      <c r="N1250" s="91"/>
      <c r="O1250" s="91">
        <v>2064374.92</v>
      </c>
      <c r="P1250" s="91">
        <v>2349977.61</v>
      </c>
      <c r="Q1250" s="91">
        <v>9062.68</v>
      </c>
      <c r="R1250" s="91"/>
    </row>
    <row r="1251" spans="1:18" s="27" customFormat="1" ht="22.5">
      <c r="A1251" s="93" t="s">
        <v>2621</v>
      </c>
      <c r="B1251" s="52">
        <v>450</v>
      </c>
      <c r="C1251" s="52" t="s">
        <v>2622</v>
      </c>
      <c r="D1251" s="86" t="str">
        <f t="shared" si="19"/>
        <v>X</v>
      </c>
      <c r="E1251" s="89">
        <v>-10086143537.08</v>
      </c>
      <c r="F1251" s="90">
        <v>-9949340037.08</v>
      </c>
      <c r="G1251" s="90">
        <v>-6673076085.83</v>
      </c>
      <c r="H1251" s="90">
        <v>-2933200877.36</v>
      </c>
      <c r="I1251" s="90">
        <v>-241089744.53</v>
      </c>
      <c r="J1251" s="90">
        <v>-101973329.36</v>
      </c>
      <c r="K1251" s="90">
        <v>-136803500</v>
      </c>
      <c r="L1251" s="90">
        <v>8932320169.74</v>
      </c>
      <c r="M1251" s="90">
        <v>8926643924.53</v>
      </c>
      <c r="N1251" s="91">
        <v>5781762396.04</v>
      </c>
      <c r="O1251" s="91">
        <v>1686083368.28</v>
      </c>
      <c r="P1251" s="91">
        <v>1063522572.89</v>
      </c>
      <c r="Q1251" s="91">
        <v>395275587.32</v>
      </c>
      <c r="R1251" s="91">
        <v>5676245.21</v>
      </c>
    </row>
    <row r="1252" spans="1:18" s="27" customFormat="1" ht="12.75">
      <c r="A1252" s="47"/>
      <c r="B1252" s="48"/>
      <c r="C1252" s="48"/>
      <c r="D1252" s="84"/>
      <c r="E1252" s="68"/>
      <c r="F1252" s="68"/>
      <c r="G1252" s="68"/>
      <c r="H1252" s="68"/>
      <c r="I1252" s="68"/>
      <c r="J1252" s="68"/>
      <c r="K1252" s="68"/>
      <c r="L1252" s="68"/>
      <c r="M1252" s="62"/>
      <c r="N1252" s="62"/>
      <c r="O1252" s="62"/>
      <c r="P1252" s="62"/>
      <c r="Q1252" s="62"/>
      <c r="R1252" s="62"/>
    </row>
  </sheetData>
  <sheetProtection/>
  <mergeCells count="5">
    <mergeCell ref="E4:K4"/>
    <mergeCell ref="L4:R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PageLayoutView="0" workbookViewId="0" topLeftCell="A1">
      <selection activeCell="A94" sqref="A94"/>
    </sheetView>
  </sheetViews>
  <sheetFormatPr defaultColWidth="9.00390625" defaultRowHeight="12.75"/>
  <cols>
    <col min="1" max="1" width="29.625" style="61" customWidth="1"/>
    <col min="2" max="2" width="4.375" style="61" customWidth="1"/>
    <col min="3" max="3" width="6.25390625" style="61" hidden="1" customWidth="1"/>
    <col min="4" max="4" width="21.625" style="61" customWidth="1"/>
    <col min="5" max="5" width="15.25390625" style="61" customWidth="1"/>
    <col min="6" max="6" width="15.375" style="61" customWidth="1"/>
    <col min="7" max="7" width="14.625" style="61" customWidth="1"/>
    <col min="8" max="8" width="14.25390625" style="61" customWidth="1"/>
    <col min="9" max="10" width="13.375" style="61" customWidth="1"/>
    <col min="11" max="11" width="14.375" style="61" customWidth="1"/>
    <col min="12" max="12" width="15.625" style="61" customWidth="1"/>
    <col min="13" max="13" width="15.125" style="61" customWidth="1"/>
    <col min="14" max="14" width="14.125" style="61" customWidth="1"/>
    <col min="15" max="15" width="14.375" style="61" customWidth="1"/>
    <col min="16" max="17" width="13.75390625" style="61" customWidth="1"/>
    <col min="18" max="18" width="13.25390625" style="61" customWidth="1"/>
    <col min="19" max="16384" width="9.125" style="61" customWidth="1"/>
  </cols>
  <sheetData>
    <row r="1" spans="1:18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/>
      <c r="N1"/>
      <c r="O1" s="60"/>
      <c r="P1"/>
      <c r="Q1"/>
      <c r="R1"/>
    </row>
    <row r="2" spans="1:18" ht="15">
      <c r="A2"/>
      <c r="B2" s="19"/>
      <c r="C2" s="19"/>
      <c r="D2" s="20"/>
      <c r="E2" s="20"/>
      <c r="F2" s="17"/>
      <c r="G2" s="39" t="s">
        <v>107</v>
      </c>
      <c r="H2" s="17"/>
      <c r="I2" s="17"/>
      <c r="J2" s="17"/>
      <c r="K2" s="17"/>
      <c r="L2" s="17"/>
      <c r="M2"/>
      <c r="N2"/>
      <c r="O2"/>
      <c r="P2"/>
      <c r="Q2"/>
      <c r="R2"/>
    </row>
    <row r="3" spans="1:18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21"/>
      <c r="N3"/>
      <c r="O3"/>
      <c r="P3"/>
      <c r="Q3"/>
      <c r="R3"/>
    </row>
    <row r="4" spans="1:18" s="51" customFormat="1" ht="26.25" customHeight="1">
      <c r="A4" s="104" t="s">
        <v>79</v>
      </c>
      <c r="B4" s="106" t="s">
        <v>69</v>
      </c>
      <c r="C4" s="80"/>
      <c r="D4" s="108" t="s">
        <v>106</v>
      </c>
      <c r="E4" s="111" t="s">
        <v>93</v>
      </c>
      <c r="F4" s="112"/>
      <c r="G4" s="112"/>
      <c r="H4" s="112"/>
      <c r="I4" s="112"/>
      <c r="J4" s="112"/>
      <c r="K4" s="112"/>
      <c r="L4" s="113" t="s">
        <v>85</v>
      </c>
      <c r="M4" s="114"/>
      <c r="N4" s="114"/>
      <c r="O4" s="114"/>
      <c r="P4" s="114"/>
      <c r="Q4" s="114"/>
      <c r="R4" s="115"/>
    </row>
    <row r="5" spans="1:18" s="51" customFormat="1" ht="68.25">
      <c r="A5" s="105"/>
      <c r="B5" s="107"/>
      <c r="C5" s="81"/>
      <c r="D5" s="107"/>
      <c r="E5" s="38" t="s">
        <v>95</v>
      </c>
      <c r="F5" s="25" t="s">
        <v>94</v>
      </c>
      <c r="G5" s="25" t="s">
        <v>71</v>
      </c>
      <c r="H5" s="25" t="s">
        <v>91</v>
      </c>
      <c r="I5" s="25" t="s">
        <v>88</v>
      </c>
      <c r="J5" s="25" t="s">
        <v>89</v>
      </c>
      <c r="K5" s="25" t="s">
        <v>74</v>
      </c>
      <c r="L5" s="38" t="s">
        <v>95</v>
      </c>
      <c r="M5" s="25" t="s">
        <v>94</v>
      </c>
      <c r="N5" s="25" t="s">
        <v>71</v>
      </c>
      <c r="O5" s="25" t="s">
        <v>91</v>
      </c>
      <c r="P5" s="25" t="s">
        <v>88</v>
      </c>
      <c r="Q5" s="25" t="s">
        <v>89</v>
      </c>
      <c r="R5" s="25" t="s">
        <v>74</v>
      </c>
    </row>
    <row r="6" spans="1:18" s="51" customFormat="1" ht="12.75">
      <c r="A6" s="45">
        <v>1</v>
      </c>
      <c r="B6" s="46">
        <v>2</v>
      </c>
      <c r="C6" s="46"/>
      <c r="D6" s="83">
        <v>3</v>
      </c>
      <c r="E6" s="63">
        <v>4</v>
      </c>
      <c r="F6" s="69" t="s">
        <v>77</v>
      </c>
      <c r="G6" s="69" t="s">
        <v>80</v>
      </c>
      <c r="H6" s="69" t="s">
        <v>81</v>
      </c>
      <c r="I6" s="69" t="s">
        <v>70</v>
      </c>
      <c r="J6" s="69" t="s">
        <v>72</v>
      </c>
      <c r="K6" s="70" t="s">
        <v>73</v>
      </c>
      <c r="L6" s="70" t="s">
        <v>86</v>
      </c>
      <c r="M6" s="71" t="s">
        <v>87</v>
      </c>
      <c r="N6" s="72">
        <v>14</v>
      </c>
      <c r="O6" s="72">
        <v>16</v>
      </c>
      <c r="P6" s="72">
        <v>17</v>
      </c>
      <c r="Q6" s="72">
        <v>18</v>
      </c>
      <c r="R6" s="72">
        <v>19</v>
      </c>
    </row>
    <row r="7" spans="1:18" s="51" customFormat="1" ht="22.5">
      <c r="A7" s="93" t="s">
        <v>2623</v>
      </c>
      <c r="B7" s="52">
        <v>500</v>
      </c>
      <c r="C7" s="52" t="s">
        <v>2624</v>
      </c>
      <c r="D7" s="86" t="str">
        <f aca="true" t="shared" si="0" ref="D7:D38">IF(OR(LEFT(C7,5)="000 9",LEFT(C7,5)="000 5"),"X",C7)</f>
        <v>X</v>
      </c>
      <c r="E7" s="89">
        <v>10086143537.08</v>
      </c>
      <c r="F7" s="90">
        <v>9949340037.08</v>
      </c>
      <c r="G7" s="90">
        <v>6673076085.83</v>
      </c>
      <c r="H7" s="90">
        <v>2933200877.36</v>
      </c>
      <c r="I7" s="90">
        <v>241089744.53</v>
      </c>
      <c r="J7" s="90">
        <v>101973329.36</v>
      </c>
      <c r="K7" s="90">
        <v>136803500</v>
      </c>
      <c r="L7" s="90">
        <v>-8932320169.74</v>
      </c>
      <c r="M7" s="90">
        <v>-8926643924.53</v>
      </c>
      <c r="N7" s="91">
        <v>-5781762396.04</v>
      </c>
      <c r="O7" s="91">
        <v>-1686083368.28</v>
      </c>
      <c r="P7" s="91">
        <v>-1063522572.89</v>
      </c>
      <c r="Q7" s="91">
        <v>-395275587.32</v>
      </c>
      <c r="R7" s="91">
        <v>-5676245.21</v>
      </c>
    </row>
    <row r="8" spans="1:18" s="51" customFormat="1" ht="33.75">
      <c r="A8" s="93" t="s">
        <v>2625</v>
      </c>
      <c r="B8" s="52">
        <v>520</v>
      </c>
      <c r="C8" s="52" t="s">
        <v>2626</v>
      </c>
      <c r="D8" s="86" t="str">
        <f t="shared" si="0"/>
        <v>000 01 00 00 00 00 0000 000</v>
      </c>
      <c r="E8" s="89">
        <v>678879531.63</v>
      </c>
      <c r="F8" s="90">
        <v>678879531.63</v>
      </c>
      <c r="G8" s="90">
        <v>-1252145922</v>
      </c>
      <c r="H8" s="90">
        <v>1840649770</v>
      </c>
      <c r="I8" s="90">
        <v>83948974.99</v>
      </c>
      <c r="J8" s="90">
        <v>6426708.64</v>
      </c>
      <c r="K8" s="90"/>
      <c r="L8" s="90">
        <v>-2485998341.13</v>
      </c>
      <c r="M8" s="90">
        <v>-2485998341.13</v>
      </c>
      <c r="N8" s="91">
        <v>-1406410001.35</v>
      </c>
      <c r="O8" s="91">
        <v>-1080344901.27</v>
      </c>
      <c r="P8" s="91">
        <v>1573486.49</v>
      </c>
      <c r="Q8" s="91">
        <v>-816925</v>
      </c>
      <c r="R8" s="91"/>
    </row>
    <row r="9" spans="1:18" s="51" customFormat="1" ht="45">
      <c r="A9" s="93" t="s">
        <v>2627</v>
      </c>
      <c r="B9" s="52">
        <v>520</v>
      </c>
      <c r="C9" s="52" t="s">
        <v>2628</v>
      </c>
      <c r="D9" s="86" t="str">
        <f t="shared" si="0"/>
        <v>000 01 01 00 00 00 0000 000</v>
      </c>
      <c r="E9" s="89">
        <v>-3245000000</v>
      </c>
      <c r="F9" s="90">
        <v>-3245000000</v>
      </c>
      <c r="G9" s="90">
        <v>-3245000000</v>
      </c>
      <c r="H9" s="90"/>
      <c r="I9" s="90"/>
      <c r="J9" s="90"/>
      <c r="K9" s="90"/>
      <c r="L9" s="90">
        <v>-3189651200</v>
      </c>
      <c r="M9" s="90">
        <v>-3189651200</v>
      </c>
      <c r="N9" s="91">
        <v>-3189651200</v>
      </c>
      <c r="O9" s="91"/>
      <c r="P9" s="91"/>
      <c r="Q9" s="91"/>
      <c r="R9" s="91"/>
    </row>
    <row r="10" spans="1:18" s="51" customFormat="1" ht="56.25">
      <c r="A10" s="93" t="s">
        <v>2629</v>
      </c>
      <c r="B10" s="52">
        <v>520</v>
      </c>
      <c r="C10" s="52" t="s">
        <v>2630</v>
      </c>
      <c r="D10" s="86" t="str">
        <f t="shared" si="0"/>
        <v>000 01 01 00 00 00 0000 800</v>
      </c>
      <c r="E10" s="89">
        <v>-3245000000</v>
      </c>
      <c r="F10" s="90">
        <v>-3245000000</v>
      </c>
      <c r="G10" s="90">
        <v>-3245000000</v>
      </c>
      <c r="H10" s="90"/>
      <c r="I10" s="90"/>
      <c r="J10" s="90"/>
      <c r="K10" s="90"/>
      <c r="L10" s="90">
        <v>-3189651200</v>
      </c>
      <c r="M10" s="90">
        <v>-3189651200</v>
      </c>
      <c r="N10" s="91">
        <v>-3189651200</v>
      </c>
      <c r="O10" s="91"/>
      <c r="P10" s="91"/>
      <c r="Q10" s="91"/>
      <c r="R10" s="91"/>
    </row>
    <row r="11" spans="1:18" s="51" customFormat="1" ht="56.25">
      <c r="A11" s="93" t="s">
        <v>2631</v>
      </c>
      <c r="B11" s="52">
        <v>520</v>
      </c>
      <c r="C11" s="52" t="s">
        <v>2632</v>
      </c>
      <c r="D11" s="86" t="str">
        <f t="shared" si="0"/>
        <v>000 01 01 00 00 02 0000 810</v>
      </c>
      <c r="E11" s="89">
        <v>-3245000000</v>
      </c>
      <c r="F11" s="90">
        <v>-3245000000</v>
      </c>
      <c r="G11" s="90">
        <v>-3245000000</v>
      </c>
      <c r="H11" s="90"/>
      <c r="I11" s="90"/>
      <c r="J11" s="90"/>
      <c r="K11" s="90"/>
      <c r="L11" s="90">
        <v>-3189651200</v>
      </c>
      <c r="M11" s="90">
        <v>-3189651200</v>
      </c>
      <c r="N11" s="91">
        <v>-3189651200</v>
      </c>
      <c r="O11" s="91"/>
      <c r="P11" s="91"/>
      <c r="Q11" s="91"/>
      <c r="R11" s="91"/>
    </row>
    <row r="12" spans="1:18" s="51" customFormat="1" ht="22.5">
      <c r="A12" s="93" t="s">
        <v>2633</v>
      </c>
      <c r="B12" s="52">
        <v>520</v>
      </c>
      <c r="C12" s="52" t="s">
        <v>2634</v>
      </c>
      <c r="D12" s="86" t="str">
        <f t="shared" si="0"/>
        <v>000 01 02 00 00 00 0000 000</v>
      </c>
      <c r="E12" s="89">
        <v>1794537500</v>
      </c>
      <c r="F12" s="90">
        <v>1794537500</v>
      </c>
      <c r="G12" s="90"/>
      <c r="H12" s="90">
        <v>1736627500</v>
      </c>
      <c r="I12" s="90">
        <v>57910000</v>
      </c>
      <c r="J12" s="90"/>
      <c r="K12" s="90"/>
      <c r="L12" s="90">
        <v>-1074911500</v>
      </c>
      <c r="M12" s="90">
        <v>-1074911500</v>
      </c>
      <c r="N12" s="91"/>
      <c r="O12" s="91">
        <v>-1108411500</v>
      </c>
      <c r="P12" s="91">
        <v>33500000</v>
      </c>
      <c r="Q12" s="91"/>
      <c r="R12" s="91"/>
    </row>
    <row r="13" spans="1:18" s="51" customFormat="1" ht="33.75">
      <c r="A13" s="93" t="s">
        <v>2635</v>
      </c>
      <c r="B13" s="52">
        <v>520</v>
      </c>
      <c r="C13" s="52" t="s">
        <v>2636</v>
      </c>
      <c r="D13" s="86" t="str">
        <f t="shared" si="0"/>
        <v>000 01 02 00 00 00 0000 700</v>
      </c>
      <c r="E13" s="89">
        <v>9515081500</v>
      </c>
      <c r="F13" s="90">
        <v>9515081500</v>
      </c>
      <c r="G13" s="90"/>
      <c r="H13" s="90">
        <v>9276671500</v>
      </c>
      <c r="I13" s="90">
        <v>238410000</v>
      </c>
      <c r="J13" s="90"/>
      <c r="K13" s="90"/>
      <c r="L13" s="90">
        <v>5287716500</v>
      </c>
      <c r="M13" s="90">
        <v>5287716500</v>
      </c>
      <c r="N13" s="91"/>
      <c r="O13" s="91">
        <v>5125716500</v>
      </c>
      <c r="P13" s="91">
        <v>162000000</v>
      </c>
      <c r="Q13" s="91"/>
      <c r="R13" s="91"/>
    </row>
    <row r="14" spans="1:18" s="51" customFormat="1" ht="45">
      <c r="A14" s="93" t="s">
        <v>2637</v>
      </c>
      <c r="B14" s="52">
        <v>520</v>
      </c>
      <c r="C14" s="52" t="s">
        <v>2638</v>
      </c>
      <c r="D14" s="86" t="str">
        <f t="shared" si="0"/>
        <v>000 01 02 00 00 04 0000 710</v>
      </c>
      <c r="E14" s="89">
        <v>9276671500</v>
      </c>
      <c r="F14" s="90">
        <v>9276671500</v>
      </c>
      <c r="G14" s="90"/>
      <c r="H14" s="90">
        <v>9276671500</v>
      </c>
      <c r="I14" s="90"/>
      <c r="J14" s="90"/>
      <c r="K14" s="90"/>
      <c r="L14" s="90">
        <v>5125716500</v>
      </c>
      <c r="M14" s="90">
        <v>5125716500</v>
      </c>
      <c r="N14" s="91"/>
      <c r="O14" s="91">
        <v>5125716500</v>
      </c>
      <c r="P14" s="91"/>
      <c r="Q14" s="91"/>
      <c r="R14" s="91"/>
    </row>
    <row r="15" spans="1:18" s="51" customFormat="1" ht="45">
      <c r="A15" s="93" t="s">
        <v>2639</v>
      </c>
      <c r="B15" s="52">
        <v>520</v>
      </c>
      <c r="C15" s="52" t="s">
        <v>2640</v>
      </c>
      <c r="D15" s="86" t="str">
        <f t="shared" si="0"/>
        <v>000 01 02 00 00 05 0000 710</v>
      </c>
      <c r="E15" s="89">
        <v>238410000</v>
      </c>
      <c r="F15" s="90">
        <v>238410000</v>
      </c>
      <c r="G15" s="90"/>
      <c r="H15" s="90"/>
      <c r="I15" s="90">
        <v>238410000</v>
      </c>
      <c r="J15" s="90"/>
      <c r="K15" s="90"/>
      <c r="L15" s="90">
        <v>162000000</v>
      </c>
      <c r="M15" s="90">
        <v>162000000</v>
      </c>
      <c r="N15" s="91"/>
      <c r="O15" s="91"/>
      <c r="P15" s="91">
        <v>162000000</v>
      </c>
      <c r="Q15" s="91"/>
      <c r="R15" s="91"/>
    </row>
    <row r="16" spans="1:18" s="51" customFormat="1" ht="45">
      <c r="A16" s="93" t="s">
        <v>2641</v>
      </c>
      <c r="B16" s="52">
        <v>520</v>
      </c>
      <c r="C16" s="52" t="s">
        <v>2642</v>
      </c>
      <c r="D16" s="86" t="str">
        <f t="shared" si="0"/>
        <v>000 01 02 00 00 00 0000 800</v>
      </c>
      <c r="E16" s="89">
        <v>-7720544000</v>
      </c>
      <c r="F16" s="90">
        <v>-7720544000</v>
      </c>
      <c r="G16" s="90"/>
      <c r="H16" s="90">
        <v>-7540044000</v>
      </c>
      <c r="I16" s="90">
        <v>-180500000</v>
      </c>
      <c r="J16" s="90"/>
      <c r="K16" s="90"/>
      <c r="L16" s="90">
        <v>-6362628000</v>
      </c>
      <c r="M16" s="90">
        <v>-6362628000</v>
      </c>
      <c r="N16" s="91"/>
      <c r="O16" s="91">
        <v>-6234128000</v>
      </c>
      <c r="P16" s="91">
        <v>-128500000</v>
      </c>
      <c r="Q16" s="91"/>
      <c r="R16" s="91"/>
    </row>
    <row r="17" spans="1:18" s="51" customFormat="1" ht="45">
      <c r="A17" s="93" t="s">
        <v>2643</v>
      </c>
      <c r="B17" s="52">
        <v>520</v>
      </c>
      <c r="C17" s="52" t="s">
        <v>2644</v>
      </c>
      <c r="D17" s="86" t="str">
        <f t="shared" si="0"/>
        <v>000 01 02 00 00 04 0000 810</v>
      </c>
      <c r="E17" s="89">
        <v>-7540044000</v>
      </c>
      <c r="F17" s="90">
        <v>-7540044000</v>
      </c>
      <c r="G17" s="90"/>
      <c r="H17" s="90">
        <v>-7540044000</v>
      </c>
      <c r="I17" s="90"/>
      <c r="J17" s="90"/>
      <c r="K17" s="90"/>
      <c r="L17" s="90">
        <v>-6234128000</v>
      </c>
      <c r="M17" s="90">
        <v>-6234128000</v>
      </c>
      <c r="N17" s="91"/>
      <c r="O17" s="91">
        <v>-6234128000</v>
      </c>
      <c r="P17" s="91"/>
      <c r="Q17" s="91"/>
      <c r="R17" s="91"/>
    </row>
    <row r="18" spans="1:18" s="51" customFormat="1" ht="45">
      <c r="A18" s="93" t="s">
        <v>2645</v>
      </c>
      <c r="B18" s="52">
        <v>520</v>
      </c>
      <c r="C18" s="52" t="s">
        <v>2646</v>
      </c>
      <c r="D18" s="86" t="str">
        <f t="shared" si="0"/>
        <v>000 01 02 00 00 05 0000 810</v>
      </c>
      <c r="E18" s="89">
        <v>-180500000</v>
      </c>
      <c r="F18" s="90">
        <v>-180500000</v>
      </c>
      <c r="G18" s="90"/>
      <c r="H18" s="90"/>
      <c r="I18" s="90">
        <v>-180500000</v>
      </c>
      <c r="J18" s="90"/>
      <c r="K18" s="90"/>
      <c r="L18" s="90">
        <v>-128500000</v>
      </c>
      <c r="M18" s="90">
        <v>-128500000</v>
      </c>
      <c r="N18" s="91"/>
      <c r="O18" s="91"/>
      <c r="P18" s="91">
        <v>-128500000</v>
      </c>
      <c r="Q18" s="91"/>
      <c r="R18" s="91"/>
    </row>
    <row r="19" spans="1:18" s="51" customFormat="1" ht="33.75">
      <c r="A19" s="93" t="s">
        <v>2647</v>
      </c>
      <c r="B19" s="52">
        <v>520</v>
      </c>
      <c r="C19" s="52" t="s">
        <v>2648</v>
      </c>
      <c r="D19" s="86" t="str">
        <f t="shared" si="0"/>
        <v>000 01 03 00 00 00 0000 000</v>
      </c>
      <c r="E19" s="89">
        <v>3475501877.63</v>
      </c>
      <c r="F19" s="90">
        <v>3475501877.63</v>
      </c>
      <c r="G19" s="90">
        <v>3378518078</v>
      </c>
      <c r="H19" s="90">
        <v>83203270</v>
      </c>
      <c r="I19" s="90">
        <v>6369070.99</v>
      </c>
      <c r="J19" s="90">
        <v>6426708.64</v>
      </c>
      <c r="K19" s="90"/>
      <c r="L19" s="90">
        <v>2818490013.7</v>
      </c>
      <c r="M19" s="90">
        <v>2818490013.7</v>
      </c>
      <c r="N19" s="91">
        <v>2882478716.64</v>
      </c>
      <c r="O19" s="91">
        <v>22728067.06</v>
      </c>
      <c r="P19" s="91">
        <v>-29047240</v>
      </c>
      <c r="Q19" s="91">
        <v>-816925</v>
      </c>
      <c r="R19" s="91"/>
    </row>
    <row r="20" spans="1:18" s="51" customFormat="1" ht="45">
      <c r="A20" s="93" t="s">
        <v>2649</v>
      </c>
      <c r="B20" s="52">
        <v>520</v>
      </c>
      <c r="C20" s="52" t="s">
        <v>2650</v>
      </c>
      <c r="D20" s="86" t="str">
        <f t="shared" si="0"/>
        <v>000 01 03 00 00 00 0000 700</v>
      </c>
      <c r="E20" s="89">
        <v>4067054699.63</v>
      </c>
      <c r="F20" s="90">
        <v>4067054699.63</v>
      </c>
      <c r="G20" s="90">
        <v>3405931400</v>
      </c>
      <c r="H20" s="90">
        <v>234653770</v>
      </c>
      <c r="I20" s="90">
        <v>419058070.99</v>
      </c>
      <c r="J20" s="90">
        <v>8671458.64</v>
      </c>
      <c r="K20" s="90"/>
      <c r="L20" s="90">
        <v>2905931400</v>
      </c>
      <c r="M20" s="90">
        <v>2905931400</v>
      </c>
      <c r="N20" s="91">
        <v>2905931400</v>
      </c>
      <c r="O20" s="91">
        <v>136953770</v>
      </c>
      <c r="P20" s="91">
        <v>196361230</v>
      </c>
      <c r="Q20" s="91">
        <v>1260000</v>
      </c>
      <c r="R20" s="91"/>
    </row>
    <row r="21" spans="1:18" s="51" customFormat="1" ht="56.25">
      <c r="A21" s="93" t="s">
        <v>1135</v>
      </c>
      <c r="B21" s="52">
        <v>520</v>
      </c>
      <c r="C21" s="52" t="s">
        <v>1136</v>
      </c>
      <c r="D21" s="86" t="str">
        <f t="shared" si="0"/>
        <v>000 01 03 00 00 02 0000 710</v>
      </c>
      <c r="E21" s="89">
        <v>3405931400</v>
      </c>
      <c r="F21" s="90">
        <v>3405931400</v>
      </c>
      <c r="G21" s="90">
        <v>3405931400</v>
      </c>
      <c r="H21" s="90"/>
      <c r="I21" s="90"/>
      <c r="J21" s="90"/>
      <c r="K21" s="90"/>
      <c r="L21" s="90">
        <v>2905931400</v>
      </c>
      <c r="M21" s="90">
        <v>2905931400</v>
      </c>
      <c r="N21" s="91">
        <v>2905931400</v>
      </c>
      <c r="O21" s="91"/>
      <c r="P21" s="91"/>
      <c r="Q21" s="91"/>
      <c r="R21" s="91"/>
    </row>
    <row r="22" spans="1:18" s="51" customFormat="1" ht="56.25">
      <c r="A22" s="93" t="s">
        <v>1137</v>
      </c>
      <c r="B22" s="52">
        <v>520</v>
      </c>
      <c r="C22" s="52" t="s">
        <v>1138</v>
      </c>
      <c r="D22" s="86" t="str">
        <f t="shared" si="0"/>
        <v>000 01 03 00 00 04 0000 710</v>
      </c>
      <c r="E22" s="89">
        <v>234653770</v>
      </c>
      <c r="F22" s="90">
        <v>234653770</v>
      </c>
      <c r="G22" s="90"/>
      <c r="H22" s="90">
        <v>234653770</v>
      </c>
      <c r="I22" s="90"/>
      <c r="J22" s="90"/>
      <c r="K22" s="90"/>
      <c r="L22" s="90"/>
      <c r="M22" s="90"/>
      <c r="N22" s="91"/>
      <c r="O22" s="91">
        <v>136953770</v>
      </c>
      <c r="P22" s="91"/>
      <c r="Q22" s="91"/>
      <c r="R22" s="91"/>
    </row>
    <row r="23" spans="1:18" s="51" customFormat="1" ht="56.25">
      <c r="A23" s="93" t="s">
        <v>1139</v>
      </c>
      <c r="B23" s="52">
        <v>520</v>
      </c>
      <c r="C23" s="52" t="s">
        <v>1140</v>
      </c>
      <c r="D23" s="86" t="str">
        <f t="shared" si="0"/>
        <v>000 01 03 00 00 05 0000 710</v>
      </c>
      <c r="E23" s="89">
        <v>419058070.99</v>
      </c>
      <c r="F23" s="90">
        <v>419058070.99</v>
      </c>
      <c r="G23" s="90"/>
      <c r="H23" s="90"/>
      <c r="I23" s="90">
        <v>419058070.99</v>
      </c>
      <c r="J23" s="90"/>
      <c r="K23" s="90"/>
      <c r="L23" s="90"/>
      <c r="M23" s="90"/>
      <c r="N23" s="91"/>
      <c r="O23" s="91"/>
      <c r="P23" s="91">
        <v>196361230</v>
      </c>
      <c r="Q23" s="91"/>
      <c r="R23" s="91"/>
    </row>
    <row r="24" spans="1:18" s="51" customFormat="1" ht="56.25">
      <c r="A24" s="93" t="s">
        <v>1141</v>
      </c>
      <c r="B24" s="52">
        <v>520</v>
      </c>
      <c r="C24" s="52" t="s">
        <v>1142</v>
      </c>
      <c r="D24" s="86" t="str">
        <f t="shared" si="0"/>
        <v>000 01 03 00 00 10 0000 710</v>
      </c>
      <c r="E24" s="89">
        <v>7411458.64</v>
      </c>
      <c r="F24" s="90">
        <v>7411458.64</v>
      </c>
      <c r="G24" s="90"/>
      <c r="H24" s="90"/>
      <c r="I24" s="90"/>
      <c r="J24" s="90">
        <v>8671458.64</v>
      </c>
      <c r="K24" s="90"/>
      <c r="L24" s="90"/>
      <c r="M24" s="90"/>
      <c r="N24" s="91"/>
      <c r="O24" s="91"/>
      <c r="P24" s="91"/>
      <c r="Q24" s="91">
        <v>1260000</v>
      </c>
      <c r="R24" s="91"/>
    </row>
    <row r="25" spans="1:18" s="51" customFormat="1" ht="56.25">
      <c r="A25" s="93" t="s">
        <v>1143</v>
      </c>
      <c r="B25" s="52">
        <v>520</v>
      </c>
      <c r="C25" s="52" t="s">
        <v>1144</v>
      </c>
      <c r="D25" s="86" t="str">
        <f t="shared" si="0"/>
        <v>000 01 03 00 00 00 0000 800</v>
      </c>
      <c r="E25" s="89">
        <v>-591552822</v>
      </c>
      <c r="F25" s="90">
        <v>-591552822</v>
      </c>
      <c r="G25" s="90">
        <v>-27413322</v>
      </c>
      <c r="H25" s="90">
        <v>-151450500</v>
      </c>
      <c r="I25" s="90">
        <v>-412689000</v>
      </c>
      <c r="J25" s="90">
        <v>-2244750</v>
      </c>
      <c r="K25" s="90"/>
      <c r="L25" s="90">
        <v>-87441386.3</v>
      </c>
      <c r="M25" s="90">
        <v>-87441386.3</v>
      </c>
      <c r="N25" s="91">
        <v>-23452683.36</v>
      </c>
      <c r="O25" s="91">
        <v>-114225702.94</v>
      </c>
      <c r="P25" s="91">
        <v>-225408470</v>
      </c>
      <c r="Q25" s="91">
        <v>-2076925</v>
      </c>
      <c r="R25" s="91"/>
    </row>
    <row r="26" spans="1:18" s="51" customFormat="1" ht="56.25">
      <c r="A26" s="93" t="s">
        <v>1145</v>
      </c>
      <c r="B26" s="52">
        <v>520</v>
      </c>
      <c r="C26" s="52" t="s">
        <v>1146</v>
      </c>
      <c r="D26" s="86" t="str">
        <f t="shared" si="0"/>
        <v>000 01 03 00 00 02 0000 810</v>
      </c>
      <c r="E26" s="89">
        <v>-27413322</v>
      </c>
      <c r="F26" s="90">
        <v>-27413322</v>
      </c>
      <c r="G26" s="90">
        <v>-27413322</v>
      </c>
      <c r="H26" s="90"/>
      <c r="I26" s="90"/>
      <c r="J26" s="90"/>
      <c r="K26" s="90"/>
      <c r="L26" s="90">
        <v>-23452683.36</v>
      </c>
      <c r="M26" s="90">
        <v>-23452683.36</v>
      </c>
      <c r="N26" s="91">
        <v>-23452683.36</v>
      </c>
      <c r="O26" s="91"/>
      <c r="P26" s="91"/>
      <c r="Q26" s="91"/>
      <c r="R26" s="91"/>
    </row>
    <row r="27" spans="1:18" s="51" customFormat="1" ht="56.25">
      <c r="A27" s="93" t="s">
        <v>1147</v>
      </c>
      <c r="B27" s="52">
        <v>520</v>
      </c>
      <c r="C27" s="52" t="s">
        <v>1148</v>
      </c>
      <c r="D27" s="86" t="str">
        <f t="shared" si="0"/>
        <v>000 01 03 00 00 04 0000 810</v>
      </c>
      <c r="E27" s="89">
        <v>-151450500</v>
      </c>
      <c r="F27" s="90">
        <v>-151450500</v>
      </c>
      <c r="G27" s="90"/>
      <c r="H27" s="90">
        <v>-151450500</v>
      </c>
      <c r="I27" s="90"/>
      <c r="J27" s="90"/>
      <c r="K27" s="90"/>
      <c r="L27" s="90">
        <v>-63988702.94</v>
      </c>
      <c r="M27" s="90">
        <v>-63988702.94</v>
      </c>
      <c r="N27" s="91"/>
      <c r="O27" s="91">
        <v>-114225702.94</v>
      </c>
      <c r="P27" s="91"/>
      <c r="Q27" s="91"/>
      <c r="R27" s="91"/>
    </row>
    <row r="28" spans="1:18" s="51" customFormat="1" ht="56.25">
      <c r="A28" s="93" t="s">
        <v>1149</v>
      </c>
      <c r="B28" s="52">
        <v>520</v>
      </c>
      <c r="C28" s="52" t="s">
        <v>1150</v>
      </c>
      <c r="D28" s="86" t="str">
        <f t="shared" si="0"/>
        <v>000 01 03 00 00 05 0000 810</v>
      </c>
      <c r="E28" s="89">
        <v>-412689000</v>
      </c>
      <c r="F28" s="90">
        <v>-412689000</v>
      </c>
      <c r="G28" s="90"/>
      <c r="H28" s="90"/>
      <c r="I28" s="90">
        <v>-412689000</v>
      </c>
      <c r="J28" s="90"/>
      <c r="K28" s="90"/>
      <c r="L28" s="90"/>
      <c r="M28" s="90"/>
      <c r="N28" s="91"/>
      <c r="O28" s="91"/>
      <c r="P28" s="91">
        <v>-225408470</v>
      </c>
      <c r="Q28" s="91"/>
      <c r="R28" s="91"/>
    </row>
    <row r="29" spans="1:18" s="51" customFormat="1" ht="56.25">
      <c r="A29" s="93" t="s">
        <v>1151</v>
      </c>
      <c r="B29" s="52">
        <v>520</v>
      </c>
      <c r="C29" s="52" t="s">
        <v>1152</v>
      </c>
      <c r="D29" s="86" t="str">
        <f t="shared" si="0"/>
        <v>000 01 03 00 00 10 0000 810</v>
      </c>
      <c r="E29" s="89"/>
      <c r="F29" s="90"/>
      <c r="G29" s="90"/>
      <c r="H29" s="90"/>
      <c r="I29" s="90"/>
      <c r="J29" s="90">
        <v>-2244750</v>
      </c>
      <c r="K29" s="90"/>
      <c r="L29" s="90"/>
      <c r="M29" s="90"/>
      <c r="N29" s="91"/>
      <c r="O29" s="91"/>
      <c r="P29" s="91"/>
      <c r="Q29" s="91">
        <v>-2076925</v>
      </c>
      <c r="R29" s="91"/>
    </row>
    <row r="30" spans="1:18" s="51" customFormat="1" ht="33.75">
      <c r="A30" s="93" t="s">
        <v>1153</v>
      </c>
      <c r="B30" s="52">
        <v>520</v>
      </c>
      <c r="C30" s="52" t="s">
        <v>1154</v>
      </c>
      <c r="D30" s="86" t="str">
        <f t="shared" si="0"/>
        <v>000 01 06 00 00 00 0000 000</v>
      </c>
      <c r="E30" s="89">
        <v>-1346159846</v>
      </c>
      <c r="F30" s="90">
        <v>-1346159846</v>
      </c>
      <c r="G30" s="90">
        <v>-1385664000</v>
      </c>
      <c r="H30" s="90">
        <v>20819000</v>
      </c>
      <c r="I30" s="90">
        <v>19669904</v>
      </c>
      <c r="J30" s="90"/>
      <c r="K30" s="90"/>
      <c r="L30" s="90">
        <v>-1039925654.83</v>
      </c>
      <c r="M30" s="90">
        <v>-1039925654.83</v>
      </c>
      <c r="N30" s="91">
        <v>-1099237517.99</v>
      </c>
      <c r="O30" s="91">
        <v>5338531.67</v>
      </c>
      <c r="P30" s="91">
        <v>-2879273.51</v>
      </c>
      <c r="Q30" s="91"/>
      <c r="R30" s="91"/>
    </row>
    <row r="31" spans="1:18" s="51" customFormat="1" ht="45">
      <c r="A31" s="93" t="s">
        <v>1155</v>
      </c>
      <c r="B31" s="52">
        <v>520</v>
      </c>
      <c r="C31" s="52" t="s">
        <v>1156</v>
      </c>
      <c r="D31" s="86" t="str">
        <f t="shared" si="0"/>
        <v>000 01 06 01 00 00 0000 000</v>
      </c>
      <c r="E31" s="89">
        <v>52519000</v>
      </c>
      <c r="F31" s="90">
        <v>52519000</v>
      </c>
      <c r="G31" s="90"/>
      <c r="H31" s="90">
        <v>52319000</v>
      </c>
      <c r="I31" s="90">
        <v>200000</v>
      </c>
      <c r="J31" s="90"/>
      <c r="K31" s="90"/>
      <c r="L31" s="90">
        <v>13995368.36</v>
      </c>
      <c r="M31" s="90">
        <v>13995368.36</v>
      </c>
      <c r="N31" s="91">
        <v>4221228.36</v>
      </c>
      <c r="O31" s="91">
        <v>9774140</v>
      </c>
      <c r="P31" s="91"/>
      <c r="Q31" s="91"/>
      <c r="R31" s="91"/>
    </row>
    <row r="32" spans="1:18" s="51" customFormat="1" ht="45">
      <c r="A32" s="93" t="s">
        <v>1157</v>
      </c>
      <c r="B32" s="52">
        <v>520</v>
      </c>
      <c r="C32" s="52" t="s">
        <v>1158</v>
      </c>
      <c r="D32" s="86" t="str">
        <f t="shared" si="0"/>
        <v>000 01 06 01 00 00 0000 630</v>
      </c>
      <c r="E32" s="89">
        <v>52519000</v>
      </c>
      <c r="F32" s="90">
        <v>52519000</v>
      </c>
      <c r="G32" s="90"/>
      <c r="H32" s="90">
        <v>52319000</v>
      </c>
      <c r="I32" s="90">
        <v>200000</v>
      </c>
      <c r="J32" s="90"/>
      <c r="K32" s="90"/>
      <c r="L32" s="90">
        <v>13995368.36</v>
      </c>
      <c r="M32" s="90">
        <v>13995368.36</v>
      </c>
      <c r="N32" s="91">
        <v>4221228.36</v>
      </c>
      <c r="O32" s="91">
        <v>9774140</v>
      </c>
      <c r="P32" s="91"/>
      <c r="Q32" s="91"/>
      <c r="R32" s="91"/>
    </row>
    <row r="33" spans="1:18" s="51" customFormat="1" ht="45">
      <c r="A33" s="93" t="s">
        <v>1159</v>
      </c>
      <c r="B33" s="52">
        <v>520</v>
      </c>
      <c r="C33" s="52" t="s">
        <v>1160</v>
      </c>
      <c r="D33" s="86" t="str">
        <f t="shared" si="0"/>
        <v>000 01 06 01 00 02 0000 630</v>
      </c>
      <c r="E33" s="89"/>
      <c r="F33" s="90"/>
      <c r="G33" s="90"/>
      <c r="H33" s="90"/>
      <c r="I33" s="90"/>
      <c r="J33" s="90"/>
      <c r="K33" s="90"/>
      <c r="L33" s="90">
        <v>4221228.36</v>
      </c>
      <c r="M33" s="90">
        <v>4221228.36</v>
      </c>
      <c r="N33" s="91">
        <v>4221228.36</v>
      </c>
      <c r="O33" s="91"/>
      <c r="P33" s="91"/>
      <c r="Q33" s="91"/>
      <c r="R33" s="91"/>
    </row>
    <row r="34" spans="1:18" s="51" customFormat="1" ht="45">
      <c r="A34" s="93" t="s">
        <v>1697</v>
      </c>
      <c r="B34" s="52">
        <v>520</v>
      </c>
      <c r="C34" s="52" t="s">
        <v>1698</v>
      </c>
      <c r="D34" s="86" t="str">
        <f t="shared" si="0"/>
        <v>000 01 06 01 00 04 0000 630</v>
      </c>
      <c r="E34" s="89">
        <v>52319000</v>
      </c>
      <c r="F34" s="90">
        <v>52319000</v>
      </c>
      <c r="G34" s="90"/>
      <c r="H34" s="90">
        <v>52319000</v>
      </c>
      <c r="I34" s="90"/>
      <c r="J34" s="90"/>
      <c r="K34" s="90"/>
      <c r="L34" s="90">
        <v>9774140</v>
      </c>
      <c r="M34" s="90">
        <v>9774140</v>
      </c>
      <c r="N34" s="91"/>
      <c r="O34" s="91">
        <v>9774140</v>
      </c>
      <c r="P34" s="91"/>
      <c r="Q34" s="91"/>
      <c r="R34" s="91"/>
    </row>
    <row r="35" spans="1:18" s="51" customFormat="1" ht="45">
      <c r="A35" s="93" t="s">
        <v>1699</v>
      </c>
      <c r="B35" s="52">
        <v>520</v>
      </c>
      <c r="C35" s="52" t="s">
        <v>1700</v>
      </c>
      <c r="D35" s="86" t="str">
        <f t="shared" si="0"/>
        <v>000 01 06 01 00 05 0000 630</v>
      </c>
      <c r="E35" s="89">
        <v>200000</v>
      </c>
      <c r="F35" s="90">
        <v>200000</v>
      </c>
      <c r="G35" s="90"/>
      <c r="H35" s="90"/>
      <c r="I35" s="90">
        <v>200000</v>
      </c>
      <c r="J35" s="90"/>
      <c r="K35" s="90"/>
      <c r="L35" s="90"/>
      <c r="M35" s="90"/>
      <c r="N35" s="91"/>
      <c r="O35" s="91"/>
      <c r="P35" s="91"/>
      <c r="Q35" s="91"/>
      <c r="R35" s="91"/>
    </row>
    <row r="36" spans="1:18" s="51" customFormat="1" ht="33.75">
      <c r="A36" s="93" t="s">
        <v>1701</v>
      </c>
      <c r="B36" s="52">
        <v>520</v>
      </c>
      <c r="C36" s="52" t="s">
        <v>1702</v>
      </c>
      <c r="D36" s="86" t="str">
        <f t="shared" si="0"/>
        <v>000 01 06 04 00 00 0000 000</v>
      </c>
      <c r="E36" s="89">
        <v>-370949800</v>
      </c>
      <c r="F36" s="90">
        <v>-370949800</v>
      </c>
      <c r="G36" s="90">
        <v>-40702000</v>
      </c>
      <c r="H36" s="90">
        <v>-322087000</v>
      </c>
      <c r="I36" s="90">
        <v>-8160800</v>
      </c>
      <c r="J36" s="90"/>
      <c r="K36" s="90"/>
      <c r="L36" s="90">
        <v>-4000000</v>
      </c>
      <c r="M36" s="90">
        <v>-4000000</v>
      </c>
      <c r="N36" s="91"/>
      <c r="O36" s="91"/>
      <c r="P36" s="91">
        <v>-4000000</v>
      </c>
      <c r="Q36" s="91"/>
      <c r="R36" s="91"/>
    </row>
    <row r="37" spans="1:18" s="51" customFormat="1" ht="123.75">
      <c r="A37" s="93" t="s">
        <v>1703</v>
      </c>
      <c r="B37" s="52">
        <v>520</v>
      </c>
      <c r="C37" s="52" t="s">
        <v>1704</v>
      </c>
      <c r="D37" s="86" t="str">
        <f t="shared" si="0"/>
        <v>000 01 06 04 00 00 0000 800</v>
      </c>
      <c r="E37" s="89">
        <v>-370949800</v>
      </c>
      <c r="F37" s="90">
        <v>-370949800</v>
      </c>
      <c r="G37" s="90">
        <v>-40702000</v>
      </c>
      <c r="H37" s="90">
        <v>-322087000</v>
      </c>
      <c r="I37" s="90">
        <v>-8160800</v>
      </c>
      <c r="J37" s="90"/>
      <c r="K37" s="90"/>
      <c r="L37" s="90">
        <v>-4000000</v>
      </c>
      <c r="M37" s="90">
        <v>-4000000</v>
      </c>
      <c r="N37" s="91"/>
      <c r="O37" s="91"/>
      <c r="P37" s="91">
        <v>-4000000</v>
      </c>
      <c r="Q37" s="91"/>
      <c r="R37" s="91"/>
    </row>
    <row r="38" spans="1:18" s="51" customFormat="1" ht="135">
      <c r="A38" s="93" t="s">
        <v>1705</v>
      </c>
      <c r="B38" s="52">
        <v>520</v>
      </c>
      <c r="C38" s="52" t="s">
        <v>1706</v>
      </c>
      <c r="D38" s="86" t="str">
        <f t="shared" si="0"/>
        <v>000 01 06 04 00 02 0000 810</v>
      </c>
      <c r="E38" s="89">
        <v>-40702000</v>
      </c>
      <c r="F38" s="90">
        <v>-40702000</v>
      </c>
      <c r="G38" s="90">
        <v>-40702000</v>
      </c>
      <c r="H38" s="90"/>
      <c r="I38" s="90"/>
      <c r="J38" s="90"/>
      <c r="K38" s="90"/>
      <c r="L38" s="90"/>
      <c r="M38" s="90"/>
      <c r="N38" s="91"/>
      <c r="O38" s="91"/>
      <c r="P38" s="91"/>
      <c r="Q38" s="91"/>
      <c r="R38" s="91"/>
    </row>
    <row r="39" spans="1:18" s="51" customFormat="1" ht="123.75">
      <c r="A39" s="93" t="s">
        <v>1707</v>
      </c>
      <c r="B39" s="52">
        <v>520</v>
      </c>
      <c r="C39" s="52" t="s">
        <v>1708</v>
      </c>
      <c r="D39" s="86" t="str">
        <f aca="true" t="shared" si="1" ref="D39:D70">IF(OR(LEFT(C39,5)="000 9",LEFT(C39,5)="000 5"),"X",C39)</f>
        <v>000 01 06 04 00 04 0000 810</v>
      </c>
      <c r="E39" s="89">
        <v>-322087000</v>
      </c>
      <c r="F39" s="90">
        <v>-322087000</v>
      </c>
      <c r="G39" s="90"/>
      <c r="H39" s="90">
        <v>-322087000</v>
      </c>
      <c r="I39" s="90"/>
      <c r="J39" s="90"/>
      <c r="K39" s="90"/>
      <c r="L39" s="90"/>
      <c r="M39" s="90"/>
      <c r="N39" s="91"/>
      <c r="O39" s="91"/>
      <c r="P39" s="91"/>
      <c r="Q39" s="91"/>
      <c r="R39" s="91"/>
    </row>
    <row r="40" spans="1:18" s="51" customFormat="1" ht="123.75">
      <c r="A40" s="93" t="s">
        <v>1709</v>
      </c>
      <c r="B40" s="52">
        <v>520</v>
      </c>
      <c r="C40" s="52" t="s">
        <v>1710</v>
      </c>
      <c r="D40" s="86" t="str">
        <f t="shared" si="1"/>
        <v>000 01 06 04 00 05 0000 810</v>
      </c>
      <c r="E40" s="89">
        <v>-8160800</v>
      </c>
      <c r="F40" s="90">
        <v>-8160800</v>
      </c>
      <c r="G40" s="90"/>
      <c r="H40" s="90"/>
      <c r="I40" s="90">
        <v>-8160800</v>
      </c>
      <c r="J40" s="90"/>
      <c r="K40" s="90"/>
      <c r="L40" s="90">
        <v>-4000000</v>
      </c>
      <c r="M40" s="90">
        <v>-4000000</v>
      </c>
      <c r="N40" s="91"/>
      <c r="O40" s="91"/>
      <c r="P40" s="91">
        <v>-4000000</v>
      </c>
      <c r="Q40" s="91"/>
      <c r="R40" s="91"/>
    </row>
    <row r="41" spans="1:18" s="51" customFormat="1" ht="33.75">
      <c r="A41" s="93" t="s">
        <v>1711</v>
      </c>
      <c r="B41" s="52">
        <v>520</v>
      </c>
      <c r="C41" s="52" t="s">
        <v>1712</v>
      </c>
      <c r="D41" s="86" t="str">
        <f t="shared" si="1"/>
        <v>000 01 06 05 00 00 0000 000</v>
      </c>
      <c r="E41" s="89">
        <v>472270954</v>
      </c>
      <c r="F41" s="90">
        <v>472270954</v>
      </c>
      <c r="G41" s="90">
        <v>155038000</v>
      </c>
      <c r="H41" s="90">
        <v>290587000</v>
      </c>
      <c r="I41" s="90">
        <v>27630704</v>
      </c>
      <c r="J41" s="90"/>
      <c r="K41" s="90"/>
      <c r="L41" s="90">
        <v>450078976.81</v>
      </c>
      <c r="M41" s="90">
        <v>450078976.81</v>
      </c>
      <c r="N41" s="91">
        <v>396541253.65</v>
      </c>
      <c r="O41" s="91">
        <v>-4435608.33</v>
      </c>
      <c r="P41" s="91">
        <v>1120726.49</v>
      </c>
      <c r="Q41" s="91"/>
      <c r="R41" s="91"/>
    </row>
    <row r="42" spans="1:18" s="51" customFormat="1" ht="33.75">
      <c r="A42" s="93" t="s">
        <v>1713</v>
      </c>
      <c r="B42" s="52">
        <v>520</v>
      </c>
      <c r="C42" s="52" t="s">
        <v>1714</v>
      </c>
      <c r="D42" s="86" t="str">
        <f t="shared" si="1"/>
        <v>000 01 06 05 00 00 0000 600</v>
      </c>
      <c r="E42" s="89">
        <v>1068616954</v>
      </c>
      <c r="F42" s="90">
        <v>1068616954</v>
      </c>
      <c r="G42" s="90">
        <v>700644000</v>
      </c>
      <c r="H42" s="90">
        <v>333587000</v>
      </c>
      <c r="I42" s="90">
        <v>36630704</v>
      </c>
      <c r="J42" s="90"/>
      <c r="K42" s="90"/>
      <c r="L42" s="90">
        <v>474378976.81</v>
      </c>
      <c r="M42" s="90">
        <v>474378976.81</v>
      </c>
      <c r="N42" s="91">
        <v>729856253.65</v>
      </c>
      <c r="O42" s="91">
        <v>18564391.67</v>
      </c>
      <c r="P42" s="91">
        <v>3680726.49</v>
      </c>
      <c r="Q42" s="91"/>
      <c r="R42" s="91"/>
    </row>
    <row r="43" spans="1:18" s="51" customFormat="1" ht="45">
      <c r="A43" s="93" t="s">
        <v>1173</v>
      </c>
      <c r="B43" s="52">
        <v>520</v>
      </c>
      <c r="C43" s="52" t="s">
        <v>1174</v>
      </c>
      <c r="D43" s="86" t="str">
        <f t="shared" si="1"/>
        <v>000 01 06 05 01 00 0000 640</v>
      </c>
      <c r="E43" s="89">
        <v>775400704</v>
      </c>
      <c r="F43" s="90">
        <v>775400704</v>
      </c>
      <c r="G43" s="90">
        <v>411683000</v>
      </c>
      <c r="H43" s="90">
        <v>333587000</v>
      </c>
      <c r="I43" s="90">
        <v>30130704</v>
      </c>
      <c r="J43" s="90"/>
      <c r="K43" s="90"/>
      <c r="L43" s="90">
        <v>419934976.81</v>
      </c>
      <c r="M43" s="90">
        <v>419934976.81</v>
      </c>
      <c r="N43" s="91">
        <v>399766783.65</v>
      </c>
      <c r="O43" s="91">
        <v>18564391.67</v>
      </c>
      <c r="P43" s="91">
        <v>1603801.49</v>
      </c>
      <c r="Q43" s="91"/>
      <c r="R43" s="91"/>
    </row>
    <row r="44" spans="1:18" s="51" customFormat="1" ht="56.25">
      <c r="A44" s="93" t="s">
        <v>1175</v>
      </c>
      <c r="B44" s="52">
        <v>520</v>
      </c>
      <c r="C44" s="52" t="s">
        <v>1176</v>
      </c>
      <c r="D44" s="86" t="str">
        <f t="shared" si="1"/>
        <v>000 01 06 05 01 02 0000 640</v>
      </c>
      <c r="E44" s="89">
        <v>411683000</v>
      </c>
      <c r="F44" s="90">
        <v>411683000</v>
      </c>
      <c r="G44" s="90">
        <v>411683000</v>
      </c>
      <c r="H44" s="90"/>
      <c r="I44" s="90"/>
      <c r="J44" s="90"/>
      <c r="K44" s="90"/>
      <c r="L44" s="90">
        <v>399766783.65</v>
      </c>
      <c r="M44" s="90">
        <v>399766783.65</v>
      </c>
      <c r="N44" s="91">
        <v>399766783.65</v>
      </c>
      <c r="O44" s="91"/>
      <c r="P44" s="91"/>
      <c r="Q44" s="91"/>
      <c r="R44" s="91"/>
    </row>
    <row r="45" spans="1:18" s="51" customFormat="1" ht="56.25">
      <c r="A45" s="93" t="s">
        <v>1177</v>
      </c>
      <c r="B45" s="52">
        <v>520</v>
      </c>
      <c r="C45" s="52" t="s">
        <v>1178</v>
      </c>
      <c r="D45" s="86" t="str">
        <f t="shared" si="1"/>
        <v>000 01 06 05 01 04 0000 640</v>
      </c>
      <c r="E45" s="89">
        <v>333587000</v>
      </c>
      <c r="F45" s="90">
        <v>333587000</v>
      </c>
      <c r="G45" s="90"/>
      <c r="H45" s="90">
        <v>333587000</v>
      </c>
      <c r="I45" s="90"/>
      <c r="J45" s="90"/>
      <c r="K45" s="90"/>
      <c r="L45" s="90">
        <v>18564391.67</v>
      </c>
      <c r="M45" s="90">
        <v>18564391.67</v>
      </c>
      <c r="N45" s="91"/>
      <c r="O45" s="91">
        <v>18564391.67</v>
      </c>
      <c r="P45" s="91"/>
      <c r="Q45" s="91"/>
      <c r="R45" s="91"/>
    </row>
    <row r="46" spans="1:18" s="51" customFormat="1" ht="56.25">
      <c r="A46" s="93" t="s">
        <v>1179</v>
      </c>
      <c r="B46" s="52">
        <v>520</v>
      </c>
      <c r="C46" s="52" t="s">
        <v>1180</v>
      </c>
      <c r="D46" s="86" t="str">
        <f t="shared" si="1"/>
        <v>000 01 06 05 01 05 0000 640</v>
      </c>
      <c r="E46" s="89">
        <v>30130704</v>
      </c>
      <c r="F46" s="90">
        <v>30130704</v>
      </c>
      <c r="G46" s="90"/>
      <c r="H46" s="90"/>
      <c r="I46" s="90">
        <v>30130704</v>
      </c>
      <c r="J46" s="90"/>
      <c r="K46" s="90"/>
      <c r="L46" s="90">
        <v>1603801.49</v>
      </c>
      <c r="M46" s="90">
        <v>1603801.49</v>
      </c>
      <c r="N46" s="91"/>
      <c r="O46" s="91"/>
      <c r="P46" s="91">
        <v>1603801.49</v>
      </c>
      <c r="Q46" s="91"/>
      <c r="R46" s="91"/>
    </row>
    <row r="47" spans="1:18" s="51" customFormat="1" ht="56.25">
      <c r="A47" s="93" t="s">
        <v>1181</v>
      </c>
      <c r="B47" s="52">
        <v>520</v>
      </c>
      <c r="C47" s="52" t="s">
        <v>1182</v>
      </c>
      <c r="D47" s="86" t="str">
        <f t="shared" si="1"/>
        <v>000 01 06 05 02 00 0000 640</v>
      </c>
      <c r="E47" s="89">
        <v>293216250</v>
      </c>
      <c r="F47" s="90">
        <v>293216250</v>
      </c>
      <c r="G47" s="90">
        <v>288961000</v>
      </c>
      <c r="H47" s="90"/>
      <c r="I47" s="90">
        <v>6500000</v>
      </c>
      <c r="J47" s="90"/>
      <c r="K47" s="90"/>
      <c r="L47" s="90">
        <v>54444000</v>
      </c>
      <c r="M47" s="90">
        <v>54444000</v>
      </c>
      <c r="N47" s="91">
        <v>330089470</v>
      </c>
      <c r="O47" s="91"/>
      <c r="P47" s="91">
        <v>2076925</v>
      </c>
      <c r="Q47" s="91"/>
      <c r="R47" s="91"/>
    </row>
    <row r="48" spans="1:18" s="51" customFormat="1" ht="67.5">
      <c r="A48" s="93" t="s">
        <v>1183</v>
      </c>
      <c r="B48" s="52">
        <v>520</v>
      </c>
      <c r="C48" s="52" t="s">
        <v>1184</v>
      </c>
      <c r="D48" s="86" t="str">
        <f t="shared" si="1"/>
        <v>000 01 06 05 02 02 0000 640</v>
      </c>
      <c r="E48" s="89">
        <v>288961000</v>
      </c>
      <c r="F48" s="90">
        <v>288961000</v>
      </c>
      <c r="G48" s="90">
        <v>288961000</v>
      </c>
      <c r="H48" s="90"/>
      <c r="I48" s="90"/>
      <c r="J48" s="90"/>
      <c r="K48" s="90"/>
      <c r="L48" s="90">
        <v>54444000</v>
      </c>
      <c r="M48" s="90">
        <v>54444000</v>
      </c>
      <c r="N48" s="91">
        <v>330089470</v>
      </c>
      <c r="O48" s="91"/>
      <c r="P48" s="91"/>
      <c r="Q48" s="91"/>
      <c r="R48" s="91"/>
    </row>
    <row r="49" spans="1:18" s="51" customFormat="1" ht="67.5">
      <c r="A49" s="93" t="s">
        <v>1185</v>
      </c>
      <c r="B49" s="52">
        <v>520</v>
      </c>
      <c r="C49" s="52" t="s">
        <v>1186</v>
      </c>
      <c r="D49" s="86" t="str">
        <f t="shared" si="1"/>
        <v>000 01 06 05 02 05 0000 640</v>
      </c>
      <c r="E49" s="89">
        <v>4255250</v>
      </c>
      <c r="F49" s="90">
        <v>4255250</v>
      </c>
      <c r="G49" s="90"/>
      <c r="H49" s="90"/>
      <c r="I49" s="90">
        <v>6500000</v>
      </c>
      <c r="J49" s="90"/>
      <c r="K49" s="90"/>
      <c r="L49" s="90"/>
      <c r="M49" s="90"/>
      <c r="N49" s="91"/>
      <c r="O49" s="91"/>
      <c r="P49" s="91">
        <v>2076925</v>
      </c>
      <c r="Q49" s="91"/>
      <c r="R49" s="91"/>
    </row>
    <row r="50" spans="1:18" s="51" customFormat="1" ht="33.75">
      <c r="A50" s="93" t="s">
        <v>1187</v>
      </c>
      <c r="B50" s="52">
        <v>520</v>
      </c>
      <c r="C50" s="52" t="s">
        <v>1188</v>
      </c>
      <c r="D50" s="86" t="str">
        <f t="shared" si="1"/>
        <v>000 01 06 05 00 00 0000 500</v>
      </c>
      <c r="E50" s="89">
        <v>-596346000</v>
      </c>
      <c r="F50" s="90">
        <v>-596346000</v>
      </c>
      <c r="G50" s="90">
        <v>-545606000</v>
      </c>
      <c r="H50" s="90">
        <v>-43000000</v>
      </c>
      <c r="I50" s="90">
        <v>-9000000</v>
      </c>
      <c r="J50" s="90"/>
      <c r="K50" s="90"/>
      <c r="L50" s="90">
        <v>-24300000</v>
      </c>
      <c r="M50" s="90">
        <v>-24300000</v>
      </c>
      <c r="N50" s="91">
        <v>-333315000</v>
      </c>
      <c r="O50" s="91">
        <v>-23000000</v>
      </c>
      <c r="P50" s="91">
        <v>-2560000</v>
      </c>
      <c r="Q50" s="91"/>
      <c r="R50" s="91"/>
    </row>
    <row r="51" spans="1:18" s="51" customFormat="1" ht="33.75">
      <c r="A51" s="93" t="s">
        <v>1189</v>
      </c>
      <c r="B51" s="52">
        <v>520</v>
      </c>
      <c r="C51" s="52" t="s">
        <v>1190</v>
      </c>
      <c r="D51" s="86" t="str">
        <f t="shared" si="1"/>
        <v>000 01 06 05 01 00 0000 540</v>
      </c>
      <c r="E51" s="89">
        <v>-46000000</v>
      </c>
      <c r="F51" s="90">
        <v>-46000000</v>
      </c>
      <c r="G51" s="90"/>
      <c r="H51" s="90">
        <v>-43000000</v>
      </c>
      <c r="I51" s="90">
        <v>-3000000</v>
      </c>
      <c r="J51" s="90"/>
      <c r="K51" s="90"/>
      <c r="L51" s="90">
        <v>-24300000</v>
      </c>
      <c r="M51" s="90">
        <v>-24300000</v>
      </c>
      <c r="N51" s="91"/>
      <c r="O51" s="91">
        <v>-23000000</v>
      </c>
      <c r="P51" s="91">
        <v>-1300000</v>
      </c>
      <c r="Q51" s="91"/>
      <c r="R51" s="91"/>
    </row>
    <row r="52" spans="1:18" s="51" customFormat="1" ht="45">
      <c r="A52" s="93" t="s">
        <v>1191</v>
      </c>
      <c r="B52" s="52">
        <v>520</v>
      </c>
      <c r="C52" s="52" t="s">
        <v>1192</v>
      </c>
      <c r="D52" s="86" t="str">
        <f t="shared" si="1"/>
        <v>000 01 06 05 01 04 0000 540</v>
      </c>
      <c r="E52" s="89">
        <v>-43000000</v>
      </c>
      <c r="F52" s="90">
        <v>-43000000</v>
      </c>
      <c r="G52" s="90"/>
      <c r="H52" s="90">
        <v>-43000000</v>
      </c>
      <c r="I52" s="90"/>
      <c r="J52" s="90"/>
      <c r="K52" s="90"/>
      <c r="L52" s="90">
        <v>-23000000</v>
      </c>
      <c r="M52" s="90">
        <v>-23000000</v>
      </c>
      <c r="N52" s="91"/>
      <c r="O52" s="91">
        <v>-23000000</v>
      </c>
      <c r="P52" s="91"/>
      <c r="Q52" s="91"/>
      <c r="R52" s="91"/>
    </row>
    <row r="53" spans="1:18" s="51" customFormat="1" ht="45">
      <c r="A53" s="93" t="s">
        <v>1193</v>
      </c>
      <c r="B53" s="52">
        <v>520</v>
      </c>
      <c r="C53" s="52" t="s">
        <v>1194</v>
      </c>
      <c r="D53" s="86" t="str">
        <f t="shared" si="1"/>
        <v>000 01 06 05 01 05 0000 540</v>
      </c>
      <c r="E53" s="89">
        <v>-3000000</v>
      </c>
      <c r="F53" s="90">
        <v>-3000000</v>
      </c>
      <c r="G53" s="90"/>
      <c r="H53" s="90"/>
      <c r="I53" s="90">
        <v>-3000000</v>
      </c>
      <c r="J53" s="90"/>
      <c r="K53" s="90"/>
      <c r="L53" s="90">
        <v>-1300000</v>
      </c>
      <c r="M53" s="90">
        <v>-1300000</v>
      </c>
      <c r="N53" s="91"/>
      <c r="O53" s="91"/>
      <c r="P53" s="91">
        <v>-1300000</v>
      </c>
      <c r="Q53" s="91"/>
      <c r="R53" s="91"/>
    </row>
    <row r="54" spans="1:18" s="51" customFormat="1" ht="56.25">
      <c r="A54" s="93" t="s">
        <v>1195</v>
      </c>
      <c r="B54" s="52">
        <v>520</v>
      </c>
      <c r="C54" s="52" t="s">
        <v>1196</v>
      </c>
      <c r="D54" s="86" t="str">
        <f t="shared" si="1"/>
        <v>000 01 06 05 02 00 0000 540</v>
      </c>
      <c r="E54" s="89">
        <v>-550346000</v>
      </c>
      <c r="F54" s="90">
        <v>-550346000</v>
      </c>
      <c r="G54" s="90">
        <v>-545606000</v>
      </c>
      <c r="H54" s="90"/>
      <c r="I54" s="90">
        <v>-6000000</v>
      </c>
      <c r="J54" s="90"/>
      <c r="K54" s="90"/>
      <c r="L54" s="90"/>
      <c r="M54" s="90"/>
      <c r="N54" s="91">
        <v>-333315000</v>
      </c>
      <c r="O54" s="91"/>
      <c r="P54" s="91">
        <v>-1260000</v>
      </c>
      <c r="Q54" s="91"/>
      <c r="R54" s="91"/>
    </row>
    <row r="55" spans="1:18" s="51" customFormat="1" ht="67.5">
      <c r="A55" s="93" t="s">
        <v>1197</v>
      </c>
      <c r="B55" s="52">
        <v>520</v>
      </c>
      <c r="C55" s="52" t="s">
        <v>1198</v>
      </c>
      <c r="D55" s="86" t="str">
        <f t="shared" si="1"/>
        <v>000 01 06 05 02 02 0000 540</v>
      </c>
      <c r="E55" s="89">
        <v>-545606000</v>
      </c>
      <c r="F55" s="90">
        <v>-545606000</v>
      </c>
      <c r="G55" s="90">
        <v>-545606000</v>
      </c>
      <c r="H55" s="90"/>
      <c r="I55" s="90"/>
      <c r="J55" s="90"/>
      <c r="K55" s="90"/>
      <c r="L55" s="90"/>
      <c r="M55" s="90"/>
      <c r="N55" s="91">
        <v>-333315000</v>
      </c>
      <c r="O55" s="91"/>
      <c r="P55" s="91"/>
      <c r="Q55" s="91"/>
      <c r="R55" s="91"/>
    </row>
    <row r="56" spans="1:18" s="51" customFormat="1" ht="67.5">
      <c r="A56" s="93" t="s">
        <v>1199</v>
      </c>
      <c r="B56" s="52">
        <v>520</v>
      </c>
      <c r="C56" s="52" t="s">
        <v>1200</v>
      </c>
      <c r="D56" s="86" t="str">
        <f t="shared" si="1"/>
        <v>000 01 06 05 02 05 0000 540</v>
      </c>
      <c r="E56" s="89">
        <v>-4740000</v>
      </c>
      <c r="F56" s="90">
        <v>-4740000</v>
      </c>
      <c r="G56" s="90"/>
      <c r="H56" s="90"/>
      <c r="I56" s="90">
        <v>-6000000</v>
      </c>
      <c r="J56" s="90"/>
      <c r="K56" s="90"/>
      <c r="L56" s="90"/>
      <c r="M56" s="90"/>
      <c r="N56" s="91"/>
      <c r="O56" s="91"/>
      <c r="P56" s="91">
        <v>-1260000</v>
      </c>
      <c r="Q56" s="91"/>
      <c r="R56" s="91"/>
    </row>
    <row r="57" spans="1:18" s="51" customFormat="1" ht="33.75">
      <c r="A57" s="93" t="s">
        <v>1201</v>
      </c>
      <c r="B57" s="52">
        <v>520</v>
      </c>
      <c r="C57" s="52" t="s">
        <v>1202</v>
      </c>
      <c r="D57" s="86" t="str">
        <f t="shared" si="1"/>
        <v>000 01 06 06 00 00 0000 000</v>
      </c>
      <c r="E57" s="89">
        <v>-1500000000</v>
      </c>
      <c r="F57" s="90">
        <v>-1500000000</v>
      </c>
      <c r="G57" s="90">
        <v>-1500000000</v>
      </c>
      <c r="H57" s="90"/>
      <c r="I57" s="90"/>
      <c r="J57" s="90"/>
      <c r="K57" s="90"/>
      <c r="L57" s="90">
        <v>-1500000000</v>
      </c>
      <c r="M57" s="90">
        <v>-1500000000</v>
      </c>
      <c r="N57" s="91">
        <v>-1500000000</v>
      </c>
      <c r="O57" s="91"/>
      <c r="P57" s="91"/>
      <c r="Q57" s="91"/>
      <c r="R57" s="91"/>
    </row>
    <row r="58" spans="1:18" s="51" customFormat="1" ht="45">
      <c r="A58" s="93" t="s">
        <v>1203</v>
      </c>
      <c r="B58" s="52">
        <v>520</v>
      </c>
      <c r="C58" s="52" t="s">
        <v>1204</v>
      </c>
      <c r="D58" s="86" t="str">
        <f t="shared" si="1"/>
        <v>000 01 06 06 00 00 0000 500</v>
      </c>
      <c r="E58" s="89">
        <v>-9300000000</v>
      </c>
      <c r="F58" s="90">
        <v>-9300000000</v>
      </c>
      <c r="G58" s="90">
        <v>-9300000000</v>
      </c>
      <c r="H58" s="90"/>
      <c r="I58" s="90"/>
      <c r="J58" s="90"/>
      <c r="K58" s="90"/>
      <c r="L58" s="90">
        <v>-9300000000</v>
      </c>
      <c r="M58" s="90">
        <v>-9300000000</v>
      </c>
      <c r="N58" s="91">
        <v>-9300000000</v>
      </c>
      <c r="O58" s="91"/>
      <c r="P58" s="91"/>
      <c r="Q58" s="91"/>
      <c r="R58" s="91"/>
    </row>
    <row r="59" spans="1:18" s="51" customFormat="1" ht="22.5">
      <c r="A59" s="93" t="s">
        <v>1205</v>
      </c>
      <c r="B59" s="52">
        <v>520</v>
      </c>
      <c r="C59" s="52" t="s">
        <v>1206</v>
      </c>
      <c r="D59" s="86" t="str">
        <f t="shared" si="1"/>
        <v>000 01 06 06 00 00 0000 550</v>
      </c>
      <c r="E59" s="89">
        <v>-9300000000</v>
      </c>
      <c r="F59" s="90">
        <v>-9300000000</v>
      </c>
      <c r="G59" s="90">
        <v>-9300000000</v>
      </c>
      <c r="H59" s="90"/>
      <c r="I59" s="90"/>
      <c r="J59" s="90"/>
      <c r="K59" s="90"/>
      <c r="L59" s="90">
        <v>-9300000000</v>
      </c>
      <c r="M59" s="90">
        <v>-9300000000</v>
      </c>
      <c r="N59" s="91">
        <v>-9300000000</v>
      </c>
      <c r="O59" s="91"/>
      <c r="P59" s="91"/>
      <c r="Q59" s="91"/>
      <c r="R59" s="91"/>
    </row>
    <row r="60" spans="1:18" s="51" customFormat="1" ht="33.75">
      <c r="A60" s="93" t="s">
        <v>1207</v>
      </c>
      <c r="B60" s="52">
        <v>520</v>
      </c>
      <c r="C60" s="52" t="s">
        <v>1208</v>
      </c>
      <c r="D60" s="86" t="str">
        <f t="shared" si="1"/>
        <v>000 01 06 06 00 02 0000 550</v>
      </c>
      <c r="E60" s="89">
        <v>-9300000000</v>
      </c>
      <c r="F60" s="90">
        <v>-9300000000</v>
      </c>
      <c r="G60" s="90">
        <v>-9300000000</v>
      </c>
      <c r="H60" s="90"/>
      <c r="I60" s="90"/>
      <c r="J60" s="90"/>
      <c r="K60" s="90"/>
      <c r="L60" s="90">
        <v>-9300000000</v>
      </c>
      <c r="M60" s="90">
        <v>-9300000000</v>
      </c>
      <c r="N60" s="91">
        <v>-9300000000</v>
      </c>
      <c r="O60" s="91"/>
      <c r="P60" s="91"/>
      <c r="Q60" s="91"/>
      <c r="R60" s="91"/>
    </row>
    <row r="61" spans="1:18" s="51" customFormat="1" ht="45">
      <c r="A61" s="93" t="s">
        <v>1786</v>
      </c>
      <c r="B61" s="52">
        <v>520</v>
      </c>
      <c r="C61" s="52" t="s">
        <v>1787</v>
      </c>
      <c r="D61" s="86" t="str">
        <f t="shared" si="1"/>
        <v>000 01 06 06 00 00 0000 600</v>
      </c>
      <c r="E61" s="89">
        <v>7800000000</v>
      </c>
      <c r="F61" s="90">
        <v>7800000000</v>
      </c>
      <c r="G61" s="90">
        <v>7800000000</v>
      </c>
      <c r="H61" s="90"/>
      <c r="I61" s="90"/>
      <c r="J61" s="90"/>
      <c r="K61" s="90"/>
      <c r="L61" s="90">
        <v>7800000000</v>
      </c>
      <c r="M61" s="90">
        <v>7800000000</v>
      </c>
      <c r="N61" s="91">
        <v>7800000000</v>
      </c>
      <c r="O61" s="91"/>
      <c r="P61" s="91"/>
      <c r="Q61" s="91"/>
      <c r="R61" s="91"/>
    </row>
    <row r="62" spans="1:18" s="51" customFormat="1" ht="22.5">
      <c r="A62" s="93" t="s">
        <v>1788</v>
      </c>
      <c r="B62" s="52">
        <v>520</v>
      </c>
      <c r="C62" s="52" t="s">
        <v>1789</v>
      </c>
      <c r="D62" s="86" t="str">
        <f t="shared" si="1"/>
        <v>000 01 06 06 00 00 0000 650</v>
      </c>
      <c r="E62" s="89">
        <v>7800000000</v>
      </c>
      <c r="F62" s="90">
        <v>7800000000</v>
      </c>
      <c r="G62" s="90">
        <v>7800000000</v>
      </c>
      <c r="H62" s="90"/>
      <c r="I62" s="90"/>
      <c r="J62" s="90"/>
      <c r="K62" s="90"/>
      <c r="L62" s="90">
        <v>7800000000</v>
      </c>
      <c r="M62" s="90">
        <v>7800000000</v>
      </c>
      <c r="N62" s="91">
        <v>7800000000</v>
      </c>
      <c r="O62" s="91"/>
      <c r="P62" s="91"/>
      <c r="Q62" s="91"/>
      <c r="R62" s="91"/>
    </row>
    <row r="63" spans="1:18" s="51" customFormat="1" ht="33.75">
      <c r="A63" s="93" t="s">
        <v>1790</v>
      </c>
      <c r="B63" s="52">
        <v>520</v>
      </c>
      <c r="C63" s="52" t="s">
        <v>1791</v>
      </c>
      <c r="D63" s="86" t="str">
        <f t="shared" si="1"/>
        <v>000 01 06 06 00 02 0000 650</v>
      </c>
      <c r="E63" s="89">
        <v>7800000000</v>
      </c>
      <c r="F63" s="90">
        <v>7800000000</v>
      </c>
      <c r="G63" s="90">
        <v>7800000000</v>
      </c>
      <c r="H63" s="90"/>
      <c r="I63" s="90"/>
      <c r="J63" s="90"/>
      <c r="K63" s="90"/>
      <c r="L63" s="90">
        <v>7800000000</v>
      </c>
      <c r="M63" s="90">
        <v>7800000000</v>
      </c>
      <c r="N63" s="91">
        <v>7800000000</v>
      </c>
      <c r="O63" s="91"/>
      <c r="P63" s="91"/>
      <c r="Q63" s="91"/>
      <c r="R63" s="91"/>
    </row>
    <row r="64" spans="1:18" s="51" customFormat="1" ht="22.5">
      <c r="A64" s="93" t="s">
        <v>1792</v>
      </c>
      <c r="B64" s="52">
        <v>700</v>
      </c>
      <c r="C64" s="52" t="s">
        <v>1793</v>
      </c>
      <c r="D64" s="86" t="str">
        <f t="shared" si="1"/>
        <v>000 01 05 00 00 00 0000 000</v>
      </c>
      <c r="E64" s="89">
        <v>9407264005.45</v>
      </c>
      <c r="F64" s="90">
        <v>9270460505.45</v>
      </c>
      <c r="G64" s="90">
        <v>7925222007.83</v>
      </c>
      <c r="H64" s="90">
        <v>1092551107.36</v>
      </c>
      <c r="I64" s="90">
        <v>157140769.54</v>
      </c>
      <c r="J64" s="90">
        <v>95546620.72</v>
      </c>
      <c r="K64" s="90">
        <v>136803500</v>
      </c>
      <c r="L64" s="90">
        <v>-6446321828.61</v>
      </c>
      <c r="M64" s="90">
        <v>-6440645583.4</v>
      </c>
      <c r="N64" s="91">
        <v>-4375352394.69</v>
      </c>
      <c r="O64" s="91">
        <v>-605738467.01</v>
      </c>
      <c r="P64" s="91">
        <v>-1065096059.38</v>
      </c>
      <c r="Q64" s="91">
        <v>-394458662.32</v>
      </c>
      <c r="R64" s="91">
        <v>-5676245.21</v>
      </c>
    </row>
    <row r="65" spans="1:18" s="51" customFormat="1" ht="22.5">
      <c r="A65" s="93" t="s">
        <v>1794</v>
      </c>
      <c r="B65" s="52">
        <v>700</v>
      </c>
      <c r="C65" s="52" t="s">
        <v>1795</v>
      </c>
      <c r="D65" s="86" t="str">
        <f t="shared" si="1"/>
        <v>000 01 05 00 00 00 0000 500</v>
      </c>
      <c r="E65" s="89">
        <v>-137018038433.92</v>
      </c>
      <c r="F65" s="90">
        <v>-132765188033.92</v>
      </c>
      <c r="G65" s="90">
        <v>-99229000244.21</v>
      </c>
      <c r="H65" s="90">
        <v>-38307765933.95</v>
      </c>
      <c r="I65" s="90">
        <v>-9763838789.84</v>
      </c>
      <c r="J65" s="90">
        <v>-3264319561.37</v>
      </c>
      <c r="K65" s="90">
        <v>-10216057400</v>
      </c>
      <c r="L65" s="90">
        <v>-112032239560.9</v>
      </c>
      <c r="M65" s="90">
        <v>-108506418556.85</v>
      </c>
      <c r="N65" s="91">
        <v>-85413388114.05</v>
      </c>
      <c r="O65" s="91">
        <v>-28618642002.81</v>
      </c>
      <c r="P65" s="91">
        <v>-7441087197.04</v>
      </c>
      <c r="Q65" s="91">
        <v>-2583195698.4</v>
      </c>
      <c r="R65" s="91">
        <v>-8489244104.05</v>
      </c>
    </row>
    <row r="66" spans="1:18" s="51" customFormat="1" ht="22.5">
      <c r="A66" s="93" t="s">
        <v>1796</v>
      </c>
      <c r="B66" s="52">
        <v>710</v>
      </c>
      <c r="C66" s="52" t="s">
        <v>1797</v>
      </c>
      <c r="D66" s="86" t="str">
        <f t="shared" si="1"/>
        <v>000 01 05 02 00 00 0000 500</v>
      </c>
      <c r="E66" s="89">
        <v>-137018038433.92</v>
      </c>
      <c r="F66" s="90">
        <v>-132765188033.92</v>
      </c>
      <c r="G66" s="90">
        <v>-99229000244.21</v>
      </c>
      <c r="H66" s="90">
        <v>-38307765933.95</v>
      </c>
      <c r="I66" s="90">
        <v>-9763838789.84</v>
      </c>
      <c r="J66" s="90">
        <v>-3264319561.37</v>
      </c>
      <c r="K66" s="90">
        <v>-10216057400</v>
      </c>
      <c r="L66" s="90">
        <v>-112032239560.9</v>
      </c>
      <c r="M66" s="90">
        <v>-108506418556.85</v>
      </c>
      <c r="N66" s="91">
        <v>-85413388114.05</v>
      </c>
      <c r="O66" s="91">
        <v>-28618642002.81</v>
      </c>
      <c r="P66" s="91">
        <v>-7441087197.04</v>
      </c>
      <c r="Q66" s="91">
        <v>-2583195698.4</v>
      </c>
      <c r="R66" s="91">
        <v>-8489244104.05</v>
      </c>
    </row>
    <row r="67" spans="1:18" s="51" customFormat="1" ht="22.5">
      <c r="A67" s="93" t="s">
        <v>1798</v>
      </c>
      <c r="B67" s="52">
        <v>710</v>
      </c>
      <c r="C67" s="52" t="s">
        <v>1799</v>
      </c>
      <c r="D67" s="86" t="str">
        <f t="shared" si="1"/>
        <v>000 01 05 02 01 00 0000 510</v>
      </c>
      <c r="E67" s="89">
        <v>-137018038433.92</v>
      </c>
      <c r="F67" s="90">
        <v>-132765188033.92</v>
      </c>
      <c r="G67" s="90">
        <v>-99229000244.21</v>
      </c>
      <c r="H67" s="90">
        <v>-38307765933.95</v>
      </c>
      <c r="I67" s="90">
        <v>-9763838789.84</v>
      </c>
      <c r="J67" s="90">
        <v>-3264319561.37</v>
      </c>
      <c r="K67" s="90">
        <v>-10216057400</v>
      </c>
      <c r="L67" s="90">
        <v>-112032239560.9</v>
      </c>
      <c r="M67" s="90">
        <v>-108506418556.85</v>
      </c>
      <c r="N67" s="91">
        <v>-85413388114.05</v>
      </c>
      <c r="O67" s="91">
        <v>-28618642002.81</v>
      </c>
      <c r="P67" s="91">
        <v>-7441087197.04</v>
      </c>
      <c r="Q67" s="91">
        <v>-2583195698.4</v>
      </c>
      <c r="R67" s="91">
        <v>-8489244104.05</v>
      </c>
    </row>
    <row r="68" spans="1:18" s="51" customFormat="1" ht="33.75">
      <c r="A68" s="93" t="s">
        <v>1800</v>
      </c>
      <c r="B68" s="52">
        <v>710</v>
      </c>
      <c r="C68" s="52" t="s">
        <v>1801</v>
      </c>
      <c r="D68" s="86" t="str">
        <f t="shared" si="1"/>
        <v>000 01 05 02 01 02 0000 510</v>
      </c>
      <c r="E68" s="89">
        <v>-99221361356.21</v>
      </c>
      <c r="F68" s="90">
        <v>-99221361356.21</v>
      </c>
      <c r="G68" s="90">
        <v>-99229000244.21</v>
      </c>
      <c r="H68" s="90"/>
      <c r="I68" s="90"/>
      <c r="J68" s="90"/>
      <c r="K68" s="90"/>
      <c r="L68" s="90">
        <v>-85124627437.89</v>
      </c>
      <c r="M68" s="90">
        <v>-85124627437.89</v>
      </c>
      <c r="N68" s="91">
        <v>-85413388114.05</v>
      </c>
      <c r="O68" s="91"/>
      <c r="P68" s="91"/>
      <c r="Q68" s="91"/>
      <c r="R68" s="91"/>
    </row>
    <row r="69" spans="1:18" s="51" customFormat="1" ht="33.75">
      <c r="A69" s="93" t="s">
        <v>1802</v>
      </c>
      <c r="B69" s="52">
        <v>710</v>
      </c>
      <c r="C69" s="52" t="s">
        <v>1803</v>
      </c>
      <c r="D69" s="86" t="str">
        <f t="shared" si="1"/>
        <v>000 01 05 02 01 04 0000 510</v>
      </c>
      <c r="E69" s="89">
        <v>-29335864610.34</v>
      </c>
      <c r="F69" s="90">
        <v>-29335864610.34</v>
      </c>
      <c r="G69" s="90"/>
      <c r="H69" s="90">
        <v>-38307765933.95</v>
      </c>
      <c r="I69" s="90"/>
      <c r="J69" s="90"/>
      <c r="K69" s="90"/>
      <c r="L69" s="90">
        <v>-20596504369.51</v>
      </c>
      <c r="M69" s="90">
        <v>-20596504369.51</v>
      </c>
      <c r="N69" s="91"/>
      <c r="O69" s="91">
        <v>-28618642002.81</v>
      </c>
      <c r="P69" s="91"/>
      <c r="Q69" s="91"/>
      <c r="R69" s="91"/>
    </row>
    <row r="70" spans="1:18" s="51" customFormat="1" ht="33.75">
      <c r="A70" s="93" t="s">
        <v>1804</v>
      </c>
      <c r="B70" s="52">
        <v>710</v>
      </c>
      <c r="C70" s="52" t="s">
        <v>1805</v>
      </c>
      <c r="D70" s="86" t="str">
        <f t="shared" si="1"/>
        <v>000 01 05 02 01 05 0000 510</v>
      </c>
      <c r="E70" s="89">
        <v>-3050235134.24</v>
      </c>
      <c r="F70" s="90">
        <v>-3050235134.24</v>
      </c>
      <c r="G70" s="90"/>
      <c r="H70" s="90"/>
      <c r="I70" s="90">
        <v>-9763838789.84</v>
      </c>
      <c r="J70" s="90"/>
      <c r="K70" s="90"/>
      <c r="L70" s="90">
        <v>-1931704828.71</v>
      </c>
      <c r="M70" s="90">
        <v>-1931704828.71</v>
      </c>
      <c r="N70" s="91"/>
      <c r="O70" s="91"/>
      <c r="P70" s="91">
        <v>-7441087197.04</v>
      </c>
      <c r="Q70" s="91"/>
      <c r="R70" s="91"/>
    </row>
    <row r="71" spans="1:18" s="51" customFormat="1" ht="56.25">
      <c r="A71" s="93" t="s">
        <v>1806</v>
      </c>
      <c r="B71" s="52">
        <v>710</v>
      </c>
      <c r="C71" s="52" t="s">
        <v>1807</v>
      </c>
      <c r="D71" s="86" t="str">
        <f aca="true" t="shared" si="2" ref="D71:D102">IF(OR(LEFT(C71,5)="000 9",LEFT(C71,5)="000 5"),"X",C71)</f>
        <v>000 01 05 02 01 09 0000 510</v>
      </c>
      <c r="E71" s="89">
        <v>-4252850400</v>
      </c>
      <c r="F71" s="90"/>
      <c r="G71" s="90"/>
      <c r="H71" s="90"/>
      <c r="I71" s="90"/>
      <c r="J71" s="90"/>
      <c r="K71" s="90">
        <v>-10216057400</v>
      </c>
      <c r="L71" s="90">
        <v>-3525821004.05</v>
      </c>
      <c r="M71" s="90"/>
      <c r="N71" s="91"/>
      <c r="O71" s="91"/>
      <c r="P71" s="91"/>
      <c r="Q71" s="91"/>
      <c r="R71" s="91">
        <v>-8489244104.05</v>
      </c>
    </row>
    <row r="72" spans="1:18" s="51" customFormat="1" ht="33.75">
      <c r="A72" s="93" t="s">
        <v>1808</v>
      </c>
      <c r="B72" s="52">
        <v>710</v>
      </c>
      <c r="C72" s="52" t="s">
        <v>1809</v>
      </c>
      <c r="D72" s="86" t="str">
        <f t="shared" si="2"/>
        <v>000 01 05 02 01 10 0000 510</v>
      </c>
      <c r="E72" s="89">
        <v>-1157726933.13</v>
      </c>
      <c r="F72" s="90">
        <v>-1157726933.13</v>
      </c>
      <c r="G72" s="90"/>
      <c r="H72" s="90"/>
      <c r="I72" s="90"/>
      <c r="J72" s="90">
        <v>-3264319561.37</v>
      </c>
      <c r="K72" s="90"/>
      <c r="L72" s="90">
        <v>-853581920.74</v>
      </c>
      <c r="M72" s="90">
        <v>-853581920.74</v>
      </c>
      <c r="N72" s="91"/>
      <c r="O72" s="91"/>
      <c r="P72" s="91"/>
      <c r="Q72" s="91">
        <v>-2583195698.4</v>
      </c>
      <c r="R72" s="91"/>
    </row>
    <row r="73" spans="1:18" s="51" customFormat="1" ht="22.5">
      <c r="A73" s="93" t="s">
        <v>1810</v>
      </c>
      <c r="B73" s="52">
        <v>700</v>
      </c>
      <c r="C73" s="52" t="s">
        <v>1811</v>
      </c>
      <c r="D73" s="86" t="str">
        <f t="shared" si="2"/>
        <v>000 01 05 00 00 00 0000 600</v>
      </c>
      <c r="E73" s="89">
        <v>146425302439.37</v>
      </c>
      <c r="F73" s="90">
        <v>142035648539.37</v>
      </c>
      <c r="G73" s="90">
        <v>107154222252.04</v>
      </c>
      <c r="H73" s="90">
        <v>39400317041.31</v>
      </c>
      <c r="I73" s="90">
        <v>9920979559.38</v>
      </c>
      <c r="J73" s="90">
        <v>3359866182.09</v>
      </c>
      <c r="K73" s="90">
        <v>10352860900</v>
      </c>
      <c r="L73" s="90">
        <v>105585917732.29</v>
      </c>
      <c r="M73" s="90">
        <v>102065772973.45</v>
      </c>
      <c r="N73" s="91">
        <v>81038035719.36</v>
      </c>
      <c r="O73" s="91">
        <v>28012903535.8</v>
      </c>
      <c r="P73" s="91">
        <v>6375991137.66</v>
      </c>
      <c r="Q73" s="91">
        <v>2188737036.08</v>
      </c>
      <c r="R73" s="91">
        <v>8483567858.84</v>
      </c>
    </row>
    <row r="74" spans="1:18" s="51" customFormat="1" ht="22.5">
      <c r="A74" s="93" t="s">
        <v>1812</v>
      </c>
      <c r="B74" s="52">
        <v>720</v>
      </c>
      <c r="C74" s="52" t="s">
        <v>1813</v>
      </c>
      <c r="D74" s="86" t="str">
        <f t="shared" si="2"/>
        <v>000 01 05 02 00 00 0000 600</v>
      </c>
      <c r="E74" s="89">
        <v>146425302439.37</v>
      </c>
      <c r="F74" s="90">
        <v>142035648539.37</v>
      </c>
      <c r="G74" s="90">
        <v>107154222252.04</v>
      </c>
      <c r="H74" s="90">
        <v>39400317041.31</v>
      </c>
      <c r="I74" s="90">
        <v>9920979559.38</v>
      </c>
      <c r="J74" s="90">
        <v>3359866182.09</v>
      </c>
      <c r="K74" s="90">
        <v>10352860900</v>
      </c>
      <c r="L74" s="90">
        <v>105585917732.29</v>
      </c>
      <c r="M74" s="90">
        <v>102065772973.45</v>
      </c>
      <c r="N74" s="91">
        <v>81038035719.36</v>
      </c>
      <c r="O74" s="91">
        <v>28012903535.8</v>
      </c>
      <c r="P74" s="91">
        <v>6375991137.66</v>
      </c>
      <c r="Q74" s="91">
        <v>2188737036.08</v>
      </c>
      <c r="R74" s="91">
        <v>8483567858.84</v>
      </c>
    </row>
    <row r="75" spans="1:18" s="51" customFormat="1" ht="22.5">
      <c r="A75" s="93" t="s">
        <v>1814</v>
      </c>
      <c r="B75" s="52">
        <v>720</v>
      </c>
      <c r="C75" s="52" t="s">
        <v>1815</v>
      </c>
      <c r="D75" s="86" t="str">
        <f t="shared" si="2"/>
        <v>000 01 05 02 01 00 0000 610</v>
      </c>
      <c r="E75" s="89">
        <v>146425302439.37</v>
      </c>
      <c r="F75" s="90">
        <v>142035648539.37</v>
      </c>
      <c r="G75" s="90">
        <v>107154222252.04</v>
      </c>
      <c r="H75" s="90">
        <v>39400317041.31</v>
      </c>
      <c r="I75" s="90">
        <v>9920979559.38</v>
      </c>
      <c r="J75" s="90">
        <v>3359866182.09</v>
      </c>
      <c r="K75" s="90">
        <v>10352860900</v>
      </c>
      <c r="L75" s="90">
        <v>105585917732.29</v>
      </c>
      <c r="M75" s="90">
        <v>102065772973.45</v>
      </c>
      <c r="N75" s="91">
        <v>81038035719.36</v>
      </c>
      <c r="O75" s="91">
        <v>28012903535.8</v>
      </c>
      <c r="P75" s="91">
        <v>6375991137.66</v>
      </c>
      <c r="Q75" s="91">
        <v>2188737036.08</v>
      </c>
      <c r="R75" s="91">
        <v>8483567858.84</v>
      </c>
    </row>
    <row r="76" spans="1:18" s="51" customFormat="1" ht="33.75">
      <c r="A76" s="93" t="s">
        <v>1816</v>
      </c>
      <c r="B76" s="52">
        <v>720</v>
      </c>
      <c r="C76" s="52" t="s">
        <v>1817</v>
      </c>
      <c r="D76" s="86" t="str">
        <f t="shared" si="2"/>
        <v>000 01 05 02 01 02 0000 610</v>
      </c>
      <c r="E76" s="89">
        <v>85005518006.84</v>
      </c>
      <c r="F76" s="90">
        <v>90968725006.84</v>
      </c>
      <c r="G76" s="90">
        <v>107154222252.04</v>
      </c>
      <c r="H76" s="90"/>
      <c r="I76" s="90"/>
      <c r="J76" s="90"/>
      <c r="K76" s="90"/>
      <c r="L76" s="90">
        <v>61896611060.63</v>
      </c>
      <c r="M76" s="90">
        <v>66860034160.63</v>
      </c>
      <c r="N76" s="91">
        <v>81038035719.36</v>
      </c>
      <c r="O76" s="91"/>
      <c r="P76" s="91"/>
      <c r="Q76" s="91"/>
      <c r="R76" s="91"/>
    </row>
    <row r="77" spans="1:18" s="51" customFormat="1" ht="33.75">
      <c r="A77" s="93" t="s">
        <v>1818</v>
      </c>
      <c r="B77" s="52">
        <v>720</v>
      </c>
      <c r="C77" s="52" t="s">
        <v>1819</v>
      </c>
      <c r="D77" s="86" t="str">
        <f t="shared" si="2"/>
        <v>000 01 05 02 01 04 0000 610</v>
      </c>
      <c r="E77" s="89">
        <v>39400317041.31</v>
      </c>
      <c r="F77" s="90">
        <v>39400317041.31</v>
      </c>
      <c r="G77" s="90"/>
      <c r="H77" s="90">
        <v>39400317041.31</v>
      </c>
      <c r="I77" s="90"/>
      <c r="J77" s="90"/>
      <c r="K77" s="90"/>
      <c r="L77" s="90">
        <v>27960602160.88</v>
      </c>
      <c r="M77" s="90">
        <v>27960602160.88</v>
      </c>
      <c r="N77" s="91"/>
      <c r="O77" s="91">
        <v>28012903535.8</v>
      </c>
      <c r="P77" s="91"/>
      <c r="Q77" s="91"/>
      <c r="R77" s="91"/>
    </row>
    <row r="78" spans="1:18" s="51" customFormat="1" ht="33.75">
      <c r="A78" s="93" t="s">
        <v>1820</v>
      </c>
      <c r="B78" s="52">
        <v>720</v>
      </c>
      <c r="C78" s="52" t="s">
        <v>1821</v>
      </c>
      <c r="D78" s="86" t="str">
        <f t="shared" si="2"/>
        <v>000 01 05 02 01 05 0000 610</v>
      </c>
      <c r="E78" s="89">
        <v>9259843028.12</v>
      </c>
      <c r="F78" s="90">
        <v>9259843028.12</v>
      </c>
      <c r="G78" s="90"/>
      <c r="H78" s="90"/>
      <c r="I78" s="90">
        <v>9920979559.38</v>
      </c>
      <c r="J78" s="90"/>
      <c r="K78" s="90"/>
      <c r="L78" s="90">
        <v>5668790042.39</v>
      </c>
      <c r="M78" s="90">
        <v>5668790042.39</v>
      </c>
      <c r="N78" s="91"/>
      <c r="O78" s="91"/>
      <c r="P78" s="91">
        <v>6375991137.66</v>
      </c>
      <c r="Q78" s="91"/>
      <c r="R78" s="91"/>
    </row>
    <row r="79" spans="1:18" s="51" customFormat="1" ht="56.25">
      <c r="A79" s="93" t="s">
        <v>1822</v>
      </c>
      <c r="B79" s="52">
        <v>720</v>
      </c>
      <c r="C79" s="52" t="s">
        <v>1823</v>
      </c>
      <c r="D79" s="86" t="str">
        <f t="shared" si="2"/>
        <v>000 01 05 02 01 09 0000 610</v>
      </c>
      <c r="E79" s="89">
        <v>10352860900</v>
      </c>
      <c r="F79" s="90"/>
      <c r="G79" s="90"/>
      <c r="H79" s="90"/>
      <c r="I79" s="90"/>
      <c r="J79" s="90"/>
      <c r="K79" s="90">
        <v>10352860900</v>
      </c>
      <c r="L79" s="90">
        <v>8483567858.84</v>
      </c>
      <c r="M79" s="90"/>
      <c r="N79" s="91"/>
      <c r="O79" s="91"/>
      <c r="P79" s="91"/>
      <c r="Q79" s="91"/>
      <c r="R79" s="91">
        <v>8483567858.84</v>
      </c>
    </row>
    <row r="80" spans="1:18" s="51" customFormat="1" ht="33.75">
      <c r="A80" s="93" t="s">
        <v>1824</v>
      </c>
      <c r="B80" s="52">
        <v>720</v>
      </c>
      <c r="C80" s="52" t="s">
        <v>1825</v>
      </c>
      <c r="D80" s="86" t="str">
        <f t="shared" si="2"/>
        <v>000 01 05 02 01 10 0000 610</v>
      </c>
      <c r="E80" s="89">
        <v>2406763463.1</v>
      </c>
      <c r="F80" s="90">
        <v>2406763463.1</v>
      </c>
      <c r="G80" s="90"/>
      <c r="H80" s="90"/>
      <c r="I80" s="90"/>
      <c r="J80" s="90">
        <v>3359866182.09</v>
      </c>
      <c r="K80" s="90"/>
      <c r="L80" s="90">
        <v>1576346609.55</v>
      </c>
      <c r="M80" s="90">
        <v>1576346609.55</v>
      </c>
      <c r="N80" s="91"/>
      <c r="O80" s="91"/>
      <c r="P80" s="91"/>
      <c r="Q80" s="91">
        <v>2188737036.08</v>
      </c>
      <c r="R80" s="91"/>
    </row>
    <row r="81" spans="1:18" s="51" customFormat="1" ht="12.75">
      <c r="A81" s="93" t="s">
        <v>1339</v>
      </c>
      <c r="B81" s="52">
        <v>750</v>
      </c>
      <c r="C81" s="52" t="s">
        <v>1826</v>
      </c>
      <c r="D81" s="86" t="str">
        <f t="shared" si="2"/>
        <v>X</v>
      </c>
      <c r="E81" s="89"/>
      <c r="F81" s="90"/>
      <c r="G81" s="90">
        <v>22141065357.2</v>
      </c>
      <c r="H81" s="90">
        <v>-8971901323.61</v>
      </c>
      <c r="I81" s="90">
        <v>-6051482374.34</v>
      </c>
      <c r="J81" s="90">
        <v>-1154474659.25</v>
      </c>
      <c r="K81" s="90">
        <v>-5963207000</v>
      </c>
      <c r="L81" s="90"/>
      <c r="M81" s="90"/>
      <c r="N81" s="91">
        <v>18794994452.57</v>
      </c>
      <c r="O81" s="91">
        <v>-7883119488.38</v>
      </c>
      <c r="P81" s="91">
        <v>-4830411588.06</v>
      </c>
      <c r="Q81" s="91">
        <v>-1118040276.13</v>
      </c>
      <c r="R81" s="91">
        <v>-4963423100</v>
      </c>
    </row>
    <row r="82" spans="1:18" s="51" customFormat="1" ht="22.5">
      <c r="A82" s="93" t="s">
        <v>1827</v>
      </c>
      <c r="B82" s="52">
        <v>751</v>
      </c>
      <c r="C82" s="52" t="s">
        <v>1828</v>
      </c>
      <c r="D82" s="86" t="str">
        <f t="shared" si="2"/>
        <v>X</v>
      </c>
      <c r="E82" s="89">
        <v>1260000</v>
      </c>
      <c r="F82" s="90">
        <v>1260000</v>
      </c>
      <c r="G82" s="90"/>
      <c r="H82" s="90"/>
      <c r="I82" s="90"/>
      <c r="J82" s="90">
        <v>1260000</v>
      </c>
      <c r="K82" s="90"/>
      <c r="L82" s="90">
        <v>334575000</v>
      </c>
      <c r="M82" s="90">
        <v>334575000</v>
      </c>
      <c r="N82" s="91"/>
      <c r="O82" s="91">
        <v>136953770</v>
      </c>
      <c r="P82" s="91">
        <v>196361230</v>
      </c>
      <c r="Q82" s="91">
        <v>1260000</v>
      </c>
      <c r="R82" s="91"/>
    </row>
    <row r="83" spans="1:18" s="51" customFormat="1" ht="22.5">
      <c r="A83" s="93" t="s">
        <v>1829</v>
      </c>
      <c r="B83" s="52">
        <v>752</v>
      </c>
      <c r="C83" s="52" t="s">
        <v>1830</v>
      </c>
      <c r="D83" s="86" t="str">
        <f t="shared" si="2"/>
        <v>X</v>
      </c>
      <c r="E83" s="89">
        <v>-2244750</v>
      </c>
      <c r="F83" s="90">
        <v>-2244750</v>
      </c>
      <c r="G83" s="90"/>
      <c r="H83" s="90"/>
      <c r="I83" s="90"/>
      <c r="J83" s="90">
        <v>-2244750</v>
      </c>
      <c r="K83" s="90"/>
      <c r="L83" s="90">
        <v>-277722395</v>
      </c>
      <c r="M83" s="90">
        <v>-277722395</v>
      </c>
      <c r="N83" s="91"/>
      <c r="O83" s="91">
        <v>-50237000</v>
      </c>
      <c r="P83" s="91">
        <v>-225408470</v>
      </c>
      <c r="Q83" s="91">
        <v>-2076925</v>
      </c>
      <c r="R83" s="91"/>
    </row>
    <row r="84" spans="1:18" s="51" customFormat="1" ht="33.75">
      <c r="A84" s="93" t="s">
        <v>1831</v>
      </c>
      <c r="B84" s="52">
        <v>753</v>
      </c>
      <c r="C84" s="52" t="s">
        <v>1832</v>
      </c>
      <c r="D84" s="86" t="str">
        <f t="shared" si="2"/>
        <v>X</v>
      </c>
      <c r="E84" s="89">
        <v>-1260000</v>
      </c>
      <c r="F84" s="90">
        <v>-1260000</v>
      </c>
      <c r="G84" s="90"/>
      <c r="H84" s="90"/>
      <c r="I84" s="90">
        <v>-1260000</v>
      </c>
      <c r="J84" s="90"/>
      <c r="K84" s="90"/>
      <c r="L84" s="90">
        <v>-334575000</v>
      </c>
      <c r="M84" s="90">
        <v>-334575000</v>
      </c>
      <c r="N84" s="91">
        <v>-333315000</v>
      </c>
      <c r="O84" s="91"/>
      <c r="P84" s="91">
        <v>-1260000</v>
      </c>
      <c r="Q84" s="91"/>
      <c r="R84" s="91"/>
    </row>
    <row r="85" spans="1:18" s="51" customFormat="1" ht="45">
      <c r="A85" s="93" t="s">
        <v>1833</v>
      </c>
      <c r="B85" s="52">
        <v>754</v>
      </c>
      <c r="C85" s="52" t="s">
        <v>1834</v>
      </c>
      <c r="D85" s="86" t="str">
        <f t="shared" si="2"/>
        <v>X</v>
      </c>
      <c r="E85" s="89">
        <v>2244750</v>
      </c>
      <c r="F85" s="90">
        <v>2244750</v>
      </c>
      <c r="G85" s="90"/>
      <c r="H85" s="90"/>
      <c r="I85" s="90">
        <v>2244750</v>
      </c>
      <c r="J85" s="90"/>
      <c r="K85" s="90"/>
      <c r="L85" s="90">
        <v>277722395</v>
      </c>
      <c r="M85" s="90">
        <v>277722395</v>
      </c>
      <c r="N85" s="91">
        <v>275645470</v>
      </c>
      <c r="O85" s="91"/>
      <c r="P85" s="91">
        <v>2076925</v>
      </c>
      <c r="Q85" s="91"/>
      <c r="R85" s="91"/>
    </row>
    <row r="86" spans="1:18" s="51" customFormat="1" ht="12.75">
      <c r="A86" s="93" t="s">
        <v>1835</v>
      </c>
      <c r="B86" s="52">
        <v>755</v>
      </c>
      <c r="C86" s="52" t="s">
        <v>1836</v>
      </c>
      <c r="D86" s="86" t="str">
        <f t="shared" si="2"/>
        <v>X</v>
      </c>
      <c r="E86" s="89">
        <v>-23762943495.45</v>
      </c>
      <c r="F86" s="90">
        <v>-17799736495.45</v>
      </c>
      <c r="G86" s="90">
        <v>-7638888</v>
      </c>
      <c r="H86" s="90">
        <v>-8971901323.61</v>
      </c>
      <c r="I86" s="90">
        <v>-6713603655.6</v>
      </c>
      <c r="J86" s="90">
        <v>-2106592628.24</v>
      </c>
      <c r="K86" s="90">
        <v>-5963207000</v>
      </c>
      <c r="L86" s="90">
        <v>-20513317555.45</v>
      </c>
      <c r="M86" s="90">
        <v>-15549894455.45</v>
      </c>
      <c r="N86" s="91">
        <v>-288760676.16</v>
      </c>
      <c r="O86" s="91">
        <v>-8022137633.3</v>
      </c>
      <c r="P86" s="91">
        <v>-5509382368.33</v>
      </c>
      <c r="Q86" s="91">
        <v>-1729613777.66</v>
      </c>
      <c r="R86" s="91">
        <v>-4963423100</v>
      </c>
    </row>
    <row r="87" spans="1:18" s="51" customFormat="1" ht="12.75">
      <c r="A87" s="93" t="s">
        <v>1837</v>
      </c>
      <c r="B87" s="52">
        <v>756</v>
      </c>
      <c r="C87" s="52" t="s">
        <v>1838</v>
      </c>
      <c r="D87" s="86" t="str">
        <f t="shared" si="2"/>
        <v>X</v>
      </c>
      <c r="E87" s="89">
        <v>23762943495.45</v>
      </c>
      <c r="F87" s="90">
        <v>17799736495.45</v>
      </c>
      <c r="G87" s="90">
        <v>22148704245.2</v>
      </c>
      <c r="H87" s="90"/>
      <c r="I87" s="90">
        <v>661136531.26</v>
      </c>
      <c r="J87" s="90">
        <v>953102718.99</v>
      </c>
      <c r="K87" s="90"/>
      <c r="L87" s="90">
        <v>20513317555.45</v>
      </c>
      <c r="M87" s="90">
        <v>15549894455.45</v>
      </c>
      <c r="N87" s="91">
        <v>19141424658.73</v>
      </c>
      <c r="O87" s="91">
        <v>52301374.92</v>
      </c>
      <c r="P87" s="91">
        <v>707201095.27</v>
      </c>
      <c r="Q87" s="91">
        <v>612390426.53</v>
      </c>
      <c r="R87" s="91"/>
    </row>
    <row r="88" spans="1:18" s="51" customFormat="1" ht="12.75">
      <c r="A88" s="49"/>
      <c r="B88" s="58"/>
      <c r="C88" s="58"/>
      <c r="D88" s="84"/>
      <c r="E88" s="68"/>
      <c r="F88" s="68"/>
      <c r="G88" s="68"/>
      <c r="H88" s="68"/>
      <c r="I88" s="68"/>
      <c r="J88" s="68"/>
      <c r="K88" s="68"/>
      <c r="L88" s="68"/>
      <c r="M88" s="62"/>
      <c r="N88" s="62"/>
      <c r="O88" s="62"/>
      <c r="P88" s="62"/>
      <c r="Q88" s="62"/>
      <c r="R88" s="62"/>
    </row>
    <row r="89" spans="1:18" s="51" customFormat="1" ht="12.75">
      <c r="A89" s="50"/>
      <c r="B89" s="40"/>
      <c r="C89" s="40"/>
      <c r="D89" s="41"/>
      <c r="E89" s="94"/>
      <c r="F89" s="42"/>
      <c r="G89" s="42"/>
      <c r="H89" s="42"/>
      <c r="I89" s="42"/>
      <c r="J89" s="42"/>
      <c r="K89" s="42"/>
      <c r="L89" s="42"/>
      <c r="M89" s="42"/>
      <c r="N89" s="42"/>
      <c r="O89"/>
      <c r="P89" s="95"/>
      <c r="Q89" s="95"/>
      <c r="R89" s="95"/>
    </row>
    <row r="90" spans="1:18" ht="33.75">
      <c r="A90" s="96" t="s">
        <v>1715</v>
      </c>
      <c r="B90" s="116" t="s">
        <v>102</v>
      </c>
      <c r="C90" s="116"/>
      <c r="D90" s="117"/>
      <c r="E90" s="75"/>
      <c r="F90" s="76"/>
      <c r="G90" s="29"/>
      <c r="H90" s="29"/>
      <c r="I90" s="29"/>
      <c r="J90" s="29"/>
      <c r="K90" s="29"/>
      <c r="L90" s="28"/>
      <c r="M90" s="28"/>
      <c r="N90"/>
      <c r="O90"/>
      <c r="P90"/>
      <c r="Q90"/>
      <c r="R90"/>
    </row>
    <row r="91" spans="1:18" ht="12.75">
      <c r="A91" s="4" t="s">
        <v>103</v>
      </c>
      <c r="B91" s="3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/>
      <c r="O91" s="95"/>
      <c r="P91"/>
      <c r="Q91"/>
      <c r="R91"/>
    </row>
    <row r="92" spans="1:18" ht="12.75">
      <c r="A92" s="96" t="s">
        <v>18</v>
      </c>
      <c r="B92" s="116" t="s">
        <v>102</v>
      </c>
      <c r="C92" s="116"/>
      <c r="D92" s="117"/>
      <c r="E92" s="77"/>
      <c r="F92" s="78"/>
      <c r="G92" s="2"/>
      <c r="H92" s="2"/>
      <c r="I92" s="2"/>
      <c r="J92" s="2"/>
      <c r="K92" s="2"/>
      <c r="L92" s="2"/>
      <c r="M92" s="2"/>
      <c r="N92"/>
      <c r="O92" s="95"/>
      <c r="P92"/>
      <c r="Q92"/>
      <c r="R92"/>
    </row>
    <row r="93" spans="1:18" ht="12.75">
      <c r="A93" s="4" t="s">
        <v>103</v>
      </c>
      <c r="B93" s="3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/>
      <c r="O93" s="95"/>
      <c r="P93"/>
      <c r="Q93"/>
      <c r="R93"/>
    </row>
    <row r="95" ht="12.75">
      <c r="A95" s="88" t="s">
        <v>110</v>
      </c>
    </row>
  </sheetData>
  <sheetProtection/>
  <mergeCells count="7">
    <mergeCell ref="B92:D92"/>
    <mergeCell ref="E4:K4"/>
    <mergeCell ref="L4:R4"/>
    <mergeCell ref="A4:A5"/>
    <mergeCell ref="B4:B5"/>
    <mergeCell ref="D4:D5"/>
    <mergeCell ref="B90:D90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Isaeva_LA</cp:lastModifiedBy>
  <cp:lastPrinted>2010-10-19T08:12:41Z</cp:lastPrinted>
  <dcterms:created xsi:type="dcterms:W3CDTF">1999-06-18T11:49:53Z</dcterms:created>
  <dcterms:modified xsi:type="dcterms:W3CDTF">2010-10-19T08:22:47Z</dcterms:modified>
  <cp:category/>
  <cp:version/>
  <cp:contentType/>
  <cp:contentStatus/>
</cp:coreProperties>
</file>